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1-02/"/>
    </mc:Choice>
  </mc:AlternateContent>
  <xr:revisionPtr revIDLastSave="0" documentId="8_{756EF3BA-B256-064C-A346-0E4FE7E5BD74}" xr6:coauthVersionLast="47" xr6:coauthVersionMax="47" xr10:uidLastSave="{00000000-0000-0000-0000-000000000000}"/>
  <bookViews>
    <workbookView xWindow="1300" yWindow="1140" windowWidth="18700" windowHeight="658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/>
  <c r="AA13" i="1" s="1"/>
  <c r="K13" i="1"/>
  <c r="L13" i="1"/>
  <c r="V13" i="1"/>
  <c r="M13" i="1"/>
  <c r="N13" i="1"/>
  <c r="O13" i="1"/>
  <c r="P13" i="1"/>
  <c r="A14" i="1"/>
  <c r="B14" i="1"/>
  <c r="C14" i="1"/>
  <c r="D14" i="1"/>
  <c r="X14" i="1"/>
  <c r="E14" i="1"/>
  <c r="F14" i="1"/>
  <c r="R14" i="1"/>
  <c r="S14" i="1" s="1"/>
  <c r="G14" i="1"/>
  <c r="H14" i="1"/>
  <c r="Y14" i="1"/>
  <c r="AE14" i="1"/>
  <c r="I14" i="1"/>
  <c r="J14" i="1"/>
  <c r="Z14" i="1"/>
  <c r="AA14" i="1" s="1"/>
  <c r="K14" i="1"/>
  <c r="L14" i="1"/>
  <c r="V14" i="1"/>
  <c r="M14" i="1"/>
  <c r="N14" i="1"/>
  <c r="O14" i="1"/>
  <c r="P14" i="1"/>
  <c r="A15" i="1"/>
  <c r="B15" i="1"/>
  <c r="C15" i="1"/>
  <c r="D15" i="1"/>
  <c r="X15" i="1"/>
  <c r="E15" i="1"/>
  <c r="F15" i="1"/>
  <c r="G15" i="1"/>
  <c r="H15" i="1"/>
  <c r="Y15" i="1" s="1"/>
  <c r="I15" i="1"/>
  <c r="J15" i="1"/>
  <c r="Z15" i="1"/>
  <c r="AA15" i="1" s="1"/>
  <c r="K15" i="1"/>
  <c r="L15" i="1"/>
  <c r="M15" i="1"/>
  <c r="N15" i="1"/>
  <c r="O15" i="1"/>
  <c r="P15" i="1"/>
  <c r="A16" i="1"/>
  <c r="B16" i="1"/>
  <c r="C16" i="1"/>
  <c r="D16" i="1"/>
  <c r="X16" i="1" s="1"/>
  <c r="E16" i="1"/>
  <c r="F16" i="1"/>
  <c r="G16" i="1"/>
  <c r="H16" i="1"/>
  <c r="Y16" i="1" s="1"/>
  <c r="AE16" i="1" s="1"/>
  <c r="I16" i="1"/>
  <c r="J16" i="1"/>
  <c r="Z16" i="1" s="1"/>
  <c r="AA16" i="1" s="1"/>
  <c r="K16" i="1"/>
  <c r="L16" i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 s="1"/>
  <c r="AE17" i="1" s="1"/>
  <c r="I17" i="1"/>
  <c r="J17" i="1"/>
  <c r="Z17" i="1" s="1"/>
  <c r="AA17" i="1" s="1"/>
  <c r="K17" i="1"/>
  <c r="L17" i="1"/>
  <c r="V17" i="1"/>
  <c r="M17" i="1"/>
  <c r="N17" i="1"/>
  <c r="O17" i="1"/>
  <c r="P17" i="1"/>
  <c r="A18" i="1"/>
  <c r="B18" i="1"/>
  <c r="C18" i="1"/>
  <c r="D18" i="1"/>
  <c r="X18" i="1"/>
  <c r="E18" i="1"/>
  <c r="R18" i="1" s="1"/>
  <c r="S18" i="1" s="1"/>
  <c r="F18" i="1"/>
  <c r="G18" i="1"/>
  <c r="H18" i="1"/>
  <c r="Y18" i="1"/>
  <c r="AE18" i="1"/>
  <c r="I18" i="1"/>
  <c r="J18" i="1"/>
  <c r="Z18" i="1"/>
  <c r="AA18" i="1" s="1"/>
  <c r="K18" i="1"/>
  <c r="L18" i="1"/>
  <c r="V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 s="1"/>
  <c r="AE19" i="1" s="1"/>
  <c r="I19" i="1"/>
  <c r="J19" i="1"/>
  <c r="Z19" i="1" s="1"/>
  <c r="AA19" i="1" s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 s="1"/>
  <c r="AE20" i="1" s="1"/>
  <c r="I20" i="1"/>
  <c r="J20" i="1"/>
  <c r="Z20" i="1"/>
  <c r="AA20" i="1" s="1"/>
  <c r="K20" i="1"/>
  <c r="L20" i="1"/>
  <c r="M20" i="1"/>
  <c r="N20" i="1"/>
  <c r="O20" i="1"/>
  <c r="P20" i="1"/>
  <c r="A21" i="1"/>
  <c r="B21" i="1"/>
  <c r="C21" i="1"/>
  <c r="D21" i="1" s="1"/>
  <c r="X21" i="1" s="1"/>
  <c r="E21" i="1"/>
  <c r="F21" i="1"/>
  <c r="R21" i="1"/>
  <c r="G21" i="1"/>
  <c r="H21" i="1"/>
  <c r="Y21" i="1"/>
  <c r="AE21" i="1" s="1"/>
  <c r="I21" i="1"/>
  <c r="J21" i="1"/>
  <c r="Z21" i="1"/>
  <c r="AA21" i="1"/>
  <c r="K21" i="1"/>
  <c r="L21" i="1"/>
  <c r="M21" i="1"/>
  <c r="N21" i="1"/>
  <c r="O21" i="1"/>
  <c r="P21" i="1"/>
  <c r="A22" i="1"/>
  <c r="B22" i="1"/>
  <c r="C22" i="1"/>
  <c r="D22" i="1" s="1"/>
  <c r="X22" i="1" s="1"/>
  <c r="E22" i="1"/>
  <c r="F22" i="1"/>
  <c r="R22" i="1" s="1"/>
  <c r="S22" i="1" s="1"/>
  <c r="G22" i="1"/>
  <c r="H22" i="1"/>
  <c r="Y22" i="1" s="1"/>
  <c r="AE22" i="1" s="1"/>
  <c r="I22" i="1"/>
  <c r="J22" i="1"/>
  <c r="Z22" i="1" s="1"/>
  <c r="AA22" i="1" s="1"/>
  <c r="K22" i="1"/>
  <c r="L22" i="1"/>
  <c r="V22" i="1" s="1"/>
  <c r="M22" i="1"/>
  <c r="N22" i="1"/>
  <c r="O22" i="1"/>
  <c r="P22" i="1"/>
  <c r="A23" i="1"/>
  <c r="B23" i="1"/>
  <c r="C23" i="1"/>
  <c r="D23" i="1" s="1"/>
  <c r="X23" i="1" s="1"/>
  <c r="E23" i="1"/>
  <c r="F23" i="1"/>
  <c r="G23" i="1"/>
  <c r="H23" i="1"/>
  <c r="Y23" i="1"/>
  <c r="AE23" i="1" s="1"/>
  <c r="I23" i="1"/>
  <c r="J23" i="1"/>
  <c r="Z23" i="1" s="1"/>
  <c r="AA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R24" i="1" s="1"/>
  <c r="S24" i="1" s="1"/>
  <c r="G24" i="1"/>
  <c r="H24" i="1"/>
  <c r="Y24" i="1" s="1"/>
  <c r="AE24" i="1" s="1"/>
  <c r="I24" i="1"/>
  <c r="J24" i="1"/>
  <c r="Z24" i="1" s="1"/>
  <c r="AA24" i="1" s="1"/>
  <c r="K24" i="1"/>
  <c r="L24" i="1"/>
  <c r="V24" i="1" s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/>
  <c r="AE25" i="1"/>
  <c r="I25" i="1"/>
  <c r="J25" i="1"/>
  <c r="Z25" i="1"/>
  <c r="AA25" i="1" s="1"/>
  <c r="K25" i="1"/>
  <c r="L25" i="1"/>
  <c r="V25" i="1"/>
  <c r="M25" i="1"/>
  <c r="N25" i="1"/>
  <c r="O25" i="1"/>
  <c r="P25" i="1"/>
  <c r="A26" i="1"/>
  <c r="B26" i="1"/>
  <c r="C26" i="1"/>
  <c r="D26" i="1"/>
  <c r="X26" i="1"/>
  <c r="E26" i="1"/>
  <c r="R26" i="1" s="1"/>
  <c r="S26" i="1" s="1"/>
  <c r="F26" i="1"/>
  <c r="G26" i="1"/>
  <c r="H26" i="1"/>
  <c r="Y26" i="1"/>
  <c r="AE26" i="1"/>
  <c r="I26" i="1"/>
  <c r="J26" i="1"/>
  <c r="Z26" i="1"/>
  <c r="AA26" i="1" s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 s="1"/>
  <c r="AE27" i="1" s="1"/>
  <c r="I27" i="1"/>
  <c r="J27" i="1"/>
  <c r="Z27" i="1"/>
  <c r="AA27" i="1" s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 s="1"/>
  <c r="AE28" i="1" s="1"/>
  <c r="I28" i="1"/>
  <c r="J28" i="1"/>
  <c r="Z28" i="1" s="1"/>
  <c r="AA28" i="1" s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 s="1"/>
  <c r="AE29" i="1" s="1"/>
  <c r="I29" i="1"/>
  <c r="J29" i="1"/>
  <c r="Z29" i="1" s="1"/>
  <c r="AA29" i="1" s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/>
  <c r="AE30" i="1"/>
  <c r="I30" i="1"/>
  <c r="J30" i="1"/>
  <c r="Z30" i="1"/>
  <c r="AA30" i="1" s="1"/>
  <c r="K30" i="1"/>
  <c r="L30" i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 s="1"/>
  <c r="AE31" i="1" s="1"/>
  <c r="I31" i="1"/>
  <c r="J31" i="1"/>
  <c r="Z31" i="1"/>
  <c r="AA31" i="1" s="1"/>
  <c r="K31" i="1"/>
  <c r="L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 s="1"/>
  <c r="AE32" i="1" s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/>
  <c r="X33" i="1"/>
  <c r="E33" i="1"/>
  <c r="F33" i="1"/>
  <c r="G33" i="1"/>
  <c r="H33" i="1"/>
  <c r="Y33" i="1" s="1"/>
  <c r="AE33" i="1" s="1"/>
  <c r="I33" i="1"/>
  <c r="J33" i="1"/>
  <c r="Z33" i="1" s="1"/>
  <c r="K33" i="1"/>
  <c r="L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 s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 s="1"/>
  <c r="AE35" i="1" s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/>
  <c r="AE36" i="1" s="1"/>
  <c r="I36" i="1"/>
  <c r="J36" i="1"/>
  <c r="Z36" i="1"/>
  <c r="AA36" i="1"/>
  <c r="K36" i="1"/>
  <c r="L36" i="1"/>
  <c r="M36" i="1"/>
  <c r="N36" i="1"/>
  <c r="O36" i="1"/>
  <c r="P36" i="1"/>
  <c r="A37" i="1"/>
  <c r="B37" i="1"/>
  <c r="C37" i="1"/>
  <c r="D37" i="1"/>
  <c r="X37" i="1"/>
  <c r="E37" i="1"/>
  <c r="F37" i="1"/>
  <c r="G37" i="1"/>
  <c r="H37" i="1"/>
  <c r="Y37" i="1"/>
  <c r="AE37" i="1" s="1"/>
  <c r="I37" i="1"/>
  <c r="J37" i="1"/>
  <c r="Z37" i="1" s="1"/>
  <c r="K37" i="1"/>
  <c r="L37" i="1"/>
  <c r="V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 s="1"/>
  <c r="AE38" i="1" s="1"/>
  <c r="I38" i="1"/>
  <c r="J38" i="1"/>
  <c r="Z38" i="1" s="1"/>
  <c r="K38" i="1"/>
  <c r="L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 s="1"/>
  <c r="AE39" i="1" s="1"/>
  <c r="I39" i="1"/>
  <c r="J39" i="1"/>
  <c r="Z39" i="1" s="1"/>
  <c r="K39" i="1"/>
  <c r="L39" i="1"/>
  <c r="V39" i="1"/>
  <c r="M39" i="1"/>
  <c r="N39" i="1"/>
  <c r="O39" i="1"/>
  <c r="P39" i="1"/>
  <c r="A40" i="1"/>
  <c r="B40" i="1"/>
  <c r="C40" i="1"/>
  <c r="D40" i="1"/>
  <c r="X40" i="1" s="1"/>
  <c r="E40" i="1"/>
  <c r="F40" i="1"/>
  <c r="G40" i="1"/>
  <c r="H40" i="1"/>
  <c r="Y40" i="1" s="1"/>
  <c r="AE40" i="1" s="1"/>
  <c r="I40" i="1"/>
  <c r="J40" i="1"/>
  <c r="Z40" i="1"/>
  <c r="AA40" i="1"/>
  <c r="K40" i="1"/>
  <c r="L40" i="1"/>
  <c r="M40" i="1"/>
  <c r="N40" i="1"/>
  <c r="O40" i="1"/>
  <c r="P40" i="1"/>
  <c r="A41" i="1"/>
  <c r="B41" i="1"/>
  <c r="C41" i="1"/>
  <c r="D41" i="1"/>
  <c r="X41" i="1" s="1"/>
  <c r="E41" i="1"/>
  <c r="F41" i="1"/>
  <c r="G41" i="1"/>
  <c r="H41" i="1"/>
  <c r="Y41" i="1"/>
  <c r="I41" i="1"/>
  <c r="J41" i="1"/>
  <c r="Z41" i="1" s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/>
  <c r="AE42" i="1"/>
  <c r="I42" i="1"/>
  <c r="J42" i="1"/>
  <c r="Z42" i="1"/>
  <c r="K42" i="1"/>
  <c r="L42" i="1"/>
  <c r="T42" i="1" s="1"/>
  <c r="U42" i="1" s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 s="1"/>
  <c r="AE43" i="1" s="1"/>
  <c r="I43" i="1"/>
  <c r="J43" i="1"/>
  <c r="Z43" i="1" s="1"/>
  <c r="AA43" i="1" s="1"/>
  <c r="K43" i="1"/>
  <c r="L43" i="1"/>
  <c r="V43" i="1" s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/>
  <c r="AE44" i="1" s="1"/>
  <c r="I44" i="1"/>
  <c r="J44" i="1"/>
  <c r="Z44" i="1"/>
  <c r="K44" i="1"/>
  <c r="L44" i="1"/>
  <c r="T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/>
  <c r="AE45" i="1" s="1"/>
  <c r="I45" i="1"/>
  <c r="J45" i="1"/>
  <c r="Z45" i="1" s="1"/>
  <c r="K45" i="1"/>
  <c r="L45" i="1"/>
  <c r="V45" i="1"/>
  <c r="M45" i="1"/>
  <c r="N45" i="1"/>
  <c r="O45" i="1"/>
  <c r="P45" i="1"/>
  <c r="A46" i="1"/>
  <c r="B46" i="1"/>
  <c r="C46" i="1"/>
  <c r="D46" i="1"/>
  <c r="X46" i="1"/>
  <c r="E46" i="1"/>
  <c r="F46" i="1"/>
  <c r="G46" i="1"/>
  <c r="H46" i="1"/>
  <c r="Y46" i="1" s="1"/>
  <c r="AE46" i="1" s="1"/>
  <c r="I46" i="1"/>
  <c r="J46" i="1"/>
  <c r="Z46" i="1" s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/>
  <c r="AE47" i="1"/>
  <c r="I47" i="1"/>
  <c r="J47" i="1"/>
  <c r="Z47" i="1" s="1"/>
  <c r="AA47" i="1" s="1"/>
  <c r="K47" i="1"/>
  <c r="L47" i="1"/>
  <c r="M47" i="1"/>
  <c r="N47" i="1"/>
  <c r="O47" i="1"/>
  <c r="P47" i="1"/>
  <c r="A48" i="1"/>
  <c r="B48" i="1"/>
  <c r="C48" i="1"/>
  <c r="D48" i="1" s="1"/>
  <c r="X48" i="1" s="1"/>
  <c r="E48" i="1"/>
  <c r="F48" i="1"/>
  <c r="R48" i="1" s="1"/>
  <c r="S48" i="1" s="1"/>
  <c r="G48" i="1"/>
  <c r="H48" i="1"/>
  <c r="Y48" i="1" s="1"/>
  <c r="AE48" i="1" s="1"/>
  <c r="I48" i="1"/>
  <c r="J48" i="1"/>
  <c r="Z48" i="1" s="1"/>
  <c r="AA48" i="1" s="1"/>
  <c r="K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R49" i="1" s="1"/>
  <c r="S49" i="1" s="1"/>
  <c r="G49" i="1"/>
  <c r="H49" i="1"/>
  <c r="Y49" i="1"/>
  <c r="AE49" i="1" s="1"/>
  <c r="I49" i="1"/>
  <c r="J49" i="1"/>
  <c r="Z49" i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R50" i="1" s="1"/>
  <c r="S50" i="1" s="1"/>
  <c r="G50" i="1"/>
  <c r="H50" i="1"/>
  <c r="Y50" i="1" s="1"/>
  <c r="AE50" i="1" s="1"/>
  <c r="I50" i="1"/>
  <c r="J50" i="1"/>
  <c r="Z50" i="1"/>
  <c r="K50" i="1"/>
  <c r="L50" i="1"/>
  <c r="V50" i="1"/>
  <c r="M50" i="1"/>
  <c r="N50" i="1"/>
  <c r="O50" i="1"/>
  <c r="P50" i="1"/>
  <c r="A51" i="1"/>
  <c r="B51" i="1"/>
  <c r="C51" i="1"/>
  <c r="D51" i="1"/>
  <c r="X51" i="1" s="1"/>
  <c r="E51" i="1"/>
  <c r="F51" i="1"/>
  <c r="G51" i="1"/>
  <c r="H51" i="1"/>
  <c r="Y51" i="1"/>
  <c r="AE51" i="1" s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R52" i="1" s="1"/>
  <c r="S52" i="1" s="1"/>
  <c r="G52" i="1"/>
  <c r="H52" i="1"/>
  <c r="Y52" i="1" s="1"/>
  <c r="AE52" i="1" s="1"/>
  <c r="I52" i="1"/>
  <c r="J52" i="1"/>
  <c r="Z52" i="1" s="1"/>
  <c r="K52" i="1"/>
  <c r="T52" i="1" s="1"/>
  <c r="U52" i="1" s="1"/>
  <c r="L52" i="1"/>
  <c r="V52" i="1" s="1"/>
  <c r="M52" i="1"/>
  <c r="N52" i="1"/>
  <c r="O52" i="1"/>
  <c r="P52" i="1"/>
  <c r="A53" i="1"/>
  <c r="B53" i="1"/>
  <c r="C53" i="1"/>
  <c r="D53" i="1"/>
  <c r="X53" i="1"/>
  <c r="E53" i="1"/>
  <c r="F53" i="1"/>
  <c r="G53" i="1"/>
  <c r="H53" i="1"/>
  <c r="Y53" i="1" s="1"/>
  <c r="AE53" i="1" s="1"/>
  <c r="I53" i="1"/>
  <c r="J53" i="1"/>
  <c r="Z53" i="1"/>
  <c r="AA53" i="1" s="1"/>
  <c r="K53" i="1"/>
  <c r="L53" i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/>
  <c r="AE54" i="1"/>
  <c r="I54" i="1"/>
  <c r="J54" i="1"/>
  <c r="Z54" i="1"/>
  <c r="AA54" i="1" s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AA55" i="1" s="1"/>
  <c r="E55" i="1"/>
  <c r="F55" i="1"/>
  <c r="G55" i="1"/>
  <c r="H55" i="1"/>
  <c r="Y55" i="1"/>
  <c r="AE55" i="1"/>
  <c r="I55" i="1"/>
  <c r="J55" i="1"/>
  <c r="Z55" i="1" s="1"/>
  <c r="K55" i="1"/>
  <c r="L55" i="1"/>
  <c r="V55" i="1"/>
  <c r="M55" i="1"/>
  <c r="N55" i="1"/>
  <c r="O55" i="1"/>
  <c r="P55" i="1"/>
  <c r="A56" i="1"/>
  <c r="B56" i="1"/>
  <c r="C56" i="1"/>
  <c r="D56" i="1"/>
  <c r="X56" i="1"/>
  <c r="E56" i="1"/>
  <c r="F56" i="1"/>
  <c r="G56" i="1"/>
  <c r="H56" i="1"/>
  <c r="Y56" i="1" s="1"/>
  <c r="AE56" i="1" s="1"/>
  <c r="I56" i="1"/>
  <c r="J56" i="1"/>
  <c r="Z56" i="1"/>
  <c r="AA56" i="1" s="1"/>
  <c r="K56" i="1"/>
  <c r="L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 s="1"/>
  <c r="AE57" i="1" s="1"/>
  <c r="I57" i="1"/>
  <c r="J57" i="1"/>
  <c r="Z57" i="1" s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 s="1"/>
  <c r="AE58" i="1" s="1"/>
  <c r="I58" i="1"/>
  <c r="J58" i="1"/>
  <c r="Z58" i="1"/>
  <c r="K58" i="1"/>
  <c r="L58" i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/>
  <c r="AE59" i="1"/>
  <c r="I59" i="1"/>
  <c r="J59" i="1"/>
  <c r="Z59" i="1" s="1"/>
  <c r="K59" i="1"/>
  <c r="L59" i="1"/>
  <c r="V59" i="1" s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 s="1"/>
  <c r="I60" i="1"/>
  <c r="J60" i="1"/>
  <c r="Z60" i="1"/>
  <c r="K60" i="1"/>
  <c r="L60" i="1"/>
  <c r="M60" i="1"/>
  <c r="N60" i="1"/>
  <c r="O60" i="1"/>
  <c r="P60" i="1"/>
  <c r="A61" i="1"/>
  <c r="B61" i="1"/>
  <c r="C61" i="1"/>
  <c r="D61" i="1"/>
  <c r="X61" i="1" s="1"/>
  <c r="E61" i="1"/>
  <c r="F61" i="1"/>
  <c r="G61" i="1"/>
  <c r="H61" i="1"/>
  <c r="Y61" i="1"/>
  <c r="AE61" i="1"/>
  <c r="I61" i="1"/>
  <c r="J61" i="1"/>
  <c r="Z61" i="1" s="1"/>
  <c r="K61" i="1"/>
  <c r="L61" i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/>
  <c r="AE63" i="1"/>
  <c r="I63" i="1"/>
  <c r="J63" i="1"/>
  <c r="Z63" i="1" s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AA64" i="1" s="1"/>
  <c r="E64" i="1"/>
  <c r="F64" i="1"/>
  <c r="R64" i="1" s="1"/>
  <c r="S64" i="1" s="1"/>
  <c r="G64" i="1"/>
  <c r="H64" i="1"/>
  <c r="Y64" i="1"/>
  <c r="AE64" i="1"/>
  <c r="I64" i="1"/>
  <c r="J64" i="1"/>
  <c r="Z64" i="1" s="1"/>
  <c r="K64" i="1"/>
  <c r="L64" i="1"/>
  <c r="T64" i="1" s="1"/>
  <c r="AB64" i="1" s="1"/>
  <c r="V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/>
  <c r="AE65" i="1" s="1"/>
  <c r="I65" i="1"/>
  <c r="J65" i="1"/>
  <c r="Z65" i="1" s="1"/>
  <c r="AA65" i="1" s="1"/>
  <c r="K65" i="1"/>
  <c r="L65" i="1"/>
  <c r="V65" i="1"/>
  <c r="M65" i="1"/>
  <c r="N65" i="1"/>
  <c r="O65" i="1"/>
  <c r="P65" i="1"/>
  <c r="A66" i="1"/>
  <c r="B66" i="1"/>
  <c r="C66" i="1"/>
  <c r="D66" i="1"/>
  <c r="X66" i="1"/>
  <c r="E66" i="1"/>
  <c r="F66" i="1"/>
  <c r="G66" i="1"/>
  <c r="H66" i="1"/>
  <c r="Y66" i="1"/>
  <c r="AE66" i="1"/>
  <c r="I66" i="1"/>
  <c r="J66" i="1"/>
  <c r="Z66" i="1" s="1"/>
  <c r="AA66" i="1" s="1"/>
  <c r="K66" i="1"/>
  <c r="L66" i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 s="1"/>
  <c r="AE67" i="1" s="1"/>
  <c r="I67" i="1"/>
  <c r="J67" i="1"/>
  <c r="Z67" i="1"/>
  <c r="K67" i="1"/>
  <c r="L67" i="1"/>
  <c r="V67" i="1"/>
  <c r="M67" i="1"/>
  <c r="N67" i="1"/>
  <c r="O67" i="1"/>
  <c r="P67" i="1"/>
  <c r="A68" i="1"/>
  <c r="B68" i="1"/>
  <c r="C68" i="1"/>
  <c r="D68" i="1"/>
  <c r="X68" i="1" s="1"/>
  <c r="E68" i="1"/>
  <c r="F68" i="1"/>
  <c r="G68" i="1"/>
  <c r="H68" i="1"/>
  <c r="Y68" i="1"/>
  <c r="AE68" i="1" s="1"/>
  <c r="I68" i="1"/>
  <c r="J68" i="1"/>
  <c r="Z68" i="1"/>
  <c r="K68" i="1"/>
  <c r="L68" i="1"/>
  <c r="M68" i="1"/>
  <c r="N68" i="1"/>
  <c r="O68" i="1"/>
  <c r="P68" i="1"/>
  <c r="A69" i="1"/>
  <c r="B69" i="1"/>
  <c r="C69" i="1"/>
  <c r="D69" i="1"/>
  <c r="X69" i="1"/>
  <c r="E69" i="1"/>
  <c r="F69" i="1"/>
  <c r="G69" i="1"/>
  <c r="H69" i="1"/>
  <c r="Y69" i="1"/>
  <c r="AE69" i="1" s="1"/>
  <c r="I69" i="1"/>
  <c r="J69" i="1"/>
  <c r="Z69" i="1"/>
  <c r="AA69" i="1"/>
  <c r="K69" i="1"/>
  <c r="L69" i="1"/>
  <c r="V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 s="1"/>
  <c r="AE70" i="1" s="1"/>
  <c r="I70" i="1"/>
  <c r="J70" i="1"/>
  <c r="Z70" i="1" s="1"/>
  <c r="AA70" i="1" s="1"/>
  <c r="K70" i="1"/>
  <c r="L70" i="1"/>
  <c r="M70" i="1"/>
  <c r="N70" i="1"/>
  <c r="O70" i="1"/>
  <c r="P70" i="1"/>
  <c r="A71" i="1"/>
  <c r="B71" i="1"/>
  <c r="C71" i="1"/>
  <c r="D71" i="1"/>
  <c r="X71" i="1" s="1"/>
  <c r="E71" i="1"/>
  <c r="F71" i="1"/>
  <c r="G71" i="1"/>
  <c r="H71" i="1"/>
  <c r="Y71" i="1" s="1"/>
  <c r="AE71" i="1" s="1"/>
  <c r="I71" i="1"/>
  <c r="J71" i="1"/>
  <c r="Z71" i="1" s="1"/>
  <c r="AA71" i="1" s="1"/>
  <c r="K71" i="1"/>
  <c r="L71" i="1"/>
  <c r="V71" i="1" s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 s="1"/>
  <c r="AE72" i="1" s="1"/>
  <c r="I72" i="1"/>
  <c r="J72" i="1"/>
  <c r="Z72" i="1"/>
  <c r="AA72" i="1" s="1"/>
  <c r="K72" i="1"/>
  <c r="T72" i="1" s="1"/>
  <c r="L72" i="1"/>
  <c r="V72" i="1" s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/>
  <c r="I73" i="1"/>
  <c r="J73" i="1"/>
  <c r="Z73" i="1" s="1"/>
  <c r="AA73" i="1" s="1"/>
  <c r="K73" i="1"/>
  <c r="L73" i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 s="1"/>
  <c r="AE74" i="1" s="1"/>
  <c r="I74" i="1"/>
  <c r="J74" i="1"/>
  <c r="Z74" i="1"/>
  <c r="K74" i="1"/>
  <c r="T74" i="1"/>
  <c r="U74" i="1" s="1"/>
  <c r="L74" i="1"/>
  <c r="V74" i="1" s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 s="1"/>
  <c r="AE75" i="1" s="1"/>
  <c r="I75" i="1"/>
  <c r="J75" i="1"/>
  <c r="Z75" i="1" s="1"/>
  <c r="K75" i="1"/>
  <c r="L75" i="1"/>
  <c r="V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/>
  <c r="AE76" i="1"/>
  <c r="I76" i="1"/>
  <c r="J76" i="1"/>
  <c r="Z76" i="1" s="1"/>
  <c r="AA76" i="1" s="1"/>
  <c r="K76" i="1"/>
  <c r="L76" i="1"/>
  <c r="M76" i="1"/>
  <c r="N76" i="1"/>
  <c r="O76" i="1"/>
  <c r="P76" i="1"/>
  <c r="A77" i="1"/>
  <c r="B77" i="1"/>
  <c r="C77" i="1"/>
  <c r="D77" i="1"/>
  <c r="X77" i="1"/>
  <c r="E77" i="1"/>
  <c r="F77" i="1"/>
  <c r="G77" i="1"/>
  <c r="H77" i="1"/>
  <c r="Y77" i="1" s="1"/>
  <c r="AE77" i="1" s="1"/>
  <c r="I77" i="1"/>
  <c r="J77" i="1"/>
  <c r="Z77" i="1" s="1"/>
  <c r="AA77" i="1" s="1"/>
  <c r="K77" i="1"/>
  <c r="L77" i="1"/>
  <c r="M77" i="1"/>
  <c r="N77" i="1"/>
  <c r="O77" i="1"/>
  <c r="P77" i="1"/>
  <c r="A78" i="1"/>
  <c r="B78" i="1"/>
  <c r="C78" i="1"/>
  <c r="D78" i="1"/>
  <c r="X78" i="1" s="1"/>
  <c r="E78" i="1"/>
  <c r="F78" i="1"/>
  <c r="R78" i="1" s="1"/>
  <c r="S78" i="1" s="1"/>
  <c r="G78" i="1"/>
  <c r="H78" i="1"/>
  <c r="Y78" i="1"/>
  <c r="AE78" i="1" s="1"/>
  <c r="I78" i="1"/>
  <c r="J78" i="1"/>
  <c r="Z78" i="1" s="1"/>
  <c r="K78" i="1"/>
  <c r="L78" i="1"/>
  <c r="V78" i="1"/>
  <c r="M78" i="1"/>
  <c r="N78" i="1"/>
  <c r="O78" i="1"/>
  <c r="P78" i="1"/>
  <c r="A79" i="1"/>
  <c r="B79" i="1"/>
  <c r="C79" i="1"/>
  <c r="D79" i="1"/>
  <c r="X79" i="1"/>
  <c r="E79" i="1"/>
  <c r="F79" i="1"/>
  <c r="G79" i="1"/>
  <c r="H79" i="1"/>
  <c r="Y79" i="1" s="1"/>
  <c r="AE79" i="1" s="1"/>
  <c r="I79" i="1"/>
  <c r="J79" i="1"/>
  <c r="Z79" i="1" s="1"/>
  <c r="K79" i="1"/>
  <c r="L79" i="1"/>
  <c r="V79" i="1" s="1"/>
  <c r="M79" i="1"/>
  <c r="N79" i="1"/>
  <c r="O79" i="1"/>
  <c r="P79" i="1"/>
  <c r="A80" i="1"/>
  <c r="B80" i="1"/>
  <c r="C80" i="1"/>
  <c r="D80" i="1" s="1"/>
  <c r="X80" i="1" s="1"/>
  <c r="E80" i="1"/>
  <c r="F80" i="1"/>
  <c r="R80" i="1" s="1"/>
  <c r="S80" i="1" s="1"/>
  <c r="G80" i="1"/>
  <c r="H80" i="1"/>
  <c r="Y80" i="1" s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R81" i="1" s="1"/>
  <c r="S81" i="1" s="1"/>
  <c r="G81" i="1"/>
  <c r="H81" i="1"/>
  <c r="Y81" i="1"/>
  <c r="AE81" i="1" s="1"/>
  <c r="I81" i="1"/>
  <c r="J81" i="1"/>
  <c r="Z81" i="1" s="1"/>
  <c r="K81" i="1"/>
  <c r="L81" i="1"/>
  <c r="V81" i="1"/>
  <c r="M81" i="1"/>
  <c r="N81" i="1"/>
  <c r="O81" i="1"/>
  <c r="P81" i="1"/>
  <c r="A82" i="1"/>
  <c r="B82" i="1"/>
  <c r="C82" i="1"/>
  <c r="D82" i="1"/>
  <c r="X82" i="1" s="1"/>
  <c r="E82" i="1"/>
  <c r="F82" i="1"/>
  <c r="G82" i="1"/>
  <c r="H82" i="1"/>
  <c r="Y82" i="1" s="1"/>
  <c r="AE82" i="1" s="1"/>
  <c r="I82" i="1"/>
  <c r="J82" i="1"/>
  <c r="Z82" i="1"/>
  <c r="K82" i="1"/>
  <c r="L82" i="1"/>
  <c r="V82" i="1"/>
  <c r="M82" i="1"/>
  <c r="N82" i="1"/>
  <c r="O82" i="1"/>
  <c r="P82" i="1"/>
  <c r="A83" i="1"/>
  <c r="B83" i="1"/>
  <c r="C83" i="1"/>
  <c r="D83" i="1"/>
  <c r="X83" i="1" s="1"/>
  <c r="E83" i="1"/>
  <c r="F83" i="1"/>
  <c r="G83" i="1"/>
  <c r="H83" i="1"/>
  <c r="Y83" i="1"/>
  <c r="AE83" i="1" s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/>
  <c r="E84" i="1"/>
  <c r="F84" i="1"/>
  <c r="G84" i="1"/>
  <c r="H84" i="1"/>
  <c r="Y84" i="1" s="1"/>
  <c r="AE84" i="1" s="1"/>
  <c r="I84" i="1"/>
  <c r="J84" i="1"/>
  <c r="Z84" i="1"/>
  <c r="AA84" i="1" s="1"/>
  <c r="K84" i="1"/>
  <c r="L84" i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/>
  <c r="AE85" i="1" s="1"/>
  <c r="I85" i="1"/>
  <c r="J85" i="1"/>
  <c r="Z85" i="1"/>
  <c r="AA85" i="1" s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/>
  <c r="AE86" i="1"/>
  <c r="I86" i="1"/>
  <c r="J86" i="1"/>
  <c r="Z86" i="1" s="1"/>
  <c r="K86" i="1"/>
  <c r="L86" i="1"/>
  <c r="V86" i="1"/>
  <c r="M86" i="1"/>
  <c r="N86" i="1"/>
  <c r="O86" i="1"/>
  <c r="P86" i="1"/>
  <c r="A87" i="1"/>
  <c r="B87" i="1"/>
  <c r="C87" i="1"/>
  <c r="D87" i="1"/>
  <c r="X87" i="1"/>
  <c r="E87" i="1"/>
  <c r="F87" i="1"/>
  <c r="G87" i="1"/>
  <c r="H87" i="1"/>
  <c r="Y87" i="1" s="1"/>
  <c r="AE87" i="1" s="1"/>
  <c r="I87" i="1"/>
  <c r="J87" i="1"/>
  <c r="Z87" i="1"/>
  <c r="K87" i="1"/>
  <c r="L87" i="1"/>
  <c r="V87" i="1" s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/>
  <c r="AE88" i="1" s="1"/>
  <c r="I88" i="1"/>
  <c r="J88" i="1"/>
  <c r="Z88" i="1" s="1"/>
  <c r="K88" i="1"/>
  <c r="L88" i="1"/>
  <c r="V88" i="1" s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/>
  <c r="AE89" i="1"/>
  <c r="I89" i="1"/>
  <c r="J89" i="1"/>
  <c r="Z89" i="1"/>
  <c r="K89" i="1"/>
  <c r="L89" i="1"/>
  <c r="V89" i="1" s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 s="1"/>
  <c r="AE90" i="1" s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/>
  <c r="AE91" i="1" s="1"/>
  <c r="I91" i="1"/>
  <c r="J91" i="1"/>
  <c r="Z91" i="1" s="1"/>
  <c r="K91" i="1"/>
  <c r="L91" i="1"/>
  <c r="M91" i="1"/>
  <c r="N91" i="1"/>
  <c r="O91" i="1"/>
  <c r="P91" i="1"/>
  <c r="A92" i="1"/>
  <c r="B92" i="1"/>
  <c r="C92" i="1"/>
  <c r="D92" i="1"/>
  <c r="X92" i="1"/>
  <c r="E92" i="1"/>
  <c r="F92" i="1"/>
  <c r="G92" i="1"/>
  <c r="H92" i="1"/>
  <c r="Y92" i="1" s="1"/>
  <c r="AE92" i="1" s="1"/>
  <c r="I92" i="1"/>
  <c r="J92" i="1"/>
  <c r="Z92" i="1"/>
  <c r="K92" i="1"/>
  <c r="L92" i="1"/>
  <c r="M92" i="1"/>
  <c r="N92" i="1"/>
  <c r="O92" i="1"/>
  <c r="P92" i="1"/>
  <c r="A93" i="1"/>
  <c r="B93" i="1"/>
  <c r="C93" i="1"/>
  <c r="D93" i="1" s="1"/>
  <c r="X93" i="1" s="1"/>
  <c r="E93" i="1"/>
  <c r="F93" i="1"/>
  <c r="G93" i="1"/>
  <c r="H93" i="1"/>
  <c r="Y93" i="1" s="1"/>
  <c r="AE93" i="1" s="1"/>
  <c r="I93" i="1"/>
  <c r="J93" i="1"/>
  <c r="Z93" i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 s="1"/>
  <c r="I94" i="1"/>
  <c r="J94" i="1"/>
  <c r="Z94" i="1" s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/>
  <c r="AE95" i="1" s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 s="1"/>
  <c r="AE96" i="1" s="1"/>
  <c r="I96" i="1"/>
  <c r="J96" i="1"/>
  <c r="Z96" i="1" s="1"/>
  <c r="AA96" i="1" s="1"/>
  <c r="K96" i="1"/>
  <c r="L96" i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 s="1"/>
  <c r="AE97" i="1" s="1"/>
  <c r="I97" i="1"/>
  <c r="J97" i="1"/>
  <c r="Z97" i="1"/>
  <c r="K97" i="1"/>
  <c r="L97" i="1"/>
  <c r="V97" i="1"/>
  <c r="M97" i="1"/>
  <c r="N97" i="1"/>
  <c r="O97" i="1"/>
  <c r="P97" i="1"/>
  <c r="A98" i="1"/>
  <c r="B98" i="1"/>
  <c r="C98" i="1"/>
  <c r="D98" i="1"/>
  <c r="X98" i="1" s="1"/>
  <c r="E98" i="1"/>
  <c r="F98" i="1"/>
  <c r="G98" i="1"/>
  <c r="H98" i="1"/>
  <c r="Y98" i="1"/>
  <c r="AE98" i="1" s="1"/>
  <c r="I98" i="1"/>
  <c r="J98" i="1"/>
  <c r="Z98" i="1" s="1"/>
  <c r="K98" i="1"/>
  <c r="L98" i="1"/>
  <c r="M98" i="1"/>
  <c r="N98" i="1"/>
  <c r="O98" i="1"/>
  <c r="P98" i="1"/>
  <c r="A99" i="1"/>
  <c r="B99" i="1"/>
  <c r="C99" i="1"/>
  <c r="D99" i="1"/>
  <c r="X99" i="1"/>
  <c r="E99" i="1"/>
  <c r="F99" i="1"/>
  <c r="G99" i="1"/>
  <c r="H99" i="1"/>
  <c r="Y99" i="1" s="1"/>
  <c r="AE99" i="1" s="1"/>
  <c r="I99" i="1"/>
  <c r="J99" i="1"/>
  <c r="Z99" i="1" s="1"/>
  <c r="K99" i="1"/>
  <c r="L99" i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 s="1"/>
  <c r="AE100" i="1" s="1"/>
  <c r="I100" i="1"/>
  <c r="J100" i="1"/>
  <c r="Z100" i="1" s="1"/>
  <c r="K100" i="1"/>
  <c r="L100" i="1"/>
  <c r="M100" i="1"/>
  <c r="N100" i="1"/>
  <c r="O100" i="1"/>
  <c r="P100" i="1"/>
  <c r="A101" i="1"/>
  <c r="B101" i="1"/>
  <c r="C101" i="1"/>
  <c r="D101" i="1"/>
  <c r="X101" i="1"/>
  <c r="E101" i="1"/>
  <c r="F101" i="1"/>
  <c r="G101" i="1"/>
  <c r="H101" i="1"/>
  <c r="Y101" i="1" s="1"/>
  <c r="AE101" i="1" s="1"/>
  <c r="I101" i="1"/>
  <c r="J101" i="1"/>
  <c r="Z101" i="1" s="1"/>
  <c r="K101" i="1"/>
  <c r="L101" i="1"/>
  <c r="V101" i="1" s="1"/>
  <c r="M101" i="1"/>
  <c r="N101" i="1"/>
  <c r="O101" i="1"/>
  <c r="P101" i="1"/>
  <c r="A102" i="1"/>
  <c r="B102" i="1"/>
  <c r="C102" i="1"/>
  <c r="D102" i="1" s="1"/>
  <c r="X102" i="1" s="1"/>
  <c r="E102" i="1"/>
  <c r="F102" i="1"/>
  <c r="G102" i="1"/>
  <c r="H102" i="1"/>
  <c r="Y102" i="1" s="1"/>
  <c r="AE102" i="1" s="1"/>
  <c r="I102" i="1"/>
  <c r="J102" i="1"/>
  <c r="Z102" i="1" s="1"/>
  <c r="K102" i="1"/>
  <c r="L102" i="1"/>
  <c r="V102" i="1"/>
  <c r="M102" i="1"/>
  <c r="N102" i="1"/>
  <c r="O102" i="1"/>
  <c r="P102" i="1"/>
  <c r="A103" i="1"/>
  <c r="B103" i="1"/>
  <c r="C103" i="1"/>
  <c r="D103" i="1"/>
  <c r="X103" i="1" s="1"/>
  <c r="E103" i="1"/>
  <c r="F103" i="1"/>
  <c r="G103" i="1"/>
  <c r="H103" i="1"/>
  <c r="Y103" i="1" s="1"/>
  <c r="AE103" i="1" s="1"/>
  <c r="I103" i="1"/>
  <c r="J103" i="1"/>
  <c r="Z103" i="1"/>
  <c r="K103" i="1"/>
  <c r="L103" i="1"/>
  <c r="V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 s="1"/>
  <c r="AE104" i="1" s="1"/>
  <c r="I104" i="1"/>
  <c r="J104" i="1"/>
  <c r="Z104" i="1"/>
  <c r="K104" i="1"/>
  <c r="L104" i="1"/>
  <c r="T104" i="1" s="1"/>
  <c r="U104" i="1" s="1"/>
  <c r="M104" i="1"/>
  <c r="N104" i="1"/>
  <c r="O104" i="1"/>
  <c r="P104" i="1"/>
  <c r="A105" i="1"/>
  <c r="B105" i="1"/>
  <c r="C105" i="1"/>
  <c r="D105" i="1"/>
  <c r="X105" i="1"/>
  <c r="E105" i="1"/>
  <c r="F105" i="1"/>
  <c r="G105" i="1"/>
  <c r="H105" i="1"/>
  <c r="Y105" i="1"/>
  <c r="AE105" i="1"/>
  <c r="I105" i="1"/>
  <c r="J105" i="1"/>
  <c r="Z105" i="1" s="1"/>
  <c r="AA105" i="1" s="1"/>
  <c r="K105" i="1"/>
  <c r="L105" i="1"/>
  <c r="V105" i="1"/>
  <c r="M105" i="1"/>
  <c r="N105" i="1"/>
  <c r="O105" i="1"/>
  <c r="P105" i="1"/>
  <c r="A106" i="1"/>
  <c r="B106" i="1"/>
  <c r="C106" i="1"/>
  <c r="D106" i="1"/>
  <c r="X106" i="1"/>
  <c r="E106" i="1"/>
  <c r="F106" i="1"/>
  <c r="G106" i="1"/>
  <c r="H106" i="1"/>
  <c r="Y106" i="1" s="1"/>
  <c r="AE106" i="1" s="1"/>
  <c r="I106" i="1"/>
  <c r="J106" i="1"/>
  <c r="Z106" i="1" s="1"/>
  <c r="K106" i="1"/>
  <c r="L106" i="1"/>
  <c r="V106" i="1"/>
  <c r="M106" i="1"/>
  <c r="N106" i="1"/>
  <c r="O106" i="1"/>
  <c r="P106" i="1"/>
  <c r="A107" i="1"/>
  <c r="B107" i="1"/>
  <c r="C107" i="1"/>
  <c r="D107" i="1"/>
  <c r="X107" i="1" s="1"/>
  <c r="AA107" i="1" s="1"/>
  <c r="E107" i="1"/>
  <c r="F107" i="1"/>
  <c r="G107" i="1"/>
  <c r="H107" i="1"/>
  <c r="Y107" i="1" s="1"/>
  <c r="AE107" i="1"/>
  <c r="I107" i="1"/>
  <c r="J107" i="1"/>
  <c r="Z107" i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F108" i="1"/>
  <c r="G108" i="1"/>
  <c r="H108" i="1"/>
  <c r="Y108" i="1"/>
  <c r="AE108" i="1"/>
  <c r="I108" i="1"/>
  <c r="J108" i="1"/>
  <c r="Z108" i="1"/>
  <c r="K108" i="1"/>
  <c r="L108" i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 s="1"/>
  <c r="AE109" i="1" s="1"/>
  <c r="I109" i="1"/>
  <c r="J109" i="1"/>
  <c r="Z109" i="1"/>
  <c r="K109" i="1"/>
  <c r="L109" i="1"/>
  <c r="V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 s="1"/>
  <c r="AE110" i="1" s="1"/>
  <c r="I110" i="1"/>
  <c r="J110" i="1"/>
  <c r="Z110" i="1" s="1"/>
  <c r="K110" i="1"/>
  <c r="L110" i="1"/>
  <c r="V110" i="1"/>
  <c r="M110" i="1"/>
  <c r="N110" i="1"/>
  <c r="O110" i="1"/>
  <c r="P110" i="1"/>
  <c r="A111" i="1"/>
  <c r="B111" i="1"/>
  <c r="C111" i="1"/>
  <c r="D111" i="1"/>
  <c r="X111" i="1" s="1"/>
  <c r="E111" i="1"/>
  <c r="R111" i="1" s="1"/>
  <c r="F111" i="1"/>
  <c r="G111" i="1"/>
  <c r="H111" i="1"/>
  <c r="Y111" i="1"/>
  <c r="I111" i="1"/>
  <c r="J111" i="1"/>
  <c r="Z111" i="1"/>
  <c r="K111" i="1"/>
  <c r="L111" i="1"/>
  <c r="M111" i="1"/>
  <c r="N111" i="1"/>
  <c r="O111" i="1"/>
  <c r="P111" i="1"/>
  <c r="A112" i="1"/>
  <c r="B112" i="1"/>
  <c r="C112" i="1"/>
  <c r="D112" i="1" s="1"/>
  <c r="X112" i="1" s="1"/>
  <c r="E112" i="1"/>
  <c r="F112" i="1"/>
  <c r="G112" i="1"/>
  <c r="H112" i="1"/>
  <c r="Y112" i="1"/>
  <c r="AE112" i="1"/>
  <c r="I112" i="1"/>
  <c r="J112" i="1"/>
  <c r="Z112" i="1"/>
  <c r="K112" i="1"/>
  <c r="L112" i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/>
  <c r="AE113" i="1" s="1"/>
  <c r="I113" i="1"/>
  <c r="J113" i="1"/>
  <c r="Z113" i="1"/>
  <c r="K113" i="1"/>
  <c r="L113" i="1"/>
  <c r="V113" i="1" s="1"/>
  <c r="M113" i="1"/>
  <c r="N113" i="1"/>
  <c r="O113" i="1"/>
  <c r="P113" i="1"/>
  <c r="A114" i="1"/>
  <c r="B114" i="1"/>
  <c r="C114" i="1"/>
  <c r="D114" i="1" s="1"/>
  <c r="X114" i="1"/>
  <c r="E114" i="1"/>
  <c r="F114" i="1"/>
  <c r="G114" i="1"/>
  <c r="H114" i="1"/>
  <c r="Y114" i="1"/>
  <c r="AE114" i="1"/>
  <c r="I114" i="1"/>
  <c r="J114" i="1"/>
  <c r="Z114" i="1" s="1"/>
  <c r="K114" i="1"/>
  <c r="L114" i="1"/>
  <c r="M114" i="1"/>
  <c r="N114" i="1"/>
  <c r="O114" i="1"/>
  <c r="P114" i="1"/>
  <c r="A115" i="1"/>
  <c r="B115" i="1"/>
  <c r="C115" i="1"/>
  <c r="D115" i="1"/>
  <c r="X115" i="1"/>
  <c r="E115" i="1"/>
  <c r="R115" i="1"/>
  <c r="F115" i="1"/>
  <c r="G115" i="1"/>
  <c r="H115" i="1"/>
  <c r="Y115" i="1" s="1"/>
  <c r="AE115" i="1" s="1"/>
  <c r="I115" i="1"/>
  <c r="J115" i="1"/>
  <c r="Z115" i="1" s="1"/>
  <c r="K115" i="1"/>
  <c r="L115" i="1"/>
  <c r="M115" i="1"/>
  <c r="N115" i="1"/>
  <c r="O115" i="1"/>
  <c r="P115" i="1"/>
  <c r="A116" i="1"/>
  <c r="B116" i="1"/>
  <c r="C116" i="1"/>
  <c r="D116" i="1"/>
  <c r="X116" i="1" s="1"/>
  <c r="E116" i="1"/>
  <c r="F116" i="1"/>
  <c r="G116" i="1"/>
  <c r="H116" i="1"/>
  <c r="Y116" i="1" s="1"/>
  <c r="AE116" i="1" s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/>
  <c r="X117" i="1"/>
  <c r="E117" i="1"/>
  <c r="F117" i="1"/>
  <c r="G117" i="1"/>
  <c r="H117" i="1"/>
  <c r="Y117" i="1" s="1"/>
  <c r="I117" i="1"/>
  <c r="J117" i="1"/>
  <c r="Z117" i="1"/>
  <c r="K117" i="1"/>
  <c r="L117" i="1"/>
  <c r="V117" i="1"/>
  <c r="M117" i="1"/>
  <c r="N117" i="1"/>
  <c r="O117" i="1"/>
  <c r="P117" i="1"/>
  <c r="A118" i="1"/>
  <c r="B118" i="1"/>
  <c r="C118" i="1"/>
  <c r="D118" i="1"/>
  <c r="X118" i="1" s="1"/>
  <c r="E118" i="1"/>
  <c r="F118" i="1"/>
  <c r="R118" i="1" s="1"/>
  <c r="S118" i="1" s="1"/>
  <c r="G118" i="1"/>
  <c r="H118" i="1"/>
  <c r="Y118" i="1"/>
  <c r="AE118" i="1" s="1"/>
  <c r="I118" i="1"/>
  <c r="J118" i="1"/>
  <c r="Z118" i="1"/>
  <c r="K118" i="1"/>
  <c r="L118" i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/>
  <c r="AE119" i="1"/>
  <c r="I119" i="1"/>
  <c r="J119" i="1"/>
  <c r="Z119" i="1"/>
  <c r="K119" i="1"/>
  <c r="L119" i="1"/>
  <c r="V119" i="1"/>
  <c r="M119" i="1"/>
  <c r="N119" i="1"/>
  <c r="O119" i="1"/>
  <c r="P119" i="1"/>
  <c r="A120" i="1"/>
  <c r="B120" i="1"/>
  <c r="C120" i="1"/>
  <c r="D120" i="1"/>
  <c r="X120" i="1"/>
  <c r="E120" i="1"/>
  <c r="F120" i="1"/>
  <c r="G120" i="1"/>
  <c r="H120" i="1"/>
  <c r="Y120" i="1"/>
  <c r="AE120" i="1" s="1"/>
  <c r="I120" i="1"/>
  <c r="J120" i="1"/>
  <c r="Z120" i="1"/>
  <c r="K120" i="1"/>
  <c r="L120" i="1"/>
  <c r="V120" i="1"/>
  <c r="M120" i="1"/>
  <c r="N120" i="1"/>
  <c r="O120" i="1"/>
  <c r="P120" i="1"/>
  <c r="A121" i="1"/>
  <c r="B121" i="1"/>
  <c r="C121" i="1"/>
  <c r="D121" i="1"/>
  <c r="X121" i="1"/>
  <c r="E121" i="1"/>
  <c r="F121" i="1"/>
  <c r="G121" i="1"/>
  <c r="H121" i="1"/>
  <c r="Y121" i="1" s="1"/>
  <c r="AE121" i="1"/>
  <c r="I121" i="1"/>
  <c r="J121" i="1"/>
  <c r="Z121" i="1"/>
  <c r="AA121" i="1" s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/>
  <c r="AE122" i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/>
  <c r="AE123" i="1"/>
  <c r="I123" i="1"/>
  <c r="J123" i="1"/>
  <c r="Z123" i="1"/>
  <c r="AA123" i="1" s="1"/>
  <c r="K123" i="1"/>
  <c r="L123" i="1"/>
  <c r="V123" i="1"/>
  <c r="M123" i="1"/>
  <c r="N123" i="1"/>
  <c r="O123" i="1"/>
  <c r="P123" i="1"/>
  <c r="A124" i="1"/>
  <c r="B124" i="1"/>
  <c r="C124" i="1"/>
  <c r="D124" i="1"/>
  <c r="X124" i="1"/>
  <c r="E124" i="1"/>
  <c r="F124" i="1"/>
  <c r="G124" i="1"/>
  <c r="H124" i="1"/>
  <c r="Y124" i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 s="1"/>
  <c r="X125" i="1"/>
  <c r="E125" i="1"/>
  <c r="F125" i="1"/>
  <c r="G125" i="1"/>
  <c r="H125" i="1"/>
  <c r="Y125" i="1"/>
  <c r="AE125" i="1"/>
  <c r="I125" i="1"/>
  <c r="J125" i="1"/>
  <c r="Z125" i="1" s="1"/>
  <c r="AA125" i="1" s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/>
  <c r="E126" i="1"/>
  <c r="F126" i="1"/>
  <c r="G126" i="1"/>
  <c r="H126" i="1"/>
  <c r="Y126" i="1"/>
  <c r="AE126" i="1" s="1"/>
  <c r="I126" i="1"/>
  <c r="J126" i="1"/>
  <c r="Z126" i="1" s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 s="1"/>
  <c r="AE127" i="1" s="1"/>
  <c r="I127" i="1"/>
  <c r="J127" i="1"/>
  <c r="Z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G128" i="1"/>
  <c r="H128" i="1"/>
  <c r="Y128" i="1"/>
  <c r="AE128" i="1" s="1"/>
  <c r="I128" i="1"/>
  <c r="J128" i="1"/>
  <c r="Z128" i="1" s="1"/>
  <c r="K128" i="1"/>
  <c r="L128" i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 s="1"/>
  <c r="AE129" i="1"/>
  <c r="I129" i="1"/>
  <c r="J129" i="1"/>
  <c r="Z129" i="1"/>
  <c r="K129" i="1"/>
  <c r="L129" i="1"/>
  <c r="M129" i="1"/>
  <c r="N129" i="1"/>
  <c r="O129" i="1"/>
  <c r="P129" i="1"/>
  <c r="A130" i="1"/>
  <c r="B130" i="1"/>
  <c r="C130" i="1"/>
  <c r="D130" i="1"/>
  <c r="X130" i="1"/>
  <c r="E130" i="1"/>
  <c r="F130" i="1"/>
  <c r="G130" i="1"/>
  <c r="H130" i="1"/>
  <c r="Y130" i="1"/>
  <c r="AE130" i="1"/>
  <c r="I130" i="1"/>
  <c r="J130" i="1"/>
  <c r="Z130" i="1" s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 s="1"/>
  <c r="E131" i="1"/>
  <c r="F131" i="1"/>
  <c r="G131" i="1"/>
  <c r="H131" i="1"/>
  <c r="Y131" i="1"/>
  <c r="AE131" i="1"/>
  <c r="I131" i="1"/>
  <c r="J131" i="1"/>
  <c r="Z131" i="1"/>
  <c r="K131" i="1"/>
  <c r="L131" i="1"/>
  <c r="V131" i="1" s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/>
  <c r="AE133" i="1"/>
  <c r="I133" i="1"/>
  <c r="J133" i="1"/>
  <c r="Z133" i="1"/>
  <c r="K133" i="1"/>
  <c r="L133" i="1"/>
  <c r="V133" i="1" s="1"/>
  <c r="M133" i="1"/>
  <c r="N133" i="1"/>
  <c r="O133" i="1"/>
  <c r="P133" i="1"/>
  <c r="A134" i="1"/>
  <c r="B134" i="1"/>
  <c r="C134" i="1"/>
  <c r="D134" i="1" s="1"/>
  <c r="X134" i="1"/>
  <c r="E134" i="1"/>
  <c r="F134" i="1"/>
  <c r="G134" i="1"/>
  <c r="H134" i="1"/>
  <c r="Y134" i="1"/>
  <c r="I134" i="1"/>
  <c r="J134" i="1"/>
  <c r="Z134" i="1"/>
  <c r="K134" i="1"/>
  <c r="L134" i="1"/>
  <c r="V134" i="1"/>
  <c r="M134" i="1"/>
  <c r="N134" i="1"/>
  <c r="O134" i="1"/>
  <c r="P134" i="1"/>
  <c r="A135" i="1"/>
  <c r="B135" i="1"/>
  <c r="C135" i="1"/>
  <c r="D135" i="1"/>
  <c r="X135" i="1"/>
  <c r="E135" i="1"/>
  <c r="F135" i="1"/>
  <c r="G135" i="1"/>
  <c r="H135" i="1"/>
  <c r="Y135" i="1" s="1"/>
  <c r="AE135" i="1" s="1"/>
  <c r="I135" i="1"/>
  <c r="J135" i="1"/>
  <c r="Z135" i="1"/>
  <c r="K135" i="1"/>
  <c r="L135" i="1"/>
  <c r="V135" i="1"/>
  <c r="M135" i="1"/>
  <c r="N135" i="1"/>
  <c r="O135" i="1"/>
  <c r="P135" i="1"/>
  <c r="A136" i="1"/>
  <c r="B136" i="1"/>
  <c r="C136" i="1"/>
  <c r="D136" i="1"/>
  <c r="X136" i="1"/>
  <c r="E136" i="1"/>
  <c r="F136" i="1"/>
  <c r="R136" i="1"/>
  <c r="G136" i="1"/>
  <c r="H136" i="1"/>
  <c r="Y136" i="1" s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/>
  <c r="X137" i="1" s="1"/>
  <c r="E137" i="1"/>
  <c r="F137" i="1"/>
  <c r="G137" i="1"/>
  <c r="H137" i="1"/>
  <c r="Y137" i="1"/>
  <c r="AE137" i="1"/>
  <c r="I137" i="1"/>
  <c r="J137" i="1"/>
  <c r="Z137" i="1" s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/>
  <c r="AE138" i="1"/>
  <c r="I138" i="1"/>
  <c r="J138" i="1"/>
  <c r="Z138" i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/>
  <c r="E139" i="1"/>
  <c r="F139" i="1"/>
  <c r="G139" i="1"/>
  <c r="H139" i="1"/>
  <c r="Y139" i="1" s="1"/>
  <c r="AE139" i="1" s="1"/>
  <c r="I139" i="1"/>
  <c r="J139" i="1"/>
  <c r="Z139" i="1" s="1"/>
  <c r="K139" i="1"/>
  <c r="L139" i="1"/>
  <c r="V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/>
  <c r="AE140" i="1"/>
  <c r="I140" i="1"/>
  <c r="J140" i="1"/>
  <c r="Z140" i="1" s="1"/>
  <c r="K140" i="1"/>
  <c r="T140" i="1" s="1"/>
  <c r="L140" i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/>
  <c r="AE141" i="1" s="1"/>
  <c r="I141" i="1"/>
  <c r="J141" i="1"/>
  <c r="Z141" i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/>
  <c r="AE142" i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/>
  <c r="E143" i="1"/>
  <c r="F143" i="1"/>
  <c r="G143" i="1"/>
  <c r="H143" i="1"/>
  <c r="Y143" i="1"/>
  <c r="AE143" i="1"/>
  <c r="I143" i="1"/>
  <c r="J143" i="1"/>
  <c r="Z143" i="1" s="1"/>
  <c r="AA143" i="1" s="1"/>
  <c r="K143" i="1"/>
  <c r="L143" i="1"/>
  <c r="V143" i="1" s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/>
  <c r="AE144" i="1" s="1"/>
  <c r="I144" i="1"/>
  <c r="J144" i="1"/>
  <c r="Z144" i="1"/>
  <c r="K144" i="1"/>
  <c r="L144" i="1"/>
  <c r="M144" i="1"/>
  <c r="N144" i="1"/>
  <c r="O144" i="1"/>
  <c r="P144" i="1"/>
  <c r="A145" i="1"/>
  <c r="B145" i="1"/>
  <c r="C145" i="1"/>
  <c r="D145" i="1"/>
  <c r="X145" i="1" s="1"/>
  <c r="AA145" i="1" s="1"/>
  <c r="E145" i="1"/>
  <c r="F145" i="1"/>
  <c r="G145" i="1"/>
  <c r="H145" i="1"/>
  <c r="Y145" i="1"/>
  <c r="AE145" i="1"/>
  <c r="I145" i="1"/>
  <c r="J145" i="1"/>
  <c r="Z145" i="1"/>
  <c r="K145" i="1"/>
  <c r="L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/>
  <c r="AE146" i="1"/>
  <c r="I146" i="1"/>
  <c r="J146" i="1"/>
  <c r="Z146" i="1"/>
  <c r="AA146" i="1" s="1"/>
  <c r="K146" i="1"/>
  <c r="L146" i="1"/>
  <c r="V146" i="1"/>
  <c r="M146" i="1"/>
  <c r="N146" i="1"/>
  <c r="O146" i="1"/>
  <c r="P146" i="1"/>
  <c r="A147" i="1"/>
  <c r="B147" i="1"/>
  <c r="C147" i="1"/>
  <c r="D147" i="1"/>
  <c r="X147" i="1"/>
  <c r="E147" i="1"/>
  <c r="F147" i="1"/>
  <c r="G147" i="1"/>
  <c r="H147" i="1"/>
  <c r="Y147" i="1"/>
  <c r="AE147" i="1"/>
  <c r="I147" i="1"/>
  <c r="J147" i="1"/>
  <c r="Z147" i="1"/>
  <c r="AA147" i="1" s="1"/>
  <c r="K147" i="1"/>
  <c r="L147" i="1"/>
  <c r="V147" i="1"/>
  <c r="M147" i="1"/>
  <c r="N147" i="1"/>
  <c r="O147" i="1"/>
  <c r="P147" i="1"/>
  <c r="A148" i="1"/>
  <c r="B148" i="1"/>
  <c r="C148" i="1"/>
  <c r="D148" i="1"/>
  <c r="X148" i="1"/>
  <c r="E148" i="1"/>
  <c r="F148" i="1"/>
  <c r="G148" i="1"/>
  <c r="H148" i="1"/>
  <c r="Y148" i="1" s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/>
  <c r="X150" i="1"/>
  <c r="E150" i="1"/>
  <c r="F150" i="1"/>
  <c r="G150" i="1"/>
  <c r="H150" i="1"/>
  <c r="Y150" i="1"/>
  <c r="AE150" i="1" s="1"/>
  <c r="I150" i="1"/>
  <c r="J150" i="1"/>
  <c r="Z150" i="1"/>
  <c r="K150" i="1"/>
  <c r="L150" i="1"/>
  <c r="V150" i="1"/>
  <c r="M150" i="1"/>
  <c r="N150" i="1"/>
  <c r="O150" i="1"/>
  <c r="P150" i="1"/>
  <c r="A151" i="1"/>
  <c r="B151" i="1"/>
  <c r="C151" i="1"/>
  <c r="D151" i="1"/>
  <c r="X151" i="1" s="1"/>
  <c r="E151" i="1"/>
  <c r="F151" i="1"/>
  <c r="R151" i="1"/>
  <c r="S151" i="1"/>
  <c r="G151" i="1"/>
  <c r="H151" i="1"/>
  <c r="Y151" i="1"/>
  <c r="AE151" i="1" s="1"/>
  <c r="I151" i="1"/>
  <c r="J151" i="1"/>
  <c r="Z151" i="1"/>
  <c r="K151" i="1"/>
  <c r="L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/>
  <c r="AE152" i="1"/>
  <c r="I152" i="1"/>
  <c r="J152" i="1"/>
  <c r="Z152" i="1" s="1"/>
  <c r="AA152" i="1" s="1"/>
  <c r="K152" i="1"/>
  <c r="L152" i="1"/>
  <c r="M152" i="1"/>
  <c r="N152" i="1"/>
  <c r="O152" i="1"/>
  <c r="P152" i="1"/>
  <c r="A153" i="1"/>
  <c r="B153" i="1"/>
  <c r="C153" i="1"/>
  <c r="D153" i="1"/>
  <c r="X153" i="1"/>
  <c r="E153" i="1"/>
  <c r="F153" i="1"/>
  <c r="G153" i="1"/>
  <c r="H153" i="1"/>
  <c r="Y153" i="1" s="1"/>
  <c r="AE153" i="1" s="1"/>
  <c r="I153" i="1"/>
  <c r="J153" i="1"/>
  <c r="Z153" i="1"/>
  <c r="K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G154" i="1"/>
  <c r="H154" i="1"/>
  <c r="Y154" i="1" s="1"/>
  <c r="AE154" i="1" s="1"/>
  <c r="I154" i="1"/>
  <c r="J154" i="1"/>
  <c r="Z154" i="1" s="1"/>
  <c r="K154" i="1"/>
  <c r="L154" i="1"/>
  <c r="V154" i="1"/>
  <c r="M154" i="1"/>
  <c r="N154" i="1"/>
  <c r="O154" i="1"/>
  <c r="P154" i="1"/>
  <c r="A155" i="1"/>
  <c r="B155" i="1"/>
  <c r="C155" i="1"/>
  <c r="D155" i="1"/>
  <c r="X155" i="1"/>
  <c r="E155" i="1"/>
  <c r="F155" i="1"/>
  <c r="G155" i="1"/>
  <c r="H155" i="1"/>
  <c r="Y155" i="1"/>
  <c r="AE155" i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 s="1"/>
  <c r="AE156" i="1" s="1"/>
  <c r="I156" i="1"/>
  <c r="J156" i="1"/>
  <c r="Z156" i="1"/>
  <c r="K156" i="1"/>
  <c r="L156" i="1"/>
  <c r="M156" i="1"/>
  <c r="N156" i="1"/>
  <c r="O156" i="1"/>
  <c r="P156" i="1"/>
  <c r="A157" i="1"/>
  <c r="B157" i="1"/>
  <c r="C157" i="1"/>
  <c r="D157" i="1"/>
  <c r="X157" i="1" s="1"/>
  <c r="E157" i="1"/>
  <c r="F157" i="1"/>
  <c r="G157" i="1"/>
  <c r="H157" i="1"/>
  <c r="Y157" i="1"/>
  <c r="AE157" i="1"/>
  <c r="I157" i="1"/>
  <c r="J157" i="1"/>
  <c r="Z157" i="1" s="1"/>
  <c r="AA157" i="1" s="1"/>
  <c r="K157" i="1"/>
  <c r="L157" i="1"/>
  <c r="M157" i="1"/>
  <c r="N157" i="1"/>
  <c r="O157" i="1"/>
  <c r="P157" i="1"/>
  <c r="A158" i="1"/>
  <c r="B158" i="1"/>
  <c r="C158" i="1"/>
  <c r="D158" i="1"/>
  <c r="X158" i="1"/>
  <c r="E158" i="1"/>
  <c r="F158" i="1"/>
  <c r="G158" i="1"/>
  <c r="H158" i="1"/>
  <c r="Y158" i="1" s="1"/>
  <c r="AE158" i="1" s="1"/>
  <c r="I158" i="1"/>
  <c r="J158" i="1"/>
  <c r="Z158" i="1"/>
  <c r="K158" i="1"/>
  <c r="L158" i="1"/>
  <c r="M158" i="1"/>
  <c r="N158" i="1"/>
  <c r="O158" i="1"/>
  <c r="P158" i="1"/>
  <c r="A159" i="1"/>
  <c r="B159" i="1"/>
  <c r="C159" i="1"/>
  <c r="D159" i="1" s="1"/>
  <c r="X159" i="1"/>
  <c r="E159" i="1"/>
  <c r="F159" i="1"/>
  <c r="G159" i="1"/>
  <c r="H159" i="1"/>
  <c r="Y159" i="1"/>
  <c r="AE159" i="1" s="1"/>
  <c r="I159" i="1"/>
  <c r="J159" i="1"/>
  <c r="Z159" i="1" s="1"/>
  <c r="K159" i="1"/>
  <c r="L159" i="1"/>
  <c r="V159" i="1"/>
  <c r="M159" i="1"/>
  <c r="N159" i="1"/>
  <c r="O159" i="1"/>
  <c r="P159" i="1"/>
  <c r="A160" i="1"/>
  <c r="B160" i="1"/>
  <c r="C160" i="1"/>
  <c r="D160" i="1"/>
  <c r="X160" i="1"/>
  <c r="E160" i="1"/>
  <c r="F160" i="1"/>
  <c r="G160" i="1"/>
  <c r="H160" i="1"/>
  <c r="Y160" i="1"/>
  <c r="AE160" i="1" s="1"/>
  <c r="I160" i="1"/>
  <c r="J160" i="1"/>
  <c r="Z160" i="1" s="1"/>
  <c r="AA160" i="1" s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F161" i="1"/>
  <c r="R161" i="1"/>
  <c r="S161" i="1" s="1"/>
  <c r="G161" i="1"/>
  <c r="H161" i="1"/>
  <c r="Y161" i="1" s="1"/>
  <c r="AE161" i="1" s="1"/>
  <c r="I161" i="1"/>
  <c r="J161" i="1"/>
  <c r="Z161" i="1"/>
  <c r="K161" i="1"/>
  <c r="L161" i="1"/>
  <c r="V161" i="1"/>
  <c r="M161" i="1"/>
  <c r="N161" i="1"/>
  <c r="O161" i="1"/>
  <c r="P161" i="1"/>
  <c r="A162" i="1"/>
  <c r="B162" i="1"/>
  <c r="C162" i="1"/>
  <c r="D162" i="1"/>
  <c r="X162" i="1"/>
  <c r="E162" i="1"/>
  <c r="F162" i="1"/>
  <c r="G162" i="1"/>
  <c r="H162" i="1"/>
  <c r="Y162" i="1" s="1"/>
  <c r="AE162" i="1" s="1"/>
  <c r="I162" i="1"/>
  <c r="J162" i="1"/>
  <c r="Z162" i="1"/>
  <c r="AA162" i="1" s="1"/>
  <c r="K162" i="1"/>
  <c r="L162" i="1"/>
  <c r="V162" i="1"/>
  <c r="M162" i="1"/>
  <c r="N162" i="1"/>
  <c r="O162" i="1"/>
  <c r="P162" i="1"/>
  <c r="A163" i="1"/>
  <c r="B163" i="1"/>
  <c r="C163" i="1"/>
  <c r="D163" i="1"/>
  <c r="X163" i="1" s="1"/>
  <c r="E163" i="1"/>
  <c r="F163" i="1"/>
  <c r="G163" i="1"/>
  <c r="H163" i="1"/>
  <c r="Y163" i="1" s="1"/>
  <c r="AE163" i="1" s="1"/>
  <c r="I163" i="1"/>
  <c r="J163" i="1"/>
  <c r="Z163" i="1" s="1"/>
  <c r="K163" i="1"/>
  <c r="L163" i="1"/>
  <c r="M163" i="1"/>
  <c r="N163" i="1"/>
  <c r="O163" i="1"/>
  <c r="P163" i="1"/>
  <c r="A164" i="1"/>
  <c r="B164" i="1"/>
  <c r="C164" i="1"/>
  <c r="D164" i="1"/>
  <c r="X164" i="1"/>
  <c r="E164" i="1"/>
  <c r="F164" i="1"/>
  <c r="G164" i="1"/>
  <c r="H164" i="1"/>
  <c r="Y164" i="1" s="1"/>
  <c r="I164" i="1"/>
  <c r="J164" i="1"/>
  <c r="Z164" i="1"/>
  <c r="K164" i="1"/>
  <c r="L164" i="1"/>
  <c r="M164" i="1"/>
  <c r="N164" i="1"/>
  <c r="O164" i="1"/>
  <c r="P164" i="1"/>
  <c r="A165" i="1"/>
  <c r="B165" i="1"/>
  <c r="C165" i="1"/>
  <c r="D165" i="1" s="1"/>
  <c r="X165" i="1"/>
  <c r="E165" i="1"/>
  <c r="F165" i="1"/>
  <c r="G165" i="1"/>
  <c r="H165" i="1"/>
  <c r="Y165" i="1"/>
  <c r="AE165" i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/>
  <c r="X166" i="1" s="1"/>
  <c r="E166" i="1"/>
  <c r="F166" i="1"/>
  <c r="G166" i="1"/>
  <c r="H166" i="1"/>
  <c r="Y166" i="1"/>
  <c r="AE166" i="1" s="1"/>
  <c r="I166" i="1"/>
  <c r="J166" i="1"/>
  <c r="Z166" i="1"/>
  <c r="K166" i="1"/>
  <c r="L166" i="1"/>
  <c r="V166" i="1"/>
  <c r="M166" i="1"/>
  <c r="N166" i="1"/>
  <c r="O166" i="1"/>
  <c r="P166" i="1"/>
  <c r="A167" i="1"/>
  <c r="B167" i="1"/>
  <c r="C167" i="1"/>
  <c r="D167" i="1"/>
  <c r="X167" i="1" s="1"/>
  <c r="E167" i="1"/>
  <c r="F167" i="1"/>
  <c r="G167" i="1"/>
  <c r="H167" i="1"/>
  <c r="Y167" i="1" s="1"/>
  <c r="AE167" i="1" s="1"/>
  <c r="I167" i="1"/>
  <c r="J167" i="1"/>
  <c r="Z167" i="1" s="1"/>
  <c r="K167" i="1"/>
  <c r="L167" i="1"/>
  <c r="V167" i="1"/>
  <c r="M167" i="1"/>
  <c r="N167" i="1"/>
  <c r="O167" i="1"/>
  <c r="P167" i="1"/>
  <c r="A168" i="1"/>
  <c r="B168" i="1"/>
  <c r="C168" i="1"/>
  <c r="D168" i="1"/>
  <c r="X168" i="1" s="1"/>
  <c r="E168" i="1"/>
  <c r="F168" i="1"/>
  <c r="G168" i="1"/>
  <c r="H168" i="1"/>
  <c r="Y168" i="1"/>
  <c r="AE168" i="1" s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/>
  <c r="AE169" i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/>
  <c r="X170" i="1" s="1"/>
  <c r="AA170" i="1" s="1"/>
  <c r="E170" i="1"/>
  <c r="F170" i="1"/>
  <c r="G170" i="1"/>
  <c r="H170" i="1"/>
  <c r="Y170" i="1"/>
  <c r="AE170" i="1"/>
  <c r="I170" i="1"/>
  <c r="J170" i="1"/>
  <c r="Z170" i="1"/>
  <c r="K170" i="1"/>
  <c r="L170" i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 s="1"/>
  <c r="AE171" i="1"/>
  <c r="I171" i="1"/>
  <c r="J171" i="1"/>
  <c r="Z171" i="1"/>
  <c r="K171" i="1"/>
  <c r="L171" i="1"/>
  <c r="V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 s="1"/>
  <c r="AE172" i="1" s="1"/>
  <c r="I172" i="1"/>
  <c r="J172" i="1"/>
  <c r="Z172" i="1"/>
  <c r="K172" i="1"/>
  <c r="L172" i="1"/>
  <c r="M172" i="1"/>
  <c r="N172" i="1"/>
  <c r="O172" i="1"/>
  <c r="P172" i="1"/>
  <c r="A173" i="1"/>
  <c r="B173" i="1"/>
  <c r="C173" i="1"/>
  <c r="D173" i="1"/>
  <c r="X173" i="1" s="1"/>
  <c r="E173" i="1"/>
  <c r="F173" i="1"/>
  <c r="G173" i="1"/>
  <c r="H173" i="1"/>
  <c r="Y173" i="1"/>
  <c r="AE173" i="1" s="1"/>
  <c r="I173" i="1"/>
  <c r="J173" i="1"/>
  <c r="Z173" i="1" s="1"/>
  <c r="K173" i="1"/>
  <c r="L173" i="1"/>
  <c r="M173" i="1"/>
  <c r="N173" i="1"/>
  <c r="O173" i="1"/>
  <c r="P173" i="1"/>
  <c r="A174" i="1"/>
  <c r="B174" i="1"/>
  <c r="C174" i="1"/>
  <c r="D174" i="1"/>
  <c r="X174" i="1"/>
  <c r="E174" i="1"/>
  <c r="F174" i="1"/>
  <c r="G174" i="1"/>
  <c r="H174" i="1"/>
  <c r="Y174" i="1" s="1"/>
  <c r="AE174" i="1" s="1"/>
  <c r="I174" i="1"/>
  <c r="J174" i="1"/>
  <c r="Z174" i="1"/>
  <c r="K174" i="1"/>
  <c r="L174" i="1"/>
  <c r="M174" i="1"/>
  <c r="N174" i="1"/>
  <c r="O174" i="1"/>
  <c r="P174" i="1"/>
  <c r="A175" i="1"/>
  <c r="B175" i="1"/>
  <c r="C175" i="1"/>
  <c r="D175" i="1" s="1"/>
  <c r="X175" i="1" s="1"/>
  <c r="E175" i="1"/>
  <c r="F175" i="1"/>
  <c r="G175" i="1"/>
  <c r="H175" i="1"/>
  <c r="Y175" i="1" s="1"/>
  <c r="AE175" i="1" s="1"/>
  <c r="I175" i="1"/>
  <c r="J175" i="1"/>
  <c r="Z175" i="1"/>
  <c r="K175" i="1"/>
  <c r="L175" i="1"/>
  <c r="V175" i="1" s="1"/>
  <c r="M175" i="1"/>
  <c r="N175" i="1"/>
  <c r="O175" i="1"/>
  <c r="P175" i="1"/>
  <c r="A176" i="1"/>
  <c r="B176" i="1"/>
  <c r="C176" i="1"/>
  <c r="D176" i="1" s="1"/>
  <c r="X176" i="1" s="1"/>
  <c r="E176" i="1"/>
  <c r="F176" i="1"/>
  <c r="G176" i="1"/>
  <c r="H176" i="1"/>
  <c r="Y176" i="1" s="1"/>
  <c r="AE176" i="1" s="1"/>
  <c r="I176" i="1"/>
  <c r="J176" i="1"/>
  <c r="Z176" i="1" s="1"/>
  <c r="K176" i="1"/>
  <c r="L176" i="1"/>
  <c r="V176" i="1"/>
  <c r="M176" i="1"/>
  <c r="N176" i="1"/>
  <c r="O176" i="1"/>
  <c r="P176" i="1"/>
  <c r="A177" i="1"/>
  <c r="B177" i="1"/>
  <c r="C177" i="1"/>
  <c r="D177" i="1"/>
  <c r="X177" i="1" s="1"/>
  <c r="E177" i="1"/>
  <c r="F177" i="1"/>
  <c r="G177" i="1"/>
  <c r="H177" i="1"/>
  <c r="Y177" i="1" s="1"/>
  <c r="AE177" i="1"/>
  <c r="I177" i="1"/>
  <c r="J177" i="1"/>
  <c r="Z177" i="1" s="1"/>
  <c r="AA177" i="1" s="1"/>
  <c r="K177" i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G178" i="1"/>
  <c r="H178" i="1"/>
  <c r="Y178" i="1" s="1"/>
  <c r="AE178" i="1" s="1"/>
  <c r="I178" i="1"/>
  <c r="J178" i="1"/>
  <c r="Z178" i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/>
  <c r="AE179" i="1" s="1"/>
  <c r="I179" i="1"/>
  <c r="J179" i="1"/>
  <c r="Z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/>
  <c r="AE180" i="1"/>
  <c r="I180" i="1"/>
  <c r="J180" i="1"/>
  <c r="Z180" i="1" s="1"/>
  <c r="AA180" i="1" s="1"/>
  <c r="K180" i="1"/>
  <c r="L180" i="1"/>
  <c r="V180" i="1" s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 s="1"/>
  <c r="AE181" i="1" s="1"/>
  <c r="I181" i="1"/>
  <c r="J181" i="1"/>
  <c r="Z181" i="1" s="1"/>
  <c r="AA181" i="1" s="1"/>
  <c r="K181" i="1"/>
  <c r="L181" i="1"/>
  <c r="V181" i="1"/>
  <c r="M181" i="1"/>
  <c r="N181" i="1"/>
  <c r="O181" i="1"/>
  <c r="P181" i="1"/>
  <c r="A182" i="1"/>
  <c r="B182" i="1"/>
  <c r="C182" i="1"/>
  <c r="D182" i="1"/>
  <c r="X182" i="1" s="1"/>
  <c r="AA182" i="1" s="1"/>
  <c r="E182" i="1"/>
  <c r="F182" i="1"/>
  <c r="G182" i="1"/>
  <c r="H182" i="1"/>
  <c r="Y182" i="1"/>
  <c r="AE182" i="1"/>
  <c r="I182" i="1"/>
  <c r="J182" i="1"/>
  <c r="Z182" i="1" s="1"/>
  <c r="K182" i="1"/>
  <c r="L182" i="1"/>
  <c r="V182" i="1"/>
  <c r="M182" i="1"/>
  <c r="N182" i="1"/>
  <c r="O182" i="1"/>
  <c r="P182" i="1"/>
  <c r="A183" i="1"/>
  <c r="B183" i="1"/>
  <c r="C183" i="1"/>
  <c r="D183" i="1"/>
  <c r="X183" i="1" s="1"/>
  <c r="E183" i="1"/>
  <c r="F183" i="1"/>
  <c r="G183" i="1"/>
  <c r="H183" i="1"/>
  <c r="Y183" i="1"/>
  <c r="AE183" i="1"/>
  <c r="I183" i="1"/>
  <c r="J183" i="1"/>
  <c r="Z183" i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F184" i="1"/>
  <c r="G184" i="1"/>
  <c r="H184" i="1"/>
  <c r="Y184" i="1" s="1"/>
  <c r="AE184" i="1"/>
  <c r="I184" i="1"/>
  <c r="J184" i="1"/>
  <c r="Z184" i="1"/>
  <c r="K184" i="1"/>
  <c r="L184" i="1"/>
  <c r="V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 s="1"/>
  <c r="AE185" i="1" s="1"/>
  <c r="I185" i="1"/>
  <c r="J185" i="1"/>
  <c r="Z185" i="1"/>
  <c r="K185" i="1"/>
  <c r="L185" i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 s="1"/>
  <c r="AE186" i="1"/>
  <c r="I186" i="1"/>
  <c r="J186" i="1"/>
  <c r="Z186" i="1" s="1"/>
  <c r="K186" i="1"/>
  <c r="L186" i="1"/>
  <c r="V186" i="1"/>
  <c r="M186" i="1"/>
  <c r="N186" i="1"/>
  <c r="O186" i="1"/>
  <c r="P186" i="1"/>
  <c r="A187" i="1"/>
  <c r="B187" i="1"/>
  <c r="C187" i="1"/>
  <c r="D187" i="1"/>
  <c r="X187" i="1" s="1"/>
  <c r="E187" i="1"/>
  <c r="F187" i="1"/>
  <c r="G187" i="1"/>
  <c r="H187" i="1"/>
  <c r="Y187" i="1" s="1"/>
  <c r="AE187" i="1" s="1"/>
  <c r="I187" i="1"/>
  <c r="J187" i="1"/>
  <c r="Z187" i="1"/>
  <c r="K187" i="1"/>
  <c r="L187" i="1"/>
  <c r="V187" i="1" s="1"/>
  <c r="M187" i="1"/>
  <c r="N187" i="1"/>
  <c r="O187" i="1"/>
  <c r="P187" i="1"/>
  <c r="A188" i="1"/>
  <c r="B188" i="1"/>
  <c r="C188" i="1"/>
  <c r="D188" i="1" s="1"/>
  <c r="X188" i="1" s="1"/>
  <c r="E188" i="1"/>
  <c r="F188" i="1"/>
  <c r="R188" i="1" s="1"/>
  <c r="S188" i="1"/>
  <c r="G188" i="1"/>
  <c r="H188" i="1"/>
  <c r="Y188" i="1" s="1"/>
  <c r="AE188" i="1" s="1"/>
  <c r="I188" i="1"/>
  <c r="J188" i="1"/>
  <c r="Z188" i="1" s="1"/>
  <c r="K188" i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R189" i="1"/>
  <c r="S189" i="1" s="1"/>
  <c r="G189" i="1"/>
  <c r="H189" i="1"/>
  <c r="Y189" i="1"/>
  <c r="AE189" i="1" s="1"/>
  <c r="I189" i="1"/>
  <c r="J189" i="1"/>
  <c r="Z189" i="1"/>
  <c r="K189" i="1"/>
  <c r="L189" i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 s="1"/>
  <c r="AE190" i="1" s="1"/>
  <c r="I190" i="1"/>
  <c r="J190" i="1"/>
  <c r="Z190" i="1"/>
  <c r="K190" i="1"/>
  <c r="L190" i="1"/>
  <c r="V190" i="1" s="1"/>
  <c r="M190" i="1"/>
  <c r="N190" i="1"/>
  <c r="O190" i="1"/>
  <c r="P190" i="1"/>
  <c r="A191" i="1"/>
  <c r="B191" i="1"/>
  <c r="C191" i="1"/>
  <c r="D191" i="1" s="1"/>
  <c r="X191" i="1" s="1"/>
  <c r="E191" i="1"/>
  <c r="F191" i="1"/>
  <c r="G191" i="1"/>
  <c r="H191" i="1"/>
  <c r="Y191" i="1"/>
  <c r="AE191" i="1"/>
  <c r="I191" i="1"/>
  <c r="J191" i="1"/>
  <c r="Z191" i="1"/>
  <c r="K191" i="1"/>
  <c r="L191" i="1"/>
  <c r="V191" i="1" s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 s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/>
  <c r="X193" i="1" s="1"/>
  <c r="AA193" i="1" s="1"/>
  <c r="E193" i="1"/>
  <c r="F193" i="1"/>
  <c r="G193" i="1"/>
  <c r="H193" i="1"/>
  <c r="Y193" i="1" s="1"/>
  <c r="AE193" i="1" s="1"/>
  <c r="I193" i="1"/>
  <c r="J193" i="1"/>
  <c r="Z193" i="1" s="1"/>
  <c r="K193" i="1"/>
  <c r="L193" i="1"/>
  <c r="M193" i="1"/>
  <c r="N193" i="1"/>
  <c r="O193" i="1"/>
  <c r="P193" i="1"/>
  <c r="A194" i="1"/>
  <c r="B194" i="1"/>
  <c r="C194" i="1"/>
  <c r="D194" i="1"/>
  <c r="X194" i="1"/>
  <c r="E194" i="1"/>
  <c r="F194" i="1"/>
  <c r="G194" i="1"/>
  <c r="H194" i="1"/>
  <c r="Y194" i="1" s="1"/>
  <c r="AE194" i="1" s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 s="1"/>
  <c r="X195" i="1" s="1"/>
  <c r="E195" i="1"/>
  <c r="R195" i="1" s="1"/>
  <c r="F195" i="1"/>
  <c r="G195" i="1"/>
  <c r="H195" i="1"/>
  <c r="Y195" i="1"/>
  <c r="AE195" i="1" s="1"/>
  <c r="I195" i="1"/>
  <c r="J195" i="1"/>
  <c r="Z195" i="1" s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/>
  <c r="AE196" i="1" s="1"/>
  <c r="I196" i="1"/>
  <c r="J196" i="1"/>
  <c r="Z196" i="1"/>
  <c r="AA196" i="1" s="1"/>
  <c r="K196" i="1"/>
  <c r="L196" i="1"/>
  <c r="V196" i="1"/>
  <c r="M196" i="1"/>
  <c r="N196" i="1"/>
  <c r="O196" i="1"/>
  <c r="P196" i="1"/>
  <c r="A197" i="1"/>
  <c r="B197" i="1"/>
  <c r="C197" i="1"/>
  <c r="D197" i="1"/>
  <c r="X197" i="1"/>
  <c r="E197" i="1"/>
  <c r="R197" i="1"/>
  <c r="S197" i="1" s="1"/>
  <c r="F197" i="1"/>
  <c r="G197" i="1"/>
  <c r="H197" i="1"/>
  <c r="Y197" i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/>
  <c r="X198" i="1" s="1"/>
  <c r="E198" i="1"/>
  <c r="F198" i="1"/>
  <c r="G198" i="1"/>
  <c r="H198" i="1"/>
  <c r="Y198" i="1"/>
  <c r="AE198" i="1"/>
  <c r="I198" i="1"/>
  <c r="J198" i="1"/>
  <c r="Z198" i="1" s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/>
  <c r="E199" i="1"/>
  <c r="F199" i="1"/>
  <c r="G199" i="1"/>
  <c r="H199" i="1"/>
  <c r="Y199" i="1"/>
  <c r="AE199" i="1"/>
  <c r="I199" i="1"/>
  <c r="J199" i="1"/>
  <c r="Z199" i="1" s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 s="1"/>
  <c r="AE200" i="1" s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G201" i="1"/>
  <c r="H201" i="1"/>
  <c r="Y201" i="1"/>
  <c r="AE201" i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/>
  <c r="AE202" i="1" s="1"/>
  <c r="I202" i="1"/>
  <c r="J202" i="1"/>
  <c r="Z202" i="1"/>
  <c r="K202" i="1"/>
  <c r="L202" i="1"/>
  <c r="V202" i="1"/>
  <c r="M202" i="1"/>
  <c r="N202" i="1"/>
  <c r="O202" i="1"/>
  <c r="P202" i="1"/>
  <c r="A203" i="1"/>
  <c r="B203" i="1"/>
  <c r="C203" i="1"/>
  <c r="D203" i="1"/>
  <c r="X203" i="1"/>
  <c r="E203" i="1"/>
  <c r="F203" i="1"/>
  <c r="R203" i="1" s="1"/>
  <c r="G203" i="1"/>
  <c r="H203" i="1"/>
  <c r="Y203" i="1" s="1"/>
  <c r="AE203" i="1" s="1"/>
  <c r="I203" i="1"/>
  <c r="J203" i="1"/>
  <c r="Z203" i="1" s="1"/>
  <c r="K203" i="1"/>
  <c r="L203" i="1"/>
  <c r="V203" i="1"/>
  <c r="M203" i="1"/>
  <c r="N203" i="1"/>
  <c r="O203" i="1"/>
  <c r="P203" i="1"/>
  <c r="A204" i="1"/>
  <c r="B204" i="1"/>
  <c r="C204" i="1"/>
  <c r="D204" i="1"/>
  <c r="X204" i="1" s="1"/>
  <c r="E204" i="1"/>
  <c r="F204" i="1"/>
  <c r="G204" i="1"/>
  <c r="H204" i="1"/>
  <c r="Y204" i="1" s="1"/>
  <c r="AE204" i="1" s="1"/>
  <c r="I204" i="1"/>
  <c r="J204" i="1"/>
  <c r="Z204" i="1"/>
  <c r="AA204" i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/>
  <c r="AE205" i="1" s="1"/>
  <c r="I205" i="1"/>
  <c r="J205" i="1"/>
  <c r="Z205" i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 s="1"/>
  <c r="AE206" i="1"/>
  <c r="I206" i="1"/>
  <c r="J206" i="1"/>
  <c r="Z206" i="1" s="1"/>
  <c r="K206" i="1"/>
  <c r="L206" i="1"/>
  <c r="V206" i="1"/>
  <c r="M206" i="1"/>
  <c r="N206" i="1"/>
  <c r="O206" i="1"/>
  <c r="P206" i="1"/>
  <c r="A207" i="1"/>
  <c r="B207" i="1"/>
  <c r="C207" i="1"/>
  <c r="D207" i="1"/>
  <c r="X207" i="1" s="1"/>
  <c r="E207" i="1"/>
  <c r="F207" i="1"/>
  <c r="G207" i="1"/>
  <c r="H207" i="1"/>
  <c r="Y207" i="1" s="1"/>
  <c r="AE207" i="1" s="1"/>
  <c r="I207" i="1"/>
  <c r="J207" i="1"/>
  <c r="Z207" i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 s="1"/>
  <c r="AE208" i="1" s="1"/>
  <c r="I208" i="1"/>
  <c r="J208" i="1"/>
  <c r="Z208" i="1"/>
  <c r="AA208" i="1"/>
  <c r="K208" i="1"/>
  <c r="L208" i="1"/>
  <c r="M208" i="1"/>
  <c r="N208" i="1"/>
  <c r="O208" i="1"/>
  <c r="P208" i="1"/>
  <c r="A209" i="1"/>
  <c r="B209" i="1"/>
  <c r="C209" i="1"/>
  <c r="D209" i="1"/>
  <c r="X209" i="1" s="1"/>
  <c r="E209" i="1"/>
  <c r="F209" i="1"/>
  <c r="G209" i="1"/>
  <c r="H209" i="1"/>
  <c r="Y209" i="1"/>
  <c r="AE209" i="1" s="1"/>
  <c r="I209" i="1"/>
  <c r="J209" i="1"/>
  <c r="Z209" i="1" s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 s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/>
  <c r="X211" i="1" s="1"/>
  <c r="E211" i="1"/>
  <c r="F211" i="1"/>
  <c r="G211" i="1"/>
  <c r="H211" i="1"/>
  <c r="Y211" i="1"/>
  <c r="AE211" i="1" s="1"/>
  <c r="I211" i="1"/>
  <c r="J211" i="1"/>
  <c r="Z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/>
  <c r="E212" i="1"/>
  <c r="F212" i="1"/>
  <c r="G212" i="1"/>
  <c r="H212" i="1"/>
  <c r="Y212" i="1" s="1"/>
  <c r="AE212" i="1" s="1"/>
  <c r="I212" i="1"/>
  <c r="J212" i="1"/>
  <c r="Z212" i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/>
  <c r="AE213" i="1" s="1"/>
  <c r="I213" i="1"/>
  <c r="J213" i="1"/>
  <c r="Z213" i="1"/>
  <c r="K213" i="1"/>
  <c r="L213" i="1"/>
  <c r="V213" i="1"/>
  <c r="M213" i="1"/>
  <c r="N213" i="1"/>
  <c r="O213" i="1"/>
  <c r="P213" i="1"/>
  <c r="A214" i="1"/>
  <c r="B214" i="1"/>
  <c r="C214" i="1"/>
  <c r="D214" i="1"/>
  <c r="X214" i="1" s="1"/>
  <c r="E214" i="1"/>
  <c r="F214" i="1"/>
  <c r="G214" i="1"/>
  <c r="H214" i="1"/>
  <c r="Y214" i="1"/>
  <c r="AE214" i="1" s="1"/>
  <c r="I214" i="1"/>
  <c r="J214" i="1"/>
  <c r="Z214" i="1" s="1"/>
  <c r="K214" i="1"/>
  <c r="L214" i="1"/>
  <c r="M214" i="1"/>
  <c r="N214" i="1"/>
  <c r="O214" i="1"/>
  <c r="P214" i="1"/>
  <c r="A215" i="1"/>
  <c r="B215" i="1"/>
  <c r="C215" i="1"/>
  <c r="D215" i="1" s="1"/>
  <c r="X215" i="1"/>
  <c r="E215" i="1"/>
  <c r="F215" i="1"/>
  <c r="G215" i="1"/>
  <c r="H215" i="1"/>
  <c r="Y215" i="1" s="1"/>
  <c r="AE215" i="1" s="1"/>
  <c r="I215" i="1"/>
  <c r="J215" i="1"/>
  <c r="Z215" i="1"/>
  <c r="K215" i="1"/>
  <c r="L215" i="1"/>
  <c r="V215" i="1" s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 s="1"/>
  <c r="AE216" i="1" s="1"/>
  <c r="I216" i="1"/>
  <c r="J216" i="1"/>
  <c r="Z216" i="1" s="1"/>
  <c r="AA216" i="1" s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R217" i="1" s="1"/>
  <c r="S217" i="1"/>
  <c r="G217" i="1"/>
  <c r="H217" i="1"/>
  <c r="Y217" i="1" s="1"/>
  <c r="AE217" i="1" s="1"/>
  <c r="I217" i="1"/>
  <c r="J217" i="1"/>
  <c r="Z217" i="1" s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/>
  <c r="AE218" i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/>
  <c r="X219" i="1" s="1"/>
  <c r="E219" i="1"/>
  <c r="F219" i="1"/>
  <c r="G219" i="1"/>
  <c r="H219" i="1"/>
  <c r="Y219" i="1" s="1"/>
  <c r="AE219" i="1" s="1"/>
  <c r="I219" i="1"/>
  <c r="J219" i="1"/>
  <c r="Z219" i="1"/>
  <c r="K219" i="1"/>
  <c r="L219" i="1"/>
  <c r="V219" i="1" s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 s="1"/>
  <c r="AE220" i="1" s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/>
  <c r="AE221" i="1" s="1"/>
  <c r="I221" i="1"/>
  <c r="J221" i="1"/>
  <c r="Z221" i="1"/>
  <c r="K221" i="1"/>
  <c r="L221" i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/>
  <c r="AE222" i="1"/>
  <c r="I222" i="1"/>
  <c r="J222" i="1"/>
  <c r="Z222" i="1" s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/>
  <c r="AE223" i="1" s="1"/>
  <c r="I223" i="1"/>
  <c r="J223" i="1"/>
  <c r="Z223" i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 s="1"/>
  <c r="E224" i="1"/>
  <c r="F224" i="1"/>
  <c r="R224" i="1"/>
  <c r="S224" i="1"/>
  <c r="G224" i="1"/>
  <c r="H224" i="1"/>
  <c r="Y224" i="1" s="1"/>
  <c r="AE224" i="1" s="1"/>
  <c r="I224" i="1"/>
  <c r="J224" i="1"/>
  <c r="Z224" i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/>
  <c r="AE225" i="1" s="1"/>
  <c r="I225" i="1"/>
  <c r="J225" i="1"/>
  <c r="Z225" i="1" s="1"/>
  <c r="K225" i="1"/>
  <c r="L225" i="1"/>
  <c r="V225" i="1"/>
  <c r="M225" i="1"/>
  <c r="N225" i="1"/>
  <c r="O225" i="1"/>
  <c r="P225" i="1"/>
  <c r="A226" i="1"/>
  <c r="B226" i="1"/>
  <c r="C226" i="1"/>
  <c r="D226" i="1"/>
  <c r="X226" i="1"/>
  <c r="E226" i="1"/>
  <c r="F226" i="1"/>
  <c r="R226" i="1"/>
  <c r="S226" i="1" s="1"/>
  <c r="G226" i="1"/>
  <c r="H226" i="1"/>
  <c r="Y226" i="1"/>
  <c r="AE226" i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/>
  <c r="AE227" i="1" s="1"/>
  <c r="I227" i="1"/>
  <c r="J227" i="1"/>
  <c r="Z227" i="1"/>
  <c r="K227" i="1"/>
  <c r="L227" i="1"/>
  <c r="V227" i="1"/>
  <c r="M227" i="1"/>
  <c r="N227" i="1"/>
  <c r="O227" i="1"/>
  <c r="P227" i="1"/>
  <c r="A228" i="1"/>
  <c r="B228" i="1"/>
  <c r="C228" i="1"/>
  <c r="D228" i="1"/>
  <c r="X228" i="1"/>
  <c r="E228" i="1"/>
  <c r="F228" i="1"/>
  <c r="R228" i="1" s="1"/>
  <c r="S228" i="1" s="1"/>
  <c r="G228" i="1"/>
  <c r="H228" i="1"/>
  <c r="Y228" i="1"/>
  <c r="AE228" i="1" s="1"/>
  <c r="I228" i="1"/>
  <c r="J228" i="1"/>
  <c r="Z228" i="1" s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/>
  <c r="E229" i="1"/>
  <c r="F229" i="1"/>
  <c r="G229" i="1"/>
  <c r="H229" i="1"/>
  <c r="Y229" i="1"/>
  <c r="AE229" i="1"/>
  <c r="I229" i="1"/>
  <c r="J229" i="1"/>
  <c r="Z229" i="1" s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 s="1"/>
  <c r="AE230" i="1" s="1"/>
  <c r="I230" i="1"/>
  <c r="J230" i="1"/>
  <c r="Z230" i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 s="1"/>
  <c r="E231" i="1"/>
  <c r="F231" i="1"/>
  <c r="G231" i="1"/>
  <c r="H231" i="1"/>
  <c r="Y231" i="1" s="1"/>
  <c r="AE231" i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/>
  <c r="X232" i="1"/>
  <c r="E232" i="1"/>
  <c r="F232" i="1"/>
  <c r="G232" i="1"/>
  <c r="H232" i="1"/>
  <c r="Y232" i="1" s="1"/>
  <c r="AE232" i="1" s="1"/>
  <c r="I232" i="1"/>
  <c r="J232" i="1"/>
  <c r="Z232" i="1" s="1"/>
  <c r="AA232" i="1" s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R233" i="1" s="1"/>
  <c r="S233" i="1" s="1"/>
  <c r="G233" i="1"/>
  <c r="H233" i="1"/>
  <c r="Y233" i="1" s="1"/>
  <c r="AE233" i="1" s="1"/>
  <c r="I233" i="1"/>
  <c r="J233" i="1"/>
  <c r="Z233" i="1" s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F234" i="1"/>
  <c r="R234" i="1" s="1"/>
  <c r="S234" i="1" s="1"/>
  <c r="G234" i="1"/>
  <c r="H234" i="1"/>
  <c r="Y234" i="1" s="1"/>
  <c r="AE234" i="1" s="1"/>
  <c r="I234" i="1"/>
  <c r="J234" i="1"/>
  <c r="Z234" i="1"/>
  <c r="K234" i="1"/>
  <c r="T234" i="1" s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G235" i="1"/>
  <c r="H235" i="1"/>
  <c r="Y235" i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F236" i="1"/>
  <c r="G236" i="1"/>
  <c r="H236" i="1"/>
  <c r="Y236" i="1" s="1"/>
  <c r="I236" i="1"/>
  <c r="J236" i="1"/>
  <c r="Z236" i="1" s="1"/>
  <c r="K236" i="1"/>
  <c r="L236" i="1"/>
  <c r="M236" i="1"/>
  <c r="N236" i="1"/>
  <c r="O236" i="1"/>
  <c r="P236" i="1"/>
  <c r="A237" i="1"/>
  <c r="B237" i="1"/>
  <c r="C237" i="1"/>
  <c r="D237" i="1"/>
  <c r="X237" i="1" s="1"/>
  <c r="E237" i="1"/>
  <c r="F237" i="1"/>
  <c r="G237" i="1"/>
  <c r="H237" i="1"/>
  <c r="Y237" i="1" s="1"/>
  <c r="AE237" i="1" s="1"/>
  <c r="I237" i="1"/>
  <c r="J237" i="1"/>
  <c r="Z237" i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/>
  <c r="AE238" i="1" s="1"/>
  <c r="I238" i="1"/>
  <c r="J238" i="1"/>
  <c r="Z238" i="1"/>
  <c r="K238" i="1"/>
  <c r="L238" i="1"/>
  <c r="V238" i="1"/>
  <c r="M238" i="1"/>
  <c r="N238" i="1"/>
  <c r="O238" i="1"/>
  <c r="P238" i="1"/>
  <c r="A239" i="1"/>
  <c r="B239" i="1"/>
  <c r="C239" i="1"/>
  <c r="D239" i="1"/>
  <c r="X239" i="1" s="1"/>
  <c r="E239" i="1"/>
  <c r="F239" i="1"/>
  <c r="G239" i="1"/>
  <c r="H239" i="1"/>
  <c r="Y239" i="1"/>
  <c r="AE239" i="1" s="1"/>
  <c r="I239" i="1"/>
  <c r="J239" i="1"/>
  <c r="Z239" i="1" s="1"/>
  <c r="K239" i="1"/>
  <c r="L239" i="1"/>
  <c r="V239" i="1" s="1"/>
  <c r="M239" i="1"/>
  <c r="N239" i="1"/>
  <c r="O239" i="1"/>
  <c r="P239" i="1"/>
  <c r="A240" i="1"/>
  <c r="B240" i="1"/>
  <c r="C240" i="1"/>
  <c r="D240" i="1" s="1"/>
  <c r="X240" i="1"/>
  <c r="E240" i="1"/>
  <c r="F240" i="1"/>
  <c r="G240" i="1"/>
  <c r="H240" i="1"/>
  <c r="Y240" i="1"/>
  <c r="AE240" i="1"/>
  <c r="I240" i="1"/>
  <c r="J240" i="1"/>
  <c r="Z240" i="1" s="1"/>
  <c r="AA240" i="1" s="1"/>
  <c r="K240" i="1"/>
  <c r="L240" i="1"/>
  <c r="V240" i="1"/>
  <c r="M240" i="1"/>
  <c r="N240" i="1"/>
  <c r="O240" i="1"/>
  <c r="P240" i="1"/>
  <c r="A241" i="1"/>
  <c r="B241" i="1"/>
  <c r="C241" i="1"/>
  <c r="D241" i="1"/>
  <c r="X241" i="1"/>
  <c r="E241" i="1"/>
  <c r="F241" i="1"/>
  <c r="G241" i="1"/>
  <c r="H241" i="1"/>
  <c r="Y241" i="1" s="1"/>
  <c r="AE241" i="1" s="1"/>
  <c r="I241" i="1"/>
  <c r="J241" i="1"/>
  <c r="Z241" i="1" s="1"/>
  <c r="AA241" i="1" s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 s="1"/>
  <c r="AE242" i="1" s="1"/>
  <c r="I242" i="1"/>
  <c r="J242" i="1"/>
  <c r="Z242" i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 s="1"/>
  <c r="AE243" i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/>
  <c r="X244" i="1"/>
  <c r="E244" i="1"/>
  <c r="F244" i="1"/>
  <c r="G244" i="1"/>
  <c r="H244" i="1"/>
  <c r="Y244" i="1" s="1"/>
  <c r="AE244" i="1" s="1"/>
  <c r="I244" i="1"/>
  <c r="J244" i="1"/>
  <c r="Z244" i="1" s="1"/>
  <c r="K244" i="1"/>
  <c r="L244" i="1"/>
  <c r="V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/>
  <c r="AE245" i="1" s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/>
  <c r="X246" i="1" s="1"/>
  <c r="E246" i="1"/>
  <c r="F246" i="1"/>
  <c r="G246" i="1"/>
  <c r="H246" i="1"/>
  <c r="Y246" i="1" s="1"/>
  <c r="AE246" i="1" s="1"/>
  <c r="I246" i="1"/>
  <c r="J246" i="1"/>
  <c r="Z246" i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 s="1"/>
  <c r="AE247" i="1" s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 s="1"/>
  <c r="X248" i="1"/>
  <c r="E248" i="1"/>
  <c r="F248" i="1"/>
  <c r="G248" i="1"/>
  <c r="H248" i="1"/>
  <c r="Y248" i="1"/>
  <c r="AE248" i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 s="1"/>
  <c r="AE249" i="1" s="1"/>
  <c r="I249" i="1"/>
  <c r="J249" i="1"/>
  <c r="Z249" i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I250" i="1"/>
  <c r="J250" i="1"/>
  <c r="Z250" i="1" s="1"/>
  <c r="K250" i="1"/>
  <c r="L250" i="1"/>
  <c r="T250" i="1" s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 s="1"/>
  <c r="AE251" i="1"/>
  <c r="I251" i="1"/>
  <c r="J251" i="1"/>
  <c r="Z251" i="1" s="1"/>
  <c r="AA251" i="1" s="1"/>
  <c r="K251" i="1"/>
  <c r="L251" i="1"/>
  <c r="V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 s="1"/>
  <c r="AE252" i="1" s="1"/>
  <c r="I252" i="1"/>
  <c r="J252" i="1"/>
  <c r="Z252" i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/>
  <c r="AE253" i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 s="1"/>
  <c r="X254" i="1"/>
  <c r="E254" i="1"/>
  <c r="F254" i="1"/>
  <c r="G254" i="1"/>
  <c r="H254" i="1"/>
  <c r="Y254" i="1"/>
  <c r="AE254" i="1"/>
  <c r="I254" i="1"/>
  <c r="J254" i="1"/>
  <c r="Z254" i="1" s="1"/>
  <c r="AA254" i="1"/>
  <c r="K254" i="1"/>
  <c r="L254" i="1"/>
  <c r="M254" i="1"/>
  <c r="N254" i="1"/>
  <c r="O254" i="1"/>
  <c r="P254" i="1"/>
  <c r="A255" i="1"/>
  <c r="B255" i="1"/>
  <c r="C255" i="1"/>
  <c r="D255" i="1"/>
  <c r="X255" i="1"/>
  <c r="E255" i="1"/>
  <c r="F255" i="1"/>
  <c r="R255" i="1"/>
  <c r="G255" i="1"/>
  <c r="H255" i="1"/>
  <c r="Y255" i="1" s="1"/>
  <c r="AE255" i="1" s="1"/>
  <c r="I255" i="1"/>
  <c r="J255" i="1"/>
  <c r="Z255" i="1"/>
  <c r="AA255" i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 s="1"/>
  <c r="AE256" i="1" s="1"/>
  <c r="I256" i="1"/>
  <c r="J256" i="1"/>
  <c r="Z256" i="1"/>
  <c r="K256" i="1"/>
  <c r="L256" i="1"/>
  <c r="T256" i="1" s="1"/>
  <c r="M256" i="1"/>
  <c r="N256" i="1"/>
  <c r="O256" i="1"/>
  <c r="P256" i="1"/>
  <c r="A257" i="1"/>
  <c r="B257" i="1"/>
  <c r="C257" i="1"/>
  <c r="D257" i="1"/>
  <c r="X257" i="1"/>
  <c r="E257" i="1"/>
  <c r="F257" i="1"/>
  <c r="G257" i="1"/>
  <c r="H257" i="1"/>
  <c r="Y257" i="1" s="1"/>
  <c r="AE257" i="1" s="1"/>
  <c r="I257" i="1"/>
  <c r="J257" i="1"/>
  <c r="Z257" i="1" s="1"/>
  <c r="K257" i="1"/>
  <c r="L257" i="1"/>
  <c r="V257" i="1"/>
  <c r="M257" i="1"/>
  <c r="N257" i="1"/>
  <c r="O257" i="1"/>
  <c r="P257" i="1"/>
  <c r="A258" i="1"/>
  <c r="B258" i="1"/>
  <c r="C258" i="1"/>
  <c r="D258" i="1"/>
  <c r="X258" i="1" s="1"/>
  <c r="E258" i="1"/>
  <c r="F258" i="1"/>
  <c r="R258" i="1"/>
  <c r="S258" i="1" s="1"/>
  <c r="G258" i="1"/>
  <c r="H258" i="1"/>
  <c r="Y258" i="1"/>
  <c r="AE258" i="1" s="1"/>
  <c r="I258" i="1"/>
  <c r="J258" i="1"/>
  <c r="Z258" i="1" s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/>
  <c r="E259" i="1"/>
  <c r="F259" i="1"/>
  <c r="G259" i="1"/>
  <c r="H259" i="1"/>
  <c r="Y259" i="1"/>
  <c r="AE259" i="1" s="1"/>
  <c r="I259" i="1"/>
  <c r="J259" i="1"/>
  <c r="Z259" i="1" s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 s="1"/>
  <c r="AE260" i="1" s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/>
  <c r="X261" i="1"/>
  <c r="E261" i="1"/>
  <c r="F261" i="1"/>
  <c r="G261" i="1"/>
  <c r="H261" i="1"/>
  <c r="Y261" i="1" s="1"/>
  <c r="AE261" i="1" s="1"/>
  <c r="I261" i="1"/>
  <c r="J261" i="1"/>
  <c r="Z261" i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R262" i="1"/>
  <c r="S262" i="1" s="1"/>
  <c r="G262" i="1"/>
  <c r="H262" i="1"/>
  <c r="Y262" i="1" s="1"/>
  <c r="AE262" i="1" s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/>
  <c r="AE263" i="1"/>
  <c r="I263" i="1"/>
  <c r="J263" i="1"/>
  <c r="Z263" i="1" s="1"/>
  <c r="K263" i="1"/>
  <c r="L263" i="1"/>
  <c r="V263" i="1"/>
  <c r="M263" i="1"/>
  <c r="N263" i="1"/>
  <c r="O263" i="1"/>
  <c r="P263" i="1"/>
  <c r="A264" i="1"/>
  <c r="B264" i="1"/>
  <c r="C264" i="1"/>
  <c r="D264" i="1"/>
  <c r="X264" i="1"/>
  <c r="E264" i="1"/>
  <c r="F264" i="1"/>
  <c r="G264" i="1"/>
  <c r="H264" i="1"/>
  <c r="Y264" i="1"/>
  <c r="AE264" i="1" s="1"/>
  <c r="I264" i="1"/>
  <c r="J264" i="1"/>
  <c r="Z264" i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/>
  <c r="AE265" i="1" s="1"/>
  <c r="I265" i="1"/>
  <c r="J265" i="1"/>
  <c r="Z265" i="1" s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/>
  <c r="AE266" i="1" s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/>
  <c r="AE267" i="1"/>
  <c r="I267" i="1"/>
  <c r="J267" i="1"/>
  <c r="Z267" i="1" s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/>
  <c r="E268" i="1"/>
  <c r="F268" i="1"/>
  <c r="G268" i="1"/>
  <c r="H268" i="1"/>
  <c r="Y268" i="1"/>
  <c r="AE268" i="1" s="1"/>
  <c r="I268" i="1"/>
  <c r="J268" i="1"/>
  <c r="Z268" i="1"/>
  <c r="K268" i="1"/>
  <c r="L268" i="1"/>
  <c r="M268" i="1"/>
  <c r="N268" i="1"/>
  <c r="O268" i="1"/>
  <c r="P268" i="1"/>
  <c r="A269" i="1"/>
  <c r="B269" i="1"/>
  <c r="C269" i="1"/>
  <c r="D269" i="1"/>
  <c r="X269" i="1" s="1"/>
  <c r="E269" i="1"/>
  <c r="F269" i="1"/>
  <c r="G269" i="1"/>
  <c r="H269" i="1"/>
  <c r="Y269" i="1"/>
  <c r="AE269" i="1" s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/>
  <c r="X270" i="1" s="1"/>
  <c r="E270" i="1"/>
  <c r="F270" i="1"/>
  <c r="G270" i="1"/>
  <c r="H270" i="1"/>
  <c r="Y270" i="1" s="1"/>
  <c r="AE270" i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/>
  <c r="X271" i="1" s="1"/>
  <c r="E271" i="1"/>
  <c r="F271" i="1"/>
  <c r="G271" i="1"/>
  <c r="H271" i="1"/>
  <c r="Y271" i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/>
  <c r="X272" i="1"/>
  <c r="E272" i="1"/>
  <c r="F272" i="1"/>
  <c r="G272" i="1"/>
  <c r="H272" i="1"/>
  <c r="Y272" i="1" s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/>
  <c r="X273" i="1" s="1"/>
  <c r="E273" i="1"/>
  <c r="F273" i="1"/>
  <c r="G273" i="1"/>
  <c r="H273" i="1"/>
  <c r="Y273" i="1" s="1"/>
  <c r="AE273" i="1" s="1"/>
  <c r="I273" i="1"/>
  <c r="J273" i="1"/>
  <c r="Z273" i="1" s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 s="1"/>
  <c r="E274" i="1"/>
  <c r="F274" i="1"/>
  <c r="R274" i="1"/>
  <c r="S274" i="1" s="1"/>
  <c r="G274" i="1"/>
  <c r="H274" i="1"/>
  <c r="Y274" i="1"/>
  <c r="AE274" i="1" s="1"/>
  <c r="I274" i="1"/>
  <c r="J274" i="1"/>
  <c r="Z274" i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/>
  <c r="AE275" i="1" s="1"/>
  <c r="I275" i="1"/>
  <c r="J275" i="1"/>
  <c r="Z275" i="1" s="1"/>
  <c r="AA275" i="1"/>
  <c r="K275" i="1"/>
  <c r="L275" i="1"/>
  <c r="V275" i="1"/>
  <c r="M275" i="1"/>
  <c r="N275" i="1"/>
  <c r="O275" i="1"/>
  <c r="P275" i="1"/>
  <c r="A276" i="1"/>
  <c r="B276" i="1"/>
  <c r="C276" i="1"/>
  <c r="D276" i="1"/>
  <c r="X276" i="1" s="1"/>
  <c r="E276" i="1"/>
  <c r="F276" i="1"/>
  <c r="G276" i="1"/>
  <c r="H276" i="1"/>
  <c r="Y276" i="1"/>
  <c r="AE276" i="1" s="1"/>
  <c r="I276" i="1"/>
  <c r="J276" i="1"/>
  <c r="Z276" i="1" s="1"/>
  <c r="AA276" i="1" s="1"/>
  <c r="K276" i="1"/>
  <c r="L276" i="1"/>
  <c r="M276" i="1"/>
  <c r="N276" i="1"/>
  <c r="O276" i="1"/>
  <c r="P276" i="1"/>
  <c r="A277" i="1"/>
  <c r="B277" i="1"/>
  <c r="C277" i="1"/>
  <c r="D277" i="1"/>
  <c r="X277" i="1" s="1"/>
  <c r="E277" i="1"/>
  <c r="F277" i="1"/>
  <c r="G277" i="1"/>
  <c r="H277" i="1"/>
  <c r="Y277" i="1" s="1"/>
  <c r="AE277" i="1" s="1"/>
  <c r="I277" i="1"/>
  <c r="J277" i="1"/>
  <c r="Z277" i="1" s="1"/>
  <c r="K277" i="1"/>
  <c r="L277" i="1"/>
  <c r="V277" i="1"/>
  <c r="M277" i="1"/>
  <c r="N277" i="1"/>
  <c r="O277" i="1"/>
  <c r="P277" i="1"/>
  <c r="A278" i="1"/>
  <c r="B278" i="1"/>
  <c r="C278" i="1"/>
  <c r="D278" i="1"/>
  <c r="X278" i="1" s="1"/>
  <c r="E278" i="1"/>
  <c r="F278" i="1"/>
  <c r="G278" i="1"/>
  <c r="H278" i="1"/>
  <c r="Y278" i="1" s="1"/>
  <c r="AE278" i="1" s="1"/>
  <c r="I278" i="1"/>
  <c r="J278" i="1"/>
  <c r="Z278" i="1" s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/>
  <c r="AE279" i="1"/>
  <c r="I279" i="1"/>
  <c r="J279" i="1"/>
  <c r="Z279" i="1" s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/>
  <c r="E280" i="1"/>
  <c r="F280" i="1"/>
  <c r="G280" i="1"/>
  <c r="H280" i="1"/>
  <c r="Y280" i="1"/>
  <c r="AE280" i="1" s="1"/>
  <c r="I280" i="1"/>
  <c r="J280" i="1"/>
  <c r="Z280" i="1" s="1"/>
  <c r="AA280" i="1" s="1"/>
  <c r="K280" i="1"/>
  <c r="L280" i="1"/>
  <c r="T280" i="1"/>
  <c r="M280" i="1"/>
  <c r="N280" i="1"/>
  <c r="O280" i="1"/>
  <c r="P280" i="1"/>
  <c r="A281" i="1"/>
  <c r="B281" i="1"/>
  <c r="C281" i="1"/>
  <c r="D281" i="1" s="1"/>
  <c r="X281" i="1"/>
  <c r="E281" i="1"/>
  <c r="F281" i="1"/>
  <c r="G281" i="1"/>
  <c r="H281" i="1"/>
  <c r="Y281" i="1"/>
  <c r="AE281" i="1" s="1"/>
  <c r="I281" i="1"/>
  <c r="J281" i="1"/>
  <c r="Z281" i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 s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 s="1"/>
  <c r="X283" i="1"/>
  <c r="E283" i="1"/>
  <c r="F283" i="1"/>
  <c r="G283" i="1"/>
  <c r="H283" i="1"/>
  <c r="Y283" i="1"/>
  <c r="AE283" i="1" s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 s="1"/>
  <c r="AE284" i="1" s="1"/>
  <c r="I284" i="1"/>
  <c r="J284" i="1"/>
  <c r="Z284" i="1"/>
  <c r="K284" i="1"/>
  <c r="L284" i="1"/>
  <c r="V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 s="1"/>
  <c r="AE285" i="1" s="1"/>
  <c r="I285" i="1"/>
  <c r="J285" i="1"/>
  <c r="Z285" i="1" s="1"/>
  <c r="K285" i="1"/>
  <c r="L285" i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 s="1"/>
  <c r="AE286" i="1" s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 s="1"/>
  <c r="AE287" i="1" s="1"/>
  <c r="I287" i="1"/>
  <c r="J287" i="1"/>
  <c r="Z287" i="1" s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 s="1"/>
  <c r="AE288" i="1"/>
  <c r="I288" i="1"/>
  <c r="J288" i="1"/>
  <c r="Z288" i="1"/>
  <c r="AA288" i="1"/>
  <c r="K288" i="1"/>
  <c r="L288" i="1"/>
  <c r="T288" i="1" s="1"/>
  <c r="U288" i="1" s="1"/>
  <c r="M288" i="1"/>
  <c r="N288" i="1"/>
  <c r="O288" i="1"/>
  <c r="P288" i="1"/>
  <c r="A289" i="1"/>
  <c r="B289" i="1"/>
  <c r="C289" i="1"/>
  <c r="D289" i="1" s="1"/>
  <c r="X289" i="1" s="1"/>
  <c r="E289" i="1"/>
  <c r="R289" i="1" s="1"/>
  <c r="S289" i="1" s="1"/>
  <c r="F289" i="1"/>
  <c r="G289" i="1"/>
  <c r="H289" i="1"/>
  <c r="Y289" i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 s="1"/>
  <c r="AE290" i="1" s="1"/>
  <c r="I290" i="1"/>
  <c r="J290" i="1"/>
  <c r="Z290" i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 s="1"/>
  <c r="AE291" i="1" s="1"/>
  <c r="I291" i="1"/>
  <c r="J291" i="1"/>
  <c r="Z291" i="1" s="1"/>
  <c r="K291" i="1"/>
  <c r="L291" i="1"/>
  <c r="V291" i="1"/>
  <c r="M291" i="1"/>
  <c r="N291" i="1"/>
  <c r="O291" i="1"/>
  <c r="P291" i="1"/>
  <c r="A292" i="1"/>
  <c r="B292" i="1"/>
  <c r="C292" i="1"/>
  <c r="D292" i="1"/>
  <c r="X292" i="1" s="1"/>
  <c r="E292" i="1"/>
  <c r="F292" i="1"/>
  <c r="G292" i="1"/>
  <c r="H292" i="1"/>
  <c r="Y292" i="1" s="1"/>
  <c r="AE292" i="1" s="1"/>
  <c r="I292" i="1"/>
  <c r="J292" i="1"/>
  <c r="Z292" i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 s="1"/>
  <c r="E293" i="1"/>
  <c r="F293" i="1"/>
  <c r="G293" i="1"/>
  <c r="H293" i="1"/>
  <c r="Y293" i="1" s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/>
  <c r="AE294" i="1" s="1"/>
  <c r="I294" i="1"/>
  <c r="J294" i="1"/>
  <c r="Z294" i="1" s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 s="1"/>
  <c r="AE295" i="1" s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/>
  <c r="X296" i="1"/>
  <c r="E296" i="1"/>
  <c r="F296" i="1"/>
  <c r="G296" i="1"/>
  <c r="H296" i="1"/>
  <c r="Y296" i="1" s="1"/>
  <c r="AE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 s="1"/>
  <c r="I297" i="1"/>
  <c r="J297" i="1"/>
  <c r="Z297" i="1"/>
  <c r="K297" i="1"/>
  <c r="L297" i="1"/>
  <c r="V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 s="1"/>
  <c r="AE298" i="1" s="1"/>
  <c r="I298" i="1"/>
  <c r="J298" i="1"/>
  <c r="Z298" i="1" s="1"/>
  <c r="K298" i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 s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/>
  <c r="X300" i="1"/>
  <c r="E300" i="1"/>
  <c r="F300" i="1"/>
  <c r="G300" i="1"/>
  <c r="H300" i="1"/>
  <c r="Y300" i="1" s="1"/>
  <c r="AE300" i="1" s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 s="1"/>
  <c r="X301" i="1"/>
  <c r="E301" i="1"/>
  <c r="F301" i="1"/>
  <c r="G301" i="1"/>
  <c r="H301" i="1"/>
  <c r="Y301" i="1" s="1"/>
  <c r="AE301" i="1" s="1"/>
  <c r="I301" i="1"/>
  <c r="J301" i="1"/>
  <c r="Z301" i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 s="1"/>
  <c r="AE302" i="1"/>
  <c r="I302" i="1"/>
  <c r="J302" i="1"/>
  <c r="Z302" i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 s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R304" i="1" s="1"/>
  <c r="G304" i="1"/>
  <c r="H304" i="1"/>
  <c r="Y304" i="1" s="1"/>
  <c r="AE304" i="1" s="1"/>
  <c r="I304" i="1"/>
  <c r="J304" i="1"/>
  <c r="Z304" i="1"/>
  <c r="K304" i="1"/>
  <c r="L304" i="1"/>
  <c r="V304" i="1"/>
  <c r="M304" i="1"/>
  <c r="N304" i="1"/>
  <c r="O304" i="1"/>
  <c r="P304" i="1"/>
  <c r="A305" i="1"/>
  <c r="B305" i="1"/>
  <c r="C305" i="1"/>
  <c r="D305" i="1"/>
  <c r="X305" i="1" s="1"/>
  <c r="E305" i="1"/>
  <c r="F305" i="1"/>
  <c r="G305" i="1"/>
  <c r="H305" i="1"/>
  <c r="Y305" i="1"/>
  <c r="AE305" i="1" s="1"/>
  <c r="I305" i="1"/>
  <c r="J305" i="1"/>
  <c r="Z305" i="1" s="1"/>
  <c r="K305" i="1"/>
  <c r="L305" i="1"/>
  <c r="V305" i="1"/>
  <c r="M305" i="1"/>
  <c r="N305" i="1"/>
  <c r="O305" i="1"/>
  <c r="P305" i="1"/>
  <c r="A306" i="1"/>
  <c r="B306" i="1"/>
  <c r="C306" i="1"/>
  <c r="D306" i="1"/>
  <c r="X306" i="1" s="1"/>
  <c r="E306" i="1"/>
  <c r="F306" i="1"/>
  <c r="G306" i="1"/>
  <c r="H306" i="1"/>
  <c r="Y306" i="1"/>
  <c r="AE306" i="1" s="1"/>
  <c r="I306" i="1"/>
  <c r="J306" i="1"/>
  <c r="Z306" i="1" s="1"/>
  <c r="AA306" i="1" s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 s="1"/>
  <c r="AE307" i="1" s="1"/>
  <c r="I307" i="1"/>
  <c r="J307" i="1"/>
  <c r="Z307" i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R308" i="1"/>
  <c r="S308" i="1"/>
  <c r="G308" i="1"/>
  <c r="H308" i="1"/>
  <c r="Y308" i="1"/>
  <c r="AE308" i="1" s="1"/>
  <c r="I308" i="1"/>
  <c r="J308" i="1"/>
  <c r="Z308" i="1"/>
  <c r="K308" i="1"/>
  <c r="L308" i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/>
  <c r="AE309" i="1" s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 s="1"/>
  <c r="AE310" i="1" s="1"/>
  <c r="I310" i="1"/>
  <c r="J310" i="1"/>
  <c r="Z310" i="1" s="1"/>
  <c r="K310" i="1"/>
  <c r="L310" i="1"/>
  <c r="T310" i="1" s="1"/>
  <c r="M310" i="1"/>
  <c r="N310" i="1"/>
  <c r="O310" i="1"/>
  <c r="P310" i="1"/>
  <c r="A311" i="1"/>
  <c r="B311" i="1"/>
  <c r="C311" i="1"/>
  <c r="D311" i="1"/>
  <c r="X311" i="1" s="1"/>
  <c r="E311" i="1"/>
  <c r="F311" i="1"/>
  <c r="G311" i="1"/>
  <c r="H311" i="1"/>
  <c r="Y311" i="1"/>
  <c r="AE311" i="1" s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 s="1"/>
  <c r="AE312" i="1" s="1"/>
  <c r="I312" i="1"/>
  <c r="J312" i="1"/>
  <c r="Z312" i="1"/>
  <c r="K312" i="1"/>
  <c r="T312" i="1"/>
  <c r="AC312" i="1"/>
  <c r="AD312" i="1" s="1"/>
  <c r="L312" i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/>
  <c r="AE313" i="1"/>
  <c r="I313" i="1"/>
  <c r="J313" i="1"/>
  <c r="Z313" i="1" s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R315" i="1"/>
  <c r="S315" i="1" s="1"/>
  <c r="G315" i="1"/>
  <c r="H315" i="1"/>
  <c r="Y315" i="1" s="1"/>
  <c r="AE315" i="1" s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/>
  <c r="X316" i="1"/>
  <c r="E316" i="1"/>
  <c r="F316" i="1"/>
  <c r="G316" i="1"/>
  <c r="H316" i="1"/>
  <c r="Y316" i="1" s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 s="1"/>
  <c r="X317" i="1"/>
  <c r="E317" i="1"/>
  <c r="R317" i="1" s="1"/>
  <c r="S317" i="1" s="1"/>
  <c r="F317" i="1"/>
  <c r="G317" i="1"/>
  <c r="H317" i="1"/>
  <c r="Y317" i="1" s="1"/>
  <c r="AE317" i="1"/>
  <c r="I317" i="1"/>
  <c r="J317" i="1"/>
  <c r="Z317" i="1"/>
  <c r="K317" i="1"/>
  <c r="L317" i="1"/>
  <c r="V317" i="1"/>
  <c r="M317" i="1"/>
  <c r="N317" i="1"/>
  <c r="O317" i="1"/>
  <c r="P317" i="1"/>
  <c r="A318" i="1"/>
  <c r="B318" i="1"/>
  <c r="C318" i="1"/>
  <c r="D318" i="1"/>
  <c r="X318" i="1" s="1"/>
  <c r="E318" i="1"/>
  <c r="F318" i="1"/>
  <c r="R318" i="1" s="1"/>
  <c r="S318" i="1" s="1"/>
  <c r="G318" i="1"/>
  <c r="H318" i="1"/>
  <c r="Y318" i="1"/>
  <c r="AE318" i="1" s="1"/>
  <c r="I318" i="1"/>
  <c r="J318" i="1"/>
  <c r="Z318" i="1" s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G319" i="1"/>
  <c r="H319" i="1"/>
  <c r="Y319" i="1"/>
  <c r="AE319" i="1" s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 s="1"/>
  <c r="AE320" i="1" s="1"/>
  <c r="I320" i="1"/>
  <c r="J320" i="1"/>
  <c r="Z320" i="1"/>
  <c r="K320" i="1"/>
  <c r="L320" i="1"/>
  <c r="V320" i="1"/>
  <c r="M320" i="1"/>
  <c r="N320" i="1"/>
  <c r="O320" i="1"/>
  <c r="P320" i="1"/>
  <c r="A321" i="1"/>
  <c r="B321" i="1"/>
  <c r="C321" i="1"/>
  <c r="D321" i="1"/>
  <c r="X321" i="1" s="1"/>
  <c r="E321" i="1"/>
  <c r="F321" i="1"/>
  <c r="G321" i="1"/>
  <c r="H321" i="1"/>
  <c r="Y321" i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/>
  <c r="AE322" i="1" s="1"/>
  <c r="I322" i="1"/>
  <c r="J322" i="1"/>
  <c r="Z322" i="1" s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/>
  <c r="E323" i="1"/>
  <c r="F323" i="1"/>
  <c r="G323" i="1"/>
  <c r="H323" i="1"/>
  <c r="Y323" i="1" s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/>
  <c r="X324" i="1" s="1"/>
  <c r="E324" i="1"/>
  <c r="F324" i="1"/>
  <c r="G324" i="1"/>
  <c r="H324" i="1"/>
  <c r="Y324" i="1"/>
  <c r="AE324" i="1" s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 s="1"/>
  <c r="AE325" i="1" s="1"/>
  <c r="I325" i="1"/>
  <c r="J325" i="1"/>
  <c r="Z325" i="1" s="1"/>
  <c r="K325" i="1"/>
  <c r="L325" i="1"/>
  <c r="V325" i="1" s="1"/>
  <c r="M325" i="1"/>
  <c r="N325" i="1"/>
  <c r="O325" i="1"/>
  <c r="P325" i="1"/>
  <c r="A326" i="1"/>
  <c r="B326" i="1"/>
  <c r="C326" i="1"/>
  <c r="D326" i="1" s="1"/>
  <c r="X326" i="1" s="1"/>
  <c r="E326" i="1"/>
  <c r="F326" i="1"/>
  <c r="R326" i="1" s="1"/>
  <c r="G326" i="1"/>
  <c r="H326" i="1"/>
  <c r="Y326" i="1"/>
  <c r="AE326" i="1" s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/>
  <c r="X327" i="1" s="1"/>
  <c r="E327" i="1"/>
  <c r="F327" i="1"/>
  <c r="G327" i="1"/>
  <c r="H327" i="1"/>
  <c r="Y327" i="1" s="1"/>
  <c r="AE327" i="1" s="1"/>
  <c r="I327" i="1"/>
  <c r="J327" i="1"/>
  <c r="Z327" i="1"/>
  <c r="K327" i="1"/>
  <c r="L327" i="1"/>
  <c r="T327" i="1" s="1"/>
  <c r="AC327" i="1" s="1"/>
  <c r="AD327" i="1" s="1"/>
  <c r="M327" i="1"/>
  <c r="N327" i="1"/>
  <c r="O327" i="1"/>
  <c r="P327" i="1"/>
  <c r="A328" i="1"/>
  <c r="B328" i="1"/>
  <c r="C328" i="1"/>
  <c r="D328" i="1"/>
  <c r="X328" i="1"/>
  <c r="E328" i="1"/>
  <c r="F328" i="1"/>
  <c r="G328" i="1"/>
  <c r="H328" i="1"/>
  <c r="Y328" i="1" s="1"/>
  <c r="AE328" i="1"/>
  <c r="I328" i="1"/>
  <c r="J328" i="1"/>
  <c r="Z328" i="1"/>
  <c r="AA328" i="1" s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/>
  <c r="AE329" i="1"/>
  <c r="I329" i="1"/>
  <c r="J329" i="1"/>
  <c r="Z329" i="1" s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F330" i="1"/>
  <c r="G330" i="1"/>
  <c r="H330" i="1"/>
  <c r="Y330" i="1"/>
  <c r="AE330" i="1"/>
  <c r="I330" i="1"/>
  <c r="J330" i="1"/>
  <c r="Z330" i="1" s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/>
  <c r="E331" i="1"/>
  <c r="F331" i="1"/>
  <c r="G331" i="1"/>
  <c r="H331" i="1"/>
  <c r="Y331" i="1" s="1"/>
  <c r="AE331" i="1" s="1"/>
  <c r="I331" i="1"/>
  <c r="J331" i="1"/>
  <c r="Z331" i="1"/>
  <c r="AA331" i="1" s="1"/>
  <c r="K331" i="1"/>
  <c r="L331" i="1"/>
  <c r="V331" i="1"/>
  <c r="M331" i="1"/>
  <c r="N331" i="1"/>
  <c r="O331" i="1"/>
  <c r="P331" i="1"/>
  <c r="A332" i="1"/>
  <c r="B332" i="1"/>
  <c r="C332" i="1"/>
  <c r="D332" i="1"/>
  <c r="X332" i="1" s="1"/>
  <c r="E332" i="1"/>
  <c r="F332" i="1"/>
  <c r="G332" i="1"/>
  <c r="H332" i="1"/>
  <c r="Y332" i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R333" i="1" s="1"/>
  <c r="S333" i="1" s="1"/>
  <c r="F333" i="1"/>
  <c r="G333" i="1"/>
  <c r="H333" i="1"/>
  <c r="Y333" i="1" s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/>
  <c r="X334" i="1"/>
  <c r="E334" i="1"/>
  <c r="F334" i="1"/>
  <c r="R334" i="1" s="1"/>
  <c r="S334" i="1" s="1"/>
  <c r="G334" i="1"/>
  <c r="H334" i="1"/>
  <c r="Y334" i="1"/>
  <c r="AE334" i="1"/>
  <c r="I334" i="1"/>
  <c r="J334" i="1"/>
  <c r="Z334" i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 s="1"/>
  <c r="AE335" i="1" s="1"/>
  <c r="I335" i="1"/>
  <c r="J335" i="1"/>
  <c r="Z335" i="1" s="1"/>
  <c r="K335" i="1"/>
  <c r="L335" i="1"/>
  <c r="M335" i="1"/>
  <c r="N335" i="1"/>
  <c r="O335" i="1"/>
  <c r="P335" i="1"/>
  <c r="A336" i="1"/>
  <c r="B336" i="1"/>
  <c r="C336" i="1"/>
  <c r="D336" i="1" s="1"/>
  <c r="X336" i="1" s="1"/>
  <c r="E336" i="1"/>
  <c r="F336" i="1"/>
  <c r="G336" i="1"/>
  <c r="H336" i="1"/>
  <c r="Y336" i="1" s="1"/>
  <c r="AE336" i="1" s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 s="1"/>
  <c r="AA337" i="1" s="1"/>
  <c r="E337" i="1"/>
  <c r="F337" i="1"/>
  <c r="G337" i="1"/>
  <c r="H337" i="1"/>
  <c r="Y337" i="1"/>
  <c r="AE337" i="1" s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 s="1"/>
  <c r="AE338" i="1" s="1"/>
  <c r="I338" i="1"/>
  <c r="J338" i="1"/>
  <c r="Z338" i="1" s="1"/>
  <c r="AA338" i="1" s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 s="1"/>
  <c r="AE339" i="1" s="1"/>
  <c r="I339" i="1"/>
  <c r="J339" i="1"/>
  <c r="Z339" i="1" s="1"/>
  <c r="K339" i="1"/>
  <c r="L339" i="1"/>
  <c r="V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/>
  <c r="AE340" i="1" s="1"/>
  <c r="I340" i="1"/>
  <c r="J340" i="1"/>
  <c r="Z340" i="1" s="1"/>
  <c r="K340" i="1"/>
  <c r="L340" i="1"/>
  <c r="V340" i="1" s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 s="1"/>
  <c r="AE341" i="1" s="1"/>
  <c r="I341" i="1"/>
  <c r="J341" i="1"/>
  <c r="Z341" i="1" s="1"/>
  <c r="K341" i="1"/>
  <c r="L341" i="1"/>
  <c r="M341" i="1"/>
  <c r="N341" i="1"/>
  <c r="O341" i="1"/>
  <c r="P341" i="1"/>
  <c r="A342" i="1"/>
  <c r="B342" i="1"/>
  <c r="C342" i="1"/>
  <c r="D342" i="1"/>
  <c r="X342" i="1" s="1"/>
  <c r="E342" i="1"/>
  <c r="R342" i="1" s="1"/>
  <c r="S342" i="1" s="1"/>
  <c r="F342" i="1"/>
  <c r="G342" i="1"/>
  <c r="H342" i="1"/>
  <c r="Y342" i="1"/>
  <c r="I342" i="1"/>
  <c r="J342" i="1"/>
  <c r="Z342" i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 s="1"/>
  <c r="AE343" i="1" s="1"/>
  <c r="I343" i="1"/>
  <c r="J343" i="1"/>
  <c r="Z343" i="1" s="1"/>
  <c r="AA343" i="1" s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 s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/>
  <c r="E345" i="1"/>
  <c r="F345" i="1"/>
  <c r="G345" i="1"/>
  <c r="H345" i="1"/>
  <c r="Y345" i="1"/>
  <c r="AE345" i="1" s="1"/>
  <c r="I345" i="1"/>
  <c r="J345" i="1"/>
  <c r="Z345" i="1" s="1"/>
  <c r="K345" i="1"/>
  <c r="L345" i="1"/>
  <c r="V345" i="1"/>
  <c r="M345" i="1"/>
  <c r="N345" i="1"/>
  <c r="O345" i="1"/>
  <c r="P345" i="1"/>
  <c r="A346" i="1"/>
  <c r="B346" i="1"/>
  <c r="C346" i="1"/>
  <c r="D346" i="1"/>
  <c r="X346" i="1"/>
  <c r="E346" i="1"/>
  <c r="F346" i="1"/>
  <c r="G346" i="1"/>
  <c r="H346" i="1"/>
  <c r="Y346" i="1" s="1"/>
  <c r="AE346" i="1" s="1"/>
  <c r="I346" i="1"/>
  <c r="J346" i="1"/>
  <c r="Z346" i="1" s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 s="1"/>
  <c r="AE347" i="1" s="1"/>
  <c r="I347" i="1"/>
  <c r="J347" i="1"/>
  <c r="Z347" i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 s="1"/>
  <c r="AE348" i="1" s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/>
  <c r="X349" i="1" s="1"/>
  <c r="E349" i="1"/>
  <c r="F349" i="1"/>
  <c r="G349" i="1"/>
  <c r="H349" i="1"/>
  <c r="Y349" i="1" s="1"/>
  <c r="AE349" i="1" s="1"/>
  <c r="I349" i="1"/>
  <c r="J349" i="1"/>
  <c r="Z349" i="1"/>
  <c r="AA349" i="1" s="1"/>
  <c r="K349" i="1"/>
  <c r="L349" i="1"/>
  <c r="V349" i="1"/>
  <c r="M349" i="1"/>
  <c r="N349" i="1"/>
  <c r="O349" i="1"/>
  <c r="P349" i="1"/>
  <c r="A350" i="1"/>
  <c r="B350" i="1"/>
  <c r="C350" i="1"/>
  <c r="D350" i="1"/>
  <c r="X350" i="1"/>
  <c r="E350" i="1"/>
  <c r="F350" i="1"/>
  <c r="G350" i="1"/>
  <c r="H350" i="1"/>
  <c r="Y350" i="1" s="1"/>
  <c r="AE350" i="1" s="1"/>
  <c r="I350" i="1"/>
  <c r="J350" i="1"/>
  <c r="Z350" i="1"/>
  <c r="AA350" i="1" s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 s="1"/>
  <c r="AE351" i="1" s="1"/>
  <c r="I351" i="1"/>
  <c r="J351" i="1"/>
  <c r="Z351" i="1" s="1"/>
  <c r="AA351" i="1" s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 s="1"/>
  <c r="AE352" i="1" s="1"/>
  <c r="I352" i="1"/>
  <c r="J352" i="1"/>
  <c r="Z352" i="1"/>
  <c r="AA352" i="1" s="1"/>
  <c r="K352" i="1"/>
  <c r="L352" i="1"/>
  <c r="M352" i="1"/>
  <c r="N352" i="1"/>
  <c r="O352" i="1"/>
  <c r="P352" i="1"/>
  <c r="A353" i="1"/>
  <c r="B353" i="1"/>
  <c r="C353" i="1"/>
  <c r="D353" i="1"/>
  <c r="X353" i="1" s="1"/>
  <c r="E353" i="1"/>
  <c r="F353" i="1"/>
  <c r="G353" i="1"/>
  <c r="H353" i="1"/>
  <c r="Y353" i="1"/>
  <c r="AE353" i="1"/>
  <c r="I353" i="1"/>
  <c r="J353" i="1"/>
  <c r="Z353" i="1" s="1"/>
  <c r="AA353" i="1" s="1"/>
  <c r="K353" i="1"/>
  <c r="L353" i="1"/>
  <c r="M353" i="1"/>
  <c r="N353" i="1"/>
  <c r="O353" i="1"/>
  <c r="P353" i="1"/>
  <c r="A354" i="1"/>
  <c r="B354" i="1"/>
  <c r="C354" i="1"/>
  <c r="D354" i="1"/>
  <c r="X354" i="1"/>
  <c r="E354" i="1"/>
  <c r="R354" i="1"/>
  <c r="S354" i="1" s="1"/>
  <c r="F354" i="1"/>
  <c r="G354" i="1"/>
  <c r="H354" i="1"/>
  <c r="Y354" i="1"/>
  <c r="AE354" i="1" s="1"/>
  <c r="I354" i="1"/>
  <c r="J354" i="1"/>
  <c r="Z354" i="1" s="1"/>
  <c r="K354" i="1"/>
  <c r="L354" i="1"/>
  <c r="V354" i="1"/>
  <c r="M354" i="1"/>
  <c r="N354" i="1"/>
  <c r="O354" i="1"/>
  <c r="P354" i="1"/>
  <c r="A355" i="1"/>
  <c r="B355" i="1"/>
  <c r="C355" i="1"/>
  <c r="D355" i="1"/>
  <c r="X355" i="1"/>
  <c r="E355" i="1"/>
  <c r="F355" i="1"/>
  <c r="G355" i="1"/>
  <c r="H355" i="1"/>
  <c r="Y355" i="1" s="1"/>
  <c r="AE355" i="1" s="1"/>
  <c r="I355" i="1"/>
  <c r="J355" i="1"/>
  <c r="Z355" i="1"/>
  <c r="AA355" i="1" s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 s="1"/>
  <c r="AE356" i="1" s="1"/>
  <c r="I356" i="1"/>
  <c r="J356" i="1"/>
  <c r="Z356" i="1"/>
  <c r="AA356" i="1" s="1"/>
  <c r="K356" i="1"/>
  <c r="L356" i="1"/>
  <c r="V356" i="1"/>
  <c r="M356" i="1"/>
  <c r="N356" i="1"/>
  <c r="O356" i="1"/>
  <c r="P356" i="1"/>
  <c r="A357" i="1"/>
  <c r="B357" i="1"/>
  <c r="C357" i="1"/>
  <c r="D357" i="1"/>
  <c r="X357" i="1" s="1"/>
  <c r="E357" i="1"/>
  <c r="F357" i="1"/>
  <c r="G357" i="1"/>
  <c r="H357" i="1"/>
  <c r="Y357" i="1"/>
  <c r="AE357" i="1" s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 s="1"/>
  <c r="E358" i="1"/>
  <c r="R358" i="1" s="1"/>
  <c r="S358" i="1" s="1"/>
  <c r="F358" i="1"/>
  <c r="G358" i="1"/>
  <c r="H358" i="1"/>
  <c r="Y358" i="1"/>
  <c r="AE358" i="1"/>
  <c r="I358" i="1"/>
  <c r="J358" i="1"/>
  <c r="Z358" i="1" s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/>
  <c r="S359" i="1" s="1"/>
  <c r="G359" i="1"/>
  <c r="H359" i="1"/>
  <c r="Y359" i="1"/>
  <c r="AE359" i="1"/>
  <c r="I359" i="1"/>
  <c r="J359" i="1"/>
  <c r="Z359" i="1" s="1"/>
  <c r="AA359" i="1" s="1"/>
  <c r="K359" i="1"/>
  <c r="T359" i="1" s="1"/>
  <c r="L359" i="1"/>
  <c r="V359" i="1"/>
  <c r="M359" i="1"/>
  <c r="N359" i="1"/>
  <c r="O359" i="1"/>
  <c r="P359" i="1"/>
  <c r="A360" i="1"/>
  <c r="B360" i="1"/>
  <c r="C360" i="1"/>
  <c r="D360" i="1"/>
  <c r="X360" i="1"/>
  <c r="E360" i="1"/>
  <c r="R360" i="1" s="1"/>
  <c r="S360" i="1" s="1"/>
  <c r="F360" i="1"/>
  <c r="G360" i="1"/>
  <c r="H360" i="1"/>
  <c r="Y360" i="1"/>
  <c r="AE360" i="1"/>
  <c r="I360" i="1"/>
  <c r="J360" i="1"/>
  <c r="Z360" i="1"/>
  <c r="K360" i="1"/>
  <c r="L360" i="1"/>
  <c r="V360" i="1" s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 s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/>
  <c r="X362" i="1"/>
  <c r="E362" i="1"/>
  <c r="F362" i="1"/>
  <c r="G362" i="1"/>
  <c r="H362" i="1"/>
  <c r="Y362" i="1"/>
  <c r="AE362" i="1" s="1"/>
  <c r="I362" i="1"/>
  <c r="J362" i="1"/>
  <c r="Z362" i="1" s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 s="1"/>
  <c r="AE363" i="1" s="1"/>
  <c r="I363" i="1"/>
  <c r="J363" i="1"/>
  <c r="Z363" i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 s="1"/>
  <c r="AE364" i="1" s="1"/>
  <c r="I364" i="1"/>
  <c r="J364" i="1"/>
  <c r="Z364" i="1" s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/>
  <c r="AE365" i="1" s="1"/>
  <c r="I365" i="1"/>
  <c r="J365" i="1"/>
  <c r="Z365" i="1" s="1"/>
  <c r="K365" i="1"/>
  <c r="L365" i="1"/>
  <c r="V365" i="1"/>
  <c r="M365" i="1"/>
  <c r="N365" i="1"/>
  <c r="O365" i="1"/>
  <c r="P365" i="1"/>
  <c r="A366" i="1"/>
  <c r="B366" i="1"/>
  <c r="C366" i="1"/>
  <c r="D366" i="1"/>
  <c r="X366" i="1" s="1"/>
  <c r="E366" i="1"/>
  <c r="F366" i="1"/>
  <c r="G366" i="1"/>
  <c r="H366" i="1"/>
  <c r="Y366" i="1"/>
  <c r="AE366" i="1"/>
  <c r="I366" i="1"/>
  <c r="J366" i="1"/>
  <c r="Z366" i="1"/>
  <c r="K366" i="1"/>
  <c r="L366" i="1"/>
  <c r="V366" i="1" s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 s="1"/>
  <c r="AE367" i="1" s="1"/>
  <c r="I367" i="1"/>
  <c r="J367" i="1"/>
  <c r="Z367" i="1"/>
  <c r="AA367" i="1" s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AA368" i="1" s="1"/>
  <c r="E368" i="1"/>
  <c r="F368" i="1"/>
  <c r="G368" i="1"/>
  <c r="H368" i="1"/>
  <c r="Y368" i="1"/>
  <c r="AE368" i="1" s="1"/>
  <c r="I368" i="1"/>
  <c r="J368" i="1"/>
  <c r="Z368" i="1"/>
  <c r="K368" i="1"/>
  <c r="L368" i="1"/>
  <c r="V368" i="1"/>
  <c r="M368" i="1"/>
  <c r="N368" i="1"/>
  <c r="O368" i="1"/>
  <c r="P368" i="1"/>
  <c r="A369" i="1"/>
  <c r="B369" i="1"/>
  <c r="C369" i="1"/>
  <c r="D369" i="1"/>
  <c r="X369" i="1" s="1"/>
  <c r="E369" i="1"/>
  <c r="F369" i="1"/>
  <c r="G369" i="1"/>
  <c r="H369" i="1"/>
  <c r="Y369" i="1" s="1"/>
  <c r="AE369" i="1" s="1"/>
  <c r="I369" i="1"/>
  <c r="J369" i="1"/>
  <c r="Z369" i="1"/>
  <c r="K369" i="1"/>
  <c r="L369" i="1"/>
  <c r="V369" i="1" s="1"/>
  <c r="M369" i="1"/>
  <c r="N369" i="1"/>
  <c r="O369" i="1"/>
  <c r="P369" i="1"/>
  <c r="A370" i="1"/>
  <c r="B370" i="1"/>
  <c r="C370" i="1"/>
  <c r="D370" i="1" s="1"/>
  <c r="X370" i="1" s="1"/>
  <c r="E370" i="1"/>
  <c r="F370" i="1"/>
  <c r="G370" i="1"/>
  <c r="H370" i="1"/>
  <c r="Y370" i="1" s="1"/>
  <c r="AE370" i="1" s="1"/>
  <c r="I370" i="1"/>
  <c r="J370" i="1"/>
  <c r="Z370" i="1" s="1"/>
  <c r="K370" i="1"/>
  <c r="L370" i="1"/>
  <c r="V370" i="1" s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 s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/>
  <c r="X372" i="1"/>
  <c r="E372" i="1"/>
  <c r="F372" i="1"/>
  <c r="G372" i="1"/>
  <c r="H372" i="1"/>
  <c r="Y372" i="1" s="1"/>
  <c r="AE372" i="1" s="1"/>
  <c r="I372" i="1"/>
  <c r="J372" i="1"/>
  <c r="Z372" i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F373" i="1"/>
  <c r="G373" i="1"/>
  <c r="H373" i="1"/>
  <c r="Y373" i="1" s="1"/>
  <c r="AE373" i="1" s="1"/>
  <c r="I373" i="1"/>
  <c r="J373" i="1"/>
  <c r="Z373" i="1" s="1"/>
  <c r="K373" i="1"/>
  <c r="L373" i="1"/>
  <c r="M373" i="1"/>
  <c r="N373" i="1"/>
  <c r="O373" i="1"/>
  <c r="P373" i="1"/>
  <c r="A374" i="1"/>
  <c r="B374" i="1"/>
  <c r="C374" i="1"/>
  <c r="D374" i="1"/>
  <c r="X374" i="1" s="1"/>
  <c r="AA374" i="1" s="1"/>
  <c r="E374" i="1"/>
  <c r="F374" i="1"/>
  <c r="G374" i="1"/>
  <c r="H374" i="1"/>
  <c r="Y374" i="1"/>
  <c r="AE374" i="1" s="1"/>
  <c r="I374" i="1"/>
  <c r="J374" i="1"/>
  <c r="Z374" i="1"/>
  <c r="K374" i="1"/>
  <c r="L374" i="1"/>
  <c r="V374" i="1" s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 s="1"/>
  <c r="AE375" i="1" s="1"/>
  <c r="I375" i="1"/>
  <c r="J375" i="1"/>
  <c r="Z375" i="1"/>
  <c r="K375" i="1"/>
  <c r="L375" i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/>
  <c r="AE376" i="1" s="1"/>
  <c r="I376" i="1"/>
  <c r="J376" i="1"/>
  <c r="Z376" i="1" s="1"/>
  <c r="K376" i="1"/>
  <c r="L376" i="1"/>
  <c r="V376" i="1"/>
  <c r="M376" i="1"/>
  <c r="N376" i="1"/>
  <c r="O376" i="1"/>
  <c r="P376" i="1"/>
  <c r="A377" i="1"/>
  <c r="B377" i="1"/>
  <c r="C377" i="1"/>
  <c r="D377" i="1"/>
  <c r="X377" i="1"/>
  <c r="E377" i="1"/>
  <c r="F377" i="1"/>
  <c r="G377" i="1"/>
  <c r="H377" i="1"/>
  <c r="Y377" i="1" s="1"/>
  <c r="AE377" i="1" s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/>
  <c r="X378" i="1" s="1"/>
  <c r="E378" i="1"/>
  <c r="F378" i="1"/>
  <c r="G378" i="1"/>
  <c r="H378" i="1"/>
  <c r="Y378" i="1"/>
  <c r="AE378" i="1" s="1"/>
  <c r="I378" i="1"/>
  <c r="J378" i="1"/>
  <c r="Z378" i="1" s="1"/>
  <c r="K378" i="1"/>
  <c r="L378" i="1"/>
  <c r="V378" i="1"/>
  <c r="M378" i="1"/>
  <c r="N378" i="1"/>
  <c r="O378" i="1"/>
  <c r="P378" i="1"/>
  <c r="A379" i="1"/>
  <c r="B379" i="1"/>
  <c r="C379" i="1"/>
  <c r="D379" i="1"/>
  <c r="X379" i="1" s="1"/>
  <c r="E379" i="1"/>
  <c r="F379" i="1"/>
  <c r="G379" i="1"/>
  <c r="H379" i="1"/>
  <c r="Y379" i="1" s="1"/>
  <c r="AE379" i="1" s="1"/>
  <c r="I379" i="1"/>
  <c r="J379" i="1"/>
  <c r="Z379" i="1" s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 s="1"/>
  <c r="AE380" i="1" s="1"/>
  <c r="I380" i="1"/>
  <c r="J380" i="1"/>
  <c r="Z380" i="1"/>
  <c r="AA380" i="1" s="1"/>
  <c r="K380" i="1"/>
  <c r="L380" i="1"/>
  <c r="M380" i="1"/>
  <c r="N380" i="1"/>
  <c r="O380" i="1"/>
  <c r="P380" i="1"/>
  <c r="A381" i="1"/>
  <c r="B381" i="1"/>
  <c r="C381" i="1"/>
  <c r="D381" i="1"/>
  <c r="X381" i="1" s="1"/>
  <c r="E381" i="1"/>
  <c r="F381" i="1"/>
  <c r="G381" i="1"/>
  <c r="H381" i="1"/>
  <c r="Y381" i="1"/>
  <c r="AE381" i="1" s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F382" i="1"/>
  <c r="G382" i="1"/>
  <c r="H382" i="1"/>
  <c r="Y382" i="1" s="1"/>
  <c r="AE382" i="1" s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/>
  <c r="X383" i="1" s="1"/>
  <c r="E383" i="1"/>
  <c r="F383" i="1"/>
  <c r="R383" i="1"/>
  <c r="S383" i="1"/>
  <c r="G383" i="1"/>
  <c r="H383" i="1"/>
  <c r="Y383" i="1"/>
  <c r="AE383" i="1" s="1"/>
  <c r="I383" i="1"/>
  <c r="J383" i="1"/>
  <c r="Z383" i="1"/>
  <c r="K383" i="1"/>
  <c r="T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 s="1"/>
  <c r="AE384" i="1" s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/>
  <c r="X385" i="1"/>
  <c r="E385" i="1"/>
  <c r="F385" i="1"/>
  <c r="G385" i="1"/>
  <c r="H385" i="1"/>
  <c r="Y385" i="1" s="1"/>
  <c r="I385" i="1"/>
  <c r="J385" i="1"/>
  <c r="Z385" i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R386" i="1"/>
  <c r="S386" i="1"/>
  <c r="G386" i="1"/>
  <c r="H386" i="1"/>
  <c r="Y386" i="1"/>
  <c r="AE386" i="1" s="1"/>
  <c r="I386" i="1"/>
  <c r="J386" i="1"/>
  <c r="Z386" i="1"/>
  <c r="K386" i="1"/>
  <c r="L386" i="1"/>
  <c r="T386" i="1" s="1"/>
  <c r="U386" i="1" s="1"/>
  <c r="M386" i="1"/>
  <c r="N386" i="1"/>
  <c r="O386" i="1"/>
  <c r="P386" i="1"/>
  <c r="A387" i="1"/>
  <c r="B387" i="1"/>
  <c r="C387" i="1"/>
  <c r="D387" i="1"/>
  <c r="X387" i="1" s="1"/>
  <c r="E387" i="1"/>
  <c r="F387" i="1"/>
  <c r="G387" i="1"/>
  <c r="H387" i="1"/>
  <c r="Y387" i="1" s="1"/>
  <c r="AE387" i="1" s="1"/>
  <c r="I387" i="1"/>
  <c r="J387" i="1"/>
  <c r="Z387" i="1" s="1"/>
  <c r="K387" i="1"/>
  <c r="L387" i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/>
  <c r="AE388" i="1" s="1"/>
  <c r="I388" i="1"/>
  <c r="J388" i="1"/>
  <c r="Z388" i="1" s="1"/>
  <c r="K388" i="1"/>
  <c r="L388" i="1"/>
  <c r="V388" i="1"/>
  <c r="M388" i="1"/>
  <c r="N388" i="1"/>
  <c r="O388" i="1"/>
  <c r="P388" i="1"/>
  <c r="A389" i="1"/>
  <c r="B389" i="1"/>
  <c r="C389" i="1"/>
  <c r="D389" i="1"/>
  <c r="X389" i="1" s="1"/>
  <c r="E389" i="1"/>
  <c r="F389" i="1"/>
  <c r="G389" i="1"/>
  <c r="H389" i="1"/>
  <c r="Y389" i="1"/>
  <c r="AE389" i="1"/>
  <c r="I389" i="1"/>
  <c r="J389" i="1"/>
  <c r="Z389" i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 s="1"/>
  <c r="AE390" i="1" s="1"/>
  <c r="I390" i="1"/>
  <c r="J390" i="1"/>
  <c r="Z390" i="1" s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G391" i="1"/>
  <c r="H391" i="1"/>
  <c r="Y391" i="1"/>
  <c r="AE391" i="1" s="1"/>
  <c r="I391" i="1"/>
  <c r="J391" i="1"/>
  <c r="Z391" i="1"/>
  <c r="K391" i="1"/>
  <c r="L391" i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 s="1"/>
  <c r="AE392" i="1" s="1"/>
  <c r="I392" i="1"/>
  <c r="J392" i="1"/>
  <c r="Z392" i="1" s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R393" i="1" s="1"/>
  <c r="S393" i="1" s="1"/>
  <c r="G393" i="1"/>
  <c r="H393" i="1"/>
  <c r="Y393" i="1" s="1"/>
  <c r="AE393" i="1"/>
  <c r="I393" i="1"/>
  <c r="J393" i="1"/>
  <c r="Z393" i="1"/>
  <c r="K393" i="1"/>
  <c r="L393" i="1"/>
  <c r="V393" i="1" s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 s="1"/>
  <c r="AE394" i="1" s="1"/>
  <c r="I394" i="1"/>
  <c r="J394" i="1"/>
  <c r="Z394" i="1" s="1"/>
  <c r="AA394" i="1" s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 s="1"/>
  <c r="AE395" i="1" s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/>
  <c r="X396" i="1" s="1"/>
  <c r="E396" i="1"/>
  <c r="F396" i="1"/>
  <c r="G396" i="1"/>
  <c r="H396" i="1"/>
  <c r="Y396" i="1" s="1"/>
  <c r="AE396" i="1"/>
  <c r="I396" i="1"/>
  <c r="J396" i="1"/>
  <c r="Z396" i="1"/>
  <c r="AA396" i="1" s="1"/>
  <c r="K396" i="1"/>
  <c r="L396" i="1"/>
  <c r="V396" i="1"/>
  <c r="M396" i="1"/>
  <c r="N396" i="1"/>
  <c r="O396" i="1"/>
  <c r="P396" i="1"/>
  <c r="A397" i="1"/>
  <c r="B397" i="1"/>
  <c r="C397" i="1"/>
  <c r="D397" i="1"/>
  <c r="X397" i="1" s="1"/>
  <c r="E397" i="1"/>
  <c r="F397" i="1"/>
  <c r="G397" i="1"/>
  <c r="H397" i="1"/>
  <c r="Y397" i="1" s="1"/>
  <c r="AE397" i="1" s="1"/>
  <c r="I397" i="1"/>
  <c r="J397" i="1"/>
  <c r="Z397" i="1" s="1"/>
  <c r="AA397" i="1" s="1"/>
  <c r="K397" i="1"/>
  <c r="L397" i="1"/>
  <c r="M397" i="1"/>
  <c r="N397" i="1"/>
  <c r="O397" i="1"/>
  <c r="P397" i="1"/>
  <c r="A398" i="1"/>
  <c r="B398" i="1"/>
  <c r="C398" i="1"/>
  <c r="D398" i="1"/>
  <c r="X398" i="1" s="1"/>
  <c r="E398" i="1"/>
  <c r="F398" i="1"/>
  <c r="R398" i="1" s="1"/>
  <c r="S398" i="1" s="1"/>
  <c r="G398" i="1"/>
  <c r="H398" i="1"/>
  <c r="Y398" i="1" s="1"/>
  <c r="AE398" i="1" s="1"/>
  <c r="I398" i="1"/>
  <c r="J398" i="1"/>
  <c r="Z398" i="1" s="1"/>
  <c r="K398" i="1"/>
  <c r="L398" i="1"/>
  <c r="V398" i="1" s="1"/>
  <c r="M398" i="1"/>
  <c r="N398" i="1"/>
  <c r="O398" i="1"/>
  <c r="P398" i="1"/>
  <c r="A399" i="1"/>
  <c r="B399" i="1"/>
  <c r="C399" i="1"/>
  <c r="D399" i="1" s="1"/>
  <c r="X399" i="1" s="1"/>
  <c r="AA399" i="1" s="1"/>
  <c r="E399" i="1"/>
  <c r="F399" i="1"/>
  <c r="G399" i="1"/>
  <c r="H399" i="1"/>
  <c r="Y399" i="1"/>
  <c r="AE399" i="1" s="1"/>
  <c r="I399" i="1"/>
  <c r="J399" i="1"/>
  <c r="Z399" i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 s="1"/>
  <c r="AE400" i="1" s="1"/>
  <c r="I400" i="1"/>
  <c r="J400" i="1"/>
  <c r="Z400" i="1" s="1"/>
  <c r="K400" i="1"/>
  <c r="L400" i="1"/>
  <c r="V400" i="1" s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 s="1"/>
  <c r="AE401" i="1" s="1"/>
  <c r="I401" i="1"/>
  <c r="J401" i="1"/>
  <c r="Z401" i="1"/>
  <c r="K401" i="1"/>
  <c r="L401" i="1"/>
  <c r="M401" i="1"/>
  <c r="N401" i="1"/>
  <c r="O401" i="1"/>
  <c r="P401" i="1"/>
  <c r="A402" i="1"/>
  <c r="B402" i="1"/>
  <c r="C402" i="1"/>
  <c r="D402" i="1"/>
  <c r="X402" i="1" s="1"/>
  <c r="AA402" i="1" s="1"/>
  <c r="E402" i="1"/>
  <c r="F402" i="1"/>
  <c r="G402" i="1"/>
  <c r="H402" i="1"/>
  <c r="Y402" i="1" s="1"/>
  <c r="AE402" i="1" s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/>
  <c r="X403" i="1" s="1"/>
  <c r="E403" i="1"/>
  <c r="F403" i="1"/>
  <c r="R403" i="1" s="1"/>
  <c r="S403" i="1" s="1"/>
  <c r="G403" i="1"/>
  <c r="H403" i="1"/>
  <c r="Y403" i="1" s="1"/>
  <c r="AE403" i="1" s="1"/>
  <c r="I403" i="1"/>
  <c r="J403" i="1"/>
  <c r="Z403" i="1" s="1"/>
  <c r="K403" i="1"/>
  <c r="T403" i="1"/>
  <c r="L403" i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 s="1"/>
  <c r="AE404" i="1" s="1"/>
  <c r="I404" i="1"/>
  <c r="J404" i="1"/>
  <c r="Z404" i="1"/>
  <c r="K404" i="1"/>
  <c r="L404" i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 s="1"/>
  <c r="AE405" i="1" s="1"/>
  <c r="I405" i="1"/>
  <c r="J405" i="1"/>
  <c r="Z405" i="1" s="1"/>
  <c r="K405" i="1"/>
  <c r="L405" i="1"/>
  <c r="M405" i="1"/>
  <c r="N405" i="1"/>
  <c r="O405" i="1"/>
  <c r="P405" i="1"/>
  <c r="A406" i="1"/>
  <c r="B406" i="1"/>
  <c r="C406" i="1"/>
  <c r="D406" i="1" s="1"/>
  <c r="X406" i="1"/>
  <c r="E406" i="1"/>
  <c r="F406" i="1"/>
  <c r="G406" i="1"/>
  <c r="H406" i="1"/>
  <c r="Y406" i="1" s="1"/>
  <c r="I406" i="1"/>
  <c r="J406" i="1"/>
  <c r="Z406" i="1"/>
  <c r="K406" i="1"/>
  <c r="L406" i="1"/>
  <c r="M406" i="1"/>
  <c r="N406" i="1"/>
  <c r="O406" i="1"/>
  <c r="P406" i="1"/>
  <c r="A407" i="1"/>
  <c r="B407" i="1"/>
  <c r="C407" i="1"/>
  <c r="D407" i="1" s="1"/>
  <c r="X407" i="1" s="1"/>
  <c r="E407" i="1"/>
  <c r="R407" i="1" s="1"/>
  <c r="F407" i="1"/>
  <c r="G407" i="1"/>
  <c r="H407" i="1"/>
  <c r="Y407" i="1" s="1"/>
  <c r="AE407" i="1" s="1"/>
  <c r="I407" i="1"/>
  <c r="J407" i="1"/>
  <c r="Z407" i="1" s="1"/>
  <c r="K407" i="1"/>
  <c r="L407" i="1"/>
  <c r="M407" i="1"/>
  <c r="N407" i="1"/>
  <c r="O407" i="1"/>
  <c r="P407" i="1"/>
  <c r="A408" i="1"/>
  <c r="B408" i="1"/>
  <c r="C408" i="1"/>
  <c r="D408" i="1" s="1"/>
  <c r="X408" i="1"/>
  <c r="E408" i="1"/>
  <c r="F408" i="1"/>
  <c r="G408" i="1"/>
  <c r="H408" i="1"/>
  <c r="Y408" i="1" s="1"/>
  <c r="AE408" i="1" s="1"/>
  <c r="I408" i="1"/>
  <c r="J408" i="1"/>
  <c r="Z408" i="1" s="1"/>
  <c r="K408" i="1"/>
  <c r="L408" i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 s="1"/>
  <c r="AE409" i="1" s="1"/>
  <c r="I409" i="1"/>
  <c r="J409" i="1"/>
  <c r="Z409" i="1" s="1"/>
  <c r="K409" i="1"/>
  <c r="L409" i="1"/>
  <c r="M409" i="1"/>
  <c r="N409" i="1"/>
  <c r="O409" i="1"/>
  <c r="P409" i="1"/>
  <c r="A410" i="1"/>
  <c r="B410" i="1"/>
  <c r="C410" i="1"/>
  <c r="D410" i="1" s="1"/>
  <c r="X410" i="1"/>
  <c r="E410" i="1"/>
  <c r="F410" i="1"/>
  <c r="R410" i="1"/>
  <c r="G410" i="1"/>
  <c r="H410" i="1"/>
  <c r="Y410" i="1"/>
  <c r="AE410" i="1" s="1"/>
  <c r="I410" i="1"/>
  <c r="J410" i="1"/>
  <c r="Z410" i="1" s="1"/>
  <c r="K410" i="1"/>
  <c r="L410" i="1"/>
  <c r="M410" i="1"/>
  <c r="N410" i="1"/>
  <c r="O410" i="1"/>
  <c r="P410" i="1"/>
  <c r="A411" i="1"/>
  <c r="B411" i="1"/>
  <c r="C411" i="1"/>
  <c r="D411" i="1" s="1"/>
  <c r="X411" i="1" s="1"/>
  <c r="E411" i="1"/>
  <c r="S411" i="1"/>
  <c r="F411" i="1"/>
  <c r="R411" i="1" s="1"/>
  <c r="G411" i="1"/>
  <c r="H411" i="1"/>
  <c r="Y411" i="1" s="1"/>
  <c r="I411" i="1"/>
  <c r="J411" i="1"/>
  <c r="Z411" i="1" s="1"/>
  <c r="K411" i="1"/>
  <c r="L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/>
  <c r="AE412" i="1" s="1"/>
  <c r="I412" i="1"/>
  <c r="J412" i="1"/>
  <c r="Z412" i="1" s="1"/>
  <c r="K412" i="1"/>
  <c r="L412" i="1"/>
  <c r="M412" i="1"/>
  <c r="N412" i="1"/>
  <c r="O412" i="1"/>
  <c r="P412" i="1"/>
  <c r="A413" i="1"/>
  <c r="B413" i="1"/>
  <c r="C413" i="1"/>
  <c r="D413" i="1" s="1"/>
  <c r="X413" i="1" s="1"/>
  <c r="E413" i="1"/>
  <c r="F413" i="1"/>
  <c r="G413" i="1"/>
  <c r="H413" i="1"/>
  <c r="Y413" i="1"/>
  <c r="AE413" i="1" s="1"/>
  <c r="I413" i="1"/>
  <c r="J413" i="1"/>
  <c r="Z413" i="1" s="1"/>
  <c r="K413" i="1"/>
  <c r="L413" i="1"/>
  <c r="M413" i="1"/>
  <c r="N413" i="1"/>
  <c r="O413" i="1"/>
  <c r="P413" i="1"/>
  <c r="A414" i="1"/>
  <c r="B414" i="1"/>
  <c r="C414" i="1"/>
  <c r="D414" i="1" s="1"/>
  <c r="X414" i="1" s="1"/>
  <c r="E414" i="1"/>
  <c r="F414" i="1"/>
  <c r="G414" i="1"/>
  <c r="H414" i="1"/>
  <c r="Y414" i="1"/>
  <c r="AE414" i="1" s="1"/>
  <c r="I414" i="1"/>
  <c r="J414" i="1"/>
  <c r="Z414" i="1" s="1"/>
  <c r="AA414" i="1" s="1"/>
  <c r="K414" i="1"/>
  <c r="L414" i="1"/>
  <c r="M414" i="1"/>
  <c r="N414" i="1"/>
  <c r="O414" i="1"/>
  <c r="P414" i="1"/>
  <c r="A415" i="1"/>
  <c r="B415" i="1"/>
  <c r="C415" i="1"/>
  <c r="D415" i="1" s="1"/>
  <c r="X415" i="1" s="1"/>
  <c r="E415" i="1"/>
  <c r="F415" i="1"/>
  <c r="R415" i="1" s="1"/>
  <c r="G415" i="1"/>
  <c r="H415" i="1"/>
  <c r="Y415" i="1" s="1"/>
  <c r="AE415" i="1"/>
  <c r="I415" i="1"/>
  <c r="J415" i="1"/>
  <c r="Z415" i="1"/>
  <c r="K415" i="1"/>
  <c r="L415" i="1"/>
  <c r="V415" i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 s="1"/>
  <c r="AE416" i="1" s="1"/>
  <c r="I416" i="1"/>
  <c r="J416" i="1"/>
  <c r="Z416" i="1"/>
  <c r="AA416" i="1" s="1"/>
  <c r="K416" i="1"/>
  <c r="L416" i="1"/>
  <c r="V416" i="1" s="1"/>
  <c r="M416" i="1"/>
  <c r="N416" i="1"/>
  <c r="O416" i="1"/>
  <c r="P416" i="1"/>
  <c r="A417" i="1"/>
  <c r="B417" i="1"/>
  <c r="C417" i="1"/>
  <c r="D417" i="1" s="1"/>
  <c r="X417" i="1"/>
  <c r="E417" i="1"/>
  <c r="F417" i="1"/>
  <c r="G417" i="1"/>
  <c r="H417" i="1"/>
  <c r="Y417" i="1"/>
  <c r="AE417" i="1" s="1"/>
  <c r="I417" i="1"/>
  <c r="J417" i="1"/>
  <c r="Z417" i="1" s="1"/>
  <c r="AA417" i="1" s="1"/>
  <c r="K417" i="1"/>
  <c r="L417" i="1"/>
  <c r="T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G418" i="1"/>
  <c r="H418" i="1"/>
  <c r="Y418" i="1" s="1"/>
  <c r="AE418" i="1" s="1"/>
  <c r="I418" i="1"/>
  <c r="J418" i="1"/>
  <c r="Z418" i="1"/>
  <c r="K418" i="1"/>
  <c r="L418" i="1"/>
  <c r="M418" i="1"/>
  <c r="N418" i="1"/>
  <c r="O418" i="1"/>
  <c r="P418" i="1"/>
  <c r="A419" i="1"/>
  <c r="B419" i="1"/>
  <c r="C419" i="1"/>
  <c r="D419" i="1" s="1"/>
  <c r="X419" i="1" s="1"/>
  <c r="E419" i="1"/>
  <c r="F419" i="1"/>
  <c r="R419" i="1" s="1"/>
  <c r="G419" i="1"/>
  <c r="H419" i="1"/>
  <c r="Y419" i="1" s="1"/>
  <c r="AE419" i="1" s="1"/>
  <c r="I419" i="1"/>
  <c r="J419" i="1"/>
  <c r="Z419" i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 s="1"/>
  <c r="E420" i="1"/>
  <c r="R420" i="1" s="1"/>
  <c r="S420" i="1" s="1"/>
  <c r="F420" i="1"/>
  <c r="G420" i="1"/>
  <c r="H420" i="1"/>
  <c r="Y420" i="1"/>
  <c r="AE420" i="1"/>
  <c r="I420" i="1"/>
  <c r="J420" i="1"/>
  <c r="Z420" i="1" s="1"/>
  <c r="AA420" i="1" s="1"/>
  <c r="K420" i="1"/>
  <c r="L420" i="1"/>
  <c r="M420" i="1"/>
  <c r="N420" i="1"/>
  <c r="O420" i="1"/>
  <c r="P420" i="1"/>
  <c r="A421" i="1"/>
  <c r="B421" i="1"/>
  <c r="C421" i="1"/>
  <c r="D421" i="1"/>
  <c r="X421" i="1" s="1"/>
  <c r="E421" i="1"/>
  <c r="F421" i="1"/>
  <c r="R421" i="1" s="1"/>
  <c r="G421" i="1"/>
  <c r="H421" i="1"/>
  <c r="Y421" i="1"/>
  <c r="I421" i="1"/>
  <c r="J421" i="1"/>
  <c r="Z421" i="1" s="1"/>
  <c r="AA421" i="1" s="1"/>
  <c r="K421" i="1"/>
  <c r="L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/>
  <c r="AE422" i="1" s="1"/>
  <c r="I422" i="1"/>
  <c r="J422" i="1"/>
  <c r="Z422" i="1" s="1"/>
  <c r="AA422" i="1" s="1"/>
  <c r="K422" i="1"/>
  <c r="L422" i="1"/>
  <c r="V422" i="1" s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 s="1"/>
  <c r="AE423" i="1" s="1"/>
  <c r="I423" i="1"/>
  <c r="J423" i="1"/>
  <c r="Z423" i="1"/>
  <c r="AA423" i="1" s="1"/>
  <c r="K423" i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 s="1"/>
  <c r="I424" i="1"/>
  <c r="J424" i="1"/>
  <c r="Z424" i="1" s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 s="1"/>
  <c r="E425" i="1"/>
  <c r="F425" i="1"/>
  <c r="G425" i="1"/>
  <c r="H425" i="1"/>
  <c r="Y425" i="1" s="1"/>
  <c r="AE425" i="1" s="1"/>
  <c r="I425" i="1"/>
  <c r="J425" i="1"/>
  <c r="Z425" i="1"/>
  <c r="K425" i="1"/>
  <c r="L425" i="1"/>
  <c r="T425" i="1" s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 s="1"/>
  <c r="AE426" i="1" s="1"/>
  <c r="I426" i="1"/>
  <c r="J426" i="1"/>
  <c r="Z426" i="1"/>
  <c r="K426" i="1"/>
  <c r="T426" i="1"/>
  <c r="U426" i="1" s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 s="1"/>
  <c r="G427" i="1"/>
  <c r="H427" i="1"/>
  <c r="Y427" i="1" s="1"/>
  <c r="AE427" i="1" s="1"/>
  <c r="I427" i="1"/>
  <c r="J427" i="1"/>
  <c r="Z427" i="1"/>
  <c r="K427" i="1"/>
  <c r="L427" i="1"/>
  <c r="T427" i="1" s="1"/>
  <c r="M427" i="1"/>
  <c r="N427" i="1"/>
  <c r="O427" i="1"/>
  <c r="P427" i="1"/>
  <c r="A428" i="1"/>
  <c r="B428" i="1"/>
  <c r="C428" i="1"/>
  <c r="D428" i="1" s="1"/>
  <c r="X428" i="1" s="1"/>
  <c r="E428" i="1"/>
  <c r="F428" i="1"/>
  <c r="G428" i="1"/>
  <c r="H428" i="1"/>
  <c r="Y428" i="1" s="1"/>
  <c r="AE428" i="1" s="1"/>
  <c r="I428" i="1"/>
  <c r="J428" i="1"/>
  <c r="Z428" i="1" s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 s="1"/>
  <c r="AE429" i="1" s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 s="1"/>
  <c r="X430" i="1" s="1"/>
  <c r="AA430" i="1" s="1"/>
  <c r="E430" i="1"/>
  <c r="F430" i="1"/>
  <c r="G430" i="1"/>
  <c r="H430" i="1"/>
  <c r="Y430" i="1" s="1"/>
  <c r="AE430" i="1" s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G431" i="1"/>
  <c r="H431" i="1"/>
  <c r="Y431" i="1"/>
  <c r="AE431" i="1" s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/>
  <c r="X432" i="1" s="1"/>
  <c r="E432" i="1"/>
  <c r="F432" i="1"/>
  <c r="R432" i="1" s="1"/>
  <c r="G432" i="1"/>
  <c r="H432" i="1"/>
  <c r="Y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 s="1"/>
  <c r="AE433" i="1" s="1"/>
  <c r="I433" i="1"/>
  <c r="J433" i="1"/>
  <c r="Z433" i="1" s="1"/>
  <c r="K433" i="1"/>
  <c r="L433" i="1"/>
  <c r="M433" i="1"/>
  <c r="N433" i="1"/>
  <c r="O433" i="1"/>
  <c r="P433" i="1"/>
  <c r="A434" i="1"/>
  <c r="B434" i="1"/>
  <c r="C434" i="1"/>
  <c r="D434" i="1" s="1"/>
  <c r="X434" i="1"/>
  <c r="AA434" i="1"/>
  <c r="E434" i="1"/>
  <c r="F434" i="1"/>
  <c r="G434" i="1"/>
  <c r="H434" i="1"/>
  <c r="Y434" i="1"/>
  <c r="AE434" i="1"/>
  <c r="I434" i="1"/>
  <c r="J434" i="1"/>
  <c r="Z434" i="1" s="1"/>
  <c r="K434" i="1"/>
  <c r="L434" i="1"/>
  <c r="M434" i="1"/>
  <c r="N434" i="1"/>
  <c r="O434" i="1"/>
  <c r="P434" i="1"/>
  <c r="A435" i="1"/>
  <c r="B435" i="1"/>
  <c r="C435" i="1"/>
  <c r="D435" i="1" s="1"/>
  <c r="X435" i="1" s="1"/>
  <c r="E435" i="1"/>
  <c r="F435" i="1"/>
  <c r="R435" i="1" s="1"/>
  <c r="G435" i="1"/>
  <c r="H435" i="1"/>
  <c r="Y435" i="1"/>
  <c r="AE435" i="1" s="1"/>
  <c r="I435" i="1"/>
  <c r="J435" i="1"/>
  <c r="Z435" i="1" s="1"/>
  <c r="K435" i="1"/>
  <c r="L435" i="1"/>
  <c r="M435" i="1"/>
  <c r="N435" i="1"/>
  <c r="O435" i="1"/>
  <c r="P435" i="1"/>
  <c r="A436" i="1"/>
  <c r="B436" i="1"/>
  <c r="C436" i="1"/>
  <c r="D436" i="1" s="1"/>
  <c r="X436" i="1" s="1"/>
  <c r="E436" i="1"/>
  <c r="R436" i="1" s="1"/>
  <c r="F436" i="1"/>
  <c r="G436" i="1"/>
  <c r="H436" i="1"/>
  <c r="Y436" i="1" s="1"/>
  <c r="I436" i="1"/>
  <c r="J436" i="1"/>
  <c r="Z436" i="1"/>
  <c r="AA436" i="1" s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F437" i="1"/>
  <c r="G437" i="1"/>
  <c r="H437" i="1"/>
  <c r="Y437" i="1" s="1"/>
  <c r="AE437" i="1" s="1"/>
  <c r="I437" i="1"/>
  <c r="J437" i="1"/>
  <c r="Z437" i="1"/>
  <c r="AA437" i="1" s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/>
  <c r="AE438" i="1" s="1"/>
  <c r="I438" i="1"/>
  <c r="J438" i="1"/>
  <c r="Z438" i="1" s="1"/>
  <c r="AA438" i="1" s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F439" i="1"/>
  <c r="R439" i="1" s="1"/>
  <c r="G439" i="1"/>
  <c r="H439" i="1"/>
  <c r="Y439" i="1" s="1"/>
  <c r="AE439" i="1" s="1"/>
  <c r="I439" i="1"/>
  <c r="J439" i="1"/>
  <c r="Z439" i="1" s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/>
  <c r="AE440" i="1"/>
  <c r="I440" i="1"/>
  <c r="J440" i="1"/>
  <c r="Z440" i="1" s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F441" i="1"/>
  <c r="G441" i="1"/>
  <c r="H441" i="1"/>
  <c r="Y441" i="1" s="1"/>
  <c r="I441" i="1"/>
  <c r="J441" i="1"/>
  <c r="Z441" i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 s="1"/>
  <c r="AE442" i="1" s="1"/>
  <c r="I442" i="1"/>
  <c r="J442" i="1"/>
  <c r="Z442" i="1" s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F443" i="1"/>
  <c r="R443" i="1" s="1"/>
  <c r="G443" i="1"/>
  <c r="H443" i="1"/>
  <c r="Y443" i="1"/>
  <c r="I443" i="1"/>
  <c r="J443" i="1"/>
  <c r="Z443" i="1" s="1"/>
  <c r="AA443" i="1" s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R444" i="1"/>
  <c r="S444" i="1" s="1"/>
  <c r="F444" i="1"/>
  <c r="G444" i="1"/>
  <c r="H444" i="1"/>
  <c r="Y444" i="1"/>
  <c r="AE444" i="1" s="1"/>
  <c r="I444" i="1"/>
  <c r="J444" i="1"/>
  <c r="Z444" i="1" s="1"/>
  <c r="AA444" i="1" s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/>
  <c r="E445" i="1"/>
  <c r="F445" i="1"/>
  <c r="G445" i="1"/>
  <c r="H445" i="1"/>
  <c r="Y445" i="1" s="1"/>
  <c r="AE445" i="1"/>
  <c r="I445" i="1"/>
  <c r="J445" i="1"/>
  <c r="Z445" i="1" s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R446" i="1" s="1"/>
  <c r="G446" i="1"/>
  <c r="H446" i="1"/>
  <c r="Y446" i="1" s="1"/>
  <c r="AE446" i="1" s="1"/>
  <c r="I446" i="1"/>
  <c r="J446" i="1"/>
  <c r="Z446" i="1" s="1"/>
  <c r="K446" i="1"/>
  <c r="T446" i="1"/>
  <c r="U446" i="1" s="1"/>
  <c r="L446" i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 s="1"/>
  <c r="AE447" i="1" s="1"/>
  <c r="I447" i="1"/>
  <c r="J447" i="1"/>
  <c r="Z447" i="1" s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/>
  <c r="AE448" i="1" s="1"/>
  <c r="I448" i="1"/>
  <c r="J448" i="1"/>
  <c r="Z448" i="1" s="1"/>
  <c r="K448" i="1"/>
  <c r="L448" i="1"/>
  <c r="V448" i="1"/>
  <c r="M448" i="1"/>
  <c r="N448" i="1"/>
  <c r="O448" i="1"/>
  <c r="P448" i="1"/>
  <c r="A449" i="1"/>
  <c r="B449" i="1"/>
  <c r="C449" i="1"/>
  <c r="D449" i="1"/>
  <c r="X449" i="1"/>
  <c r="E449" i="1"/>
  <c r="F449" i="1"/>
  <c r="G449" i="1"/>
  <c r="H449" i="1"/>
  <c r="Y449" i="1" s="1"/>
  <c r="AE449" i="1" s="1"/>
  <c r="I449" i="1"/>
  <c r="J449" i="1"/>
  <c r="Z449" i="1"/>
  <c r="AA449" i="1" s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R450" i="1" s="1"/>
  <c r="S450" i="1" s="1"/>
  <c r="G450" i="1"/>
  <c r="H450" i="1"/>
  <c r="Y450" i="1" s="1"/>
  <c r="AE450" i="1" s="1"/>
  <c r="I450" i="1"/>
  <c r="J450" i="1"/>
  <c r="Z450" i="1" s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/>
  <c r="AE451" i="1" s="1"/>
  <c r="I451" i="1"/>
  <c r="J451" i="1"/>
  <c r="Z451" i="1" s="1"/>
  <c r="K451" i="1"/>
  <c r="L451" i="1"/>
  <c r="M451" i="1"/>
  <c r="N451" i="1"/>
  <c r="O451" i="1"/>
  <c r="P451" i="1"/>
  <c r="A452" i="1"/>
  <c r="B452" i="1"/>
  <c r="C452" i="1"/>
  <c r="D452" i="1" s="1"/>
  <c r="X452" i="1" s="1"/>
  <c r="AA452" i="1" s="1"/>
  <c r="E452" i="1"/>
  <c r="F452" i="1"/>
  <c r="R452" i="1" s="1"/>
  <c r="S452" i="1" s="1"/>
  <c r="G452" i="1"/>
  <c r="H452" i="1"/>
  <c r="Y452" i="1" s="1"/>
  <c r="AE452" i="1" s="1"/>
  <c r="I452" i="1"/>
  <c r="J452" i="1"/>
  <c r="Z452" i="1"/>
  <c r="K452" i="1"/>
  <c r="L452" i="1"/>
  <c r="M452" i="1"/>
  <c r="N452" i="1"/>
  <c r="O452" i="1"/>
  <c r="P452" i="1"/>
  <c r="A453" i="1"/>
  <c r="B453" i="1"/>
  <c r="C453" i="1"/>
  <c r="D453" i="1"/>
  <c r="X453" i="1" s="1"/>
  <c r="E453" i="1"/>
  <c r="F453" i="1"/>
  <c r="G453" i="1"/>
  <c r="H453" i="1"/>
  <c r="Y453" i="1"/>
  <c r="AE453" i="1" s="1"/>
  <c r="I453" i="1"/>
  <c r="J453" i="1"/>
  <c r="Z453" i="1" s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R454" i="1" s="1"/>
  <c r="F454" i="1"/>
  <c r="G454" i="1"/>
  <c r="H454" i="1"/>
  <c r="Y454" i="1" s="1"/>
  <c r="AE454" i="1" s="1"/>
  <c r="I454" i="1"/>
  <c r="J454" i="1"/>
  <c r="Z454" i="1"/>
  <c r="K454" i="1"/>
  <c r="L454" i="1"/>
  <c r="V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 s="1"/>
  <c r="AE455" i="1" s="1"/>
  <c r="I455" i="1"/>
  <c r="J455" i="1"/>
  <c r="Z455" i="1" s="1"/>
  <c r="K455" i="1"/>
  <c r="L455" i="1"/>
  <c r="V455" i="1" s="1"/>
  <c r="M455" i="1"/>
  <c r="N455" i="1"/>
  <c r="O455" i="1"/>
  <c r="P455" i="1"/>
  <c r="A456" i="1"/>
  <c r="B456" i="1"/>
  <c r="C456" i="1"/>
  <c r="D456" i="1" s="1"/>
  <c r="X456" i="1" s="1"/>
  <c r="E456" i="1"/>
  <c r="F456" i="1"/>
  <c r="R456" i="1" s="1"/>
  <c r="S456" i="1" s="1"/>
  <c r="G456" i="1"/>
  <c r="H456" i="1"/>
  <c r="Y456" i="1"/>
  <c r="AE456" i="1" s="1"/>
  <c r="I456" i="1"/>
  <c r="J456" i="1"/>
  <c r="Z456" i="1" s="1"/>
  <c r="K456" i="1"/>
  <c r="L456" i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/>
  <c r="AE457" i="1"/>
  <c r="I457" i="1"/>
  <c r="J457" i="1"/>
  <c r="Z457" i="1"/>
  <c r="K457" i="1"/>
  <c r="L457" i="1"/>
  <c r="V457" i="1" s="1"/>
  <c r="M457" i="1"/>
  <c r="N457" i="1"/>
  <c r="O457" i="1"/>
  <c r="P457" i="1"/>
  <c r="A458" i="1"/>
  <c r="B458" i="1"/>
  <c r="C458" i="1"/>
  <c r="D458" i="1" s="1"/>
  <c r="X458" i="1" s="1"/>
  <c r="E458" i="1"/>
  <c r="F458" i="1"/>
  <c r="G458" i="1"/>
  <c r="H458" i="1"/>
  <c r="Y458" i="1" s="1"/>
  <c r="AE458" i="1" s="1"/>
  <c r="I458" i="1"/>
  <c r="J458" i="1"/>
  <c r="Z458" i="1" s="1"/>
  <c r="K458" i="1"/>
  <c r="L458" i="1"/>
  <c r="M458" i="1"/>
  <c r="N458" i="1"/>
  <c r="O458" i="1"/>
  <c r="P458" i="1"/>
  <c r="A459" i="1"/>
  <c r="B459" i="1"/>
  <c r="C459" i="1"/>
  <c r="D459" i="1" s="1"/>
  <c r="X459" i="1" s="1"/>
  <c r="AA459" i="1" s="1"/>
  <c r="AB459" i="1" s="1"/>
  <c r="AC459" i="1" s="1"/>
  <c r="AD459" i="1" s="1"/>
  <c r="E459" i="1"/>
  <c r="F459" i="1"/>
  <c r="G459" i="1"/>
  <c r="H459" i="1"/>
  <c r="Y459" i="1" s="1"/>
  <c r="AE459" i="1" s="1"/>
  <c r="I459" i="1"/>
  <c r="J459" i="1"/>
  <c r="Z459" i="1" s="1"/>
  <c r="K459" i="1"/>
  <c r="L459" i="1"/>
  <c r="T459" i="1" s="1"/>
  <c r="V459" i="1"/>
  <c r="M459" i="1"/>
  <c r="N459" i="1"/>
  <c r="O459" i="1"/>
  <c r="P459" i="1"/>
  <c r="A460" i="1"/>
  <c r="B460" i="1"/>
  <c r="C460" i="1"/>
  <c r="D460" i="1"/>
  <c r="X460" i="1"/>
  <c r="E460" i="1"/>
  <c r="R460" i="1" s="1"/>
  <c r="F460" i="1"/>
  <c r="G460" i="1"/>
  <c r="H460" i="1"/>
  <c r="Y460" i="1"/>
  <c r="AE460" i="1" s="1"/>
  <c r="I460" i="1"/>
  <c r="J460" i="1"/>
  <c r="Z460" i="1" s="1"/>
  <c r="K460" i="1"/>
  <c r="L460" i="1"/>
  <c r="M460" i="1"/>
  <c r="N460" i="1"/>
  <c r="O460" i="1"/>
  <c r="P460" i="1"/>
  <c r="A461" i="1"/>
  <c r="B461" i="1"/>
  <c r="C461" i="1"/>
  <c r="D461" i="1"/>
  <c r="X461" i="1" s="1"/>
  <c r="E461" i="1"/>
  <c r="F461" i="1"/>
  <c r="G461" i="1"/>
  <c r="H461" i="1"/>
  <c r="Y461" i="1" s="1"/>
  <c r="AE461" i="1" s="1"/>
  <c r="I461" i="1"/>
  <c r="J461" i="1"/>
  <c r="Z461" i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F462" i="1"/>
  <c r="G462" i="1"/>
  <c r="H462" i="1"/>
  <c r="Y462" i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/>
  <c r="X463" i="1" s="1"/>
  <c r="E463" i="1"/>
  <c r="F463" i="1"/>
  <c r="G463" i="1"/>
  <c r="H463" i="1"/>
  <c r="Y463" i="1" s="1"/>
  <c r="AE463" i="1" s="1"/>
  <c r="I463" i="1"/>
  <c r="J463" i="1"/>
  <c r="Z463" i="1"/>
  <c r="K463" i="1"/>
  <c r="L463" i="1"/>
  <c r="T463" i="1"/>
  <c r="U463" i="1" s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/>
  <c r="AE464" i="1" s="1"/>
  <c r="I464" i="1"/>
  <c r="J464" i="1"/>
  <c r="Z464" i="1" s="1"/>
  <c r="AA464" i="1" s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 s="1"/>
  <c r="E465" i="1"/>
  <c r="F465" i="1"/>
  <c r="R465" i="1" s="1"/>
  <c r="S465" i="1" s="1"/>
  <c r="G465" i="1"/>
  <c r="H465" i="1"/>
  <c r="Y465" i="1"/>
  <c r="AE465" i="1" s="1"/>
  <c r="I465" i="1"/>
  <c r="J465" i="1"/>
  <c r="Z465" i="1" s="1"/>
  <c r="AA465" i="1" s="1"/>
  <c r="K465" i="1"/>
  <c r="L465" i="1"/>
  <c r="V465" i="1" s="1"/>
  <c r="M465" i="1"/>
  <c r="N465" i="1"/>
  <c r="O465" i="1"/>
  <c r="P465" i="1"/>
  <c r="A466" i="1"/>
  <c r="B466" i="1"/>
  <c r="C466" i="1"/>
  <c r="D466" i="1" s="1"/>
  <c r="X466" i="1" s="1"/>
  <c r="E466" i="1"/>
  <c r="R466" i="1"/>
  <c r="S466" i="1" s="1"/>
  <c r="F466" i="1"/>
  <c r="G466" i="1"/>
  <c r="H466" i="1"/>
  <c r="Y466" i="1" s="1"/>
  <c r="AE466" i="1" s="1"/>
  <c r="I466" i="1"/>
  <c r="J466" i="1"/>
  <c r="Z466" i="1"/>
  <c r="K466" i="1"/>
  <c r="L466" i="1"/>
  <c r="T466" i="1"/>
  <c r="V466" i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/>
  <c r="AE467" i="1" s="1"/>
  <c r="I467" i="1"/>
  <c r="J467" i="1"/>
  <c r="Z467" i="1" s="1"/>
  <c r="AA467" i="1" s="1"/>
  <c r="K467" i="1"/>
  <c r="T467" i="1" s="1"/>
  <c r="L467" i="1"/>
  <c r="M467" i="1"/>
  <c r="N467" i="1"/>
  <c r="O467" i="1"/>
  <c r="P467" i="1"/>
  <c r="A468" i="1"/>
  <c r="B468" i="1"/>
  <c r="C468" i="1"/>
  <c r="D468" i="1" s="1"/>
  <c r="X468" i="1" s="1"/>
  <c r="E468" i="1"/>
  <c r="R468" i="1"/>
  <c r="F468" i="1"/>
  <c r="G468" i="1"/>
  <c r="H468" i="1"/>
  <c r="Y468" i="1" s="1"/>
  <c r="I468" i="1"/>
  <c r="J468" i="1"/>
  <c r="Z468" i="1" s="1"/>
  <c r="K468" i="1"/>
  <c r="L468" i="1"/>
  <c r="T468" i="1" s="1"/>
  <c r="M468" i="1"/>
  <c r="N468" i="1"/>
  <c r="O468" i="1"/>
  <c r="P468" i="1"/>
  <c r="A469" i="1"/>
  <c r="B469" i="1"/>
  <c r="C469" i="1"/>
  <c r="D469" i="1"/>
  <c r="X469" i="1" s="1"/>
  <c r="E469" i="1"/>
  <c r="F469" i="1"/>
  <c r="G469" i="1"/>
  <c r="H469" i="1"/>
  <c r="Y469" i="1"/>
  <c r="AE469" i="1"/>
  <c r="I469" i="1"/>
  <c r="J469" i="1"/>
  <c r="Z469" i="1" s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/>
  <c r="AE470" i="1" s="1"/>
  <c r="I470" i="1"/>
  <c r="J470" i="1"/>
  <c r="Z470" i="1"/>
  <c r="K470" i="1"/>
  <c r="L470" i="1"/>
  <c r="T470" i="1" s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 s="1"/>
  <c r="AE471" i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 s="1"/>
  <c r="X472" i="1" s="1"/>
  <c r="E472" i="1"/>
  <c r="F472" i="1"/>
  <c r="R472" i="1" s="1"/>
  <c r="S472" i="1" s="1"/>
  <c r="G472" i="1"/>
  <c r="H472" i="1"/>
  <c r="Y472" i="1"/>
  <c r="AE472" i="1" s="1"/>
  <c r="I472" i="1"/>
  <c r="J472" i="1"/>
  <c r="Z472" i="1" s="1"/>
  <c r="K472" i="1"/>
  <c r="L472" i="1"/>
  <c r="T472" i="1" s="1"/>
  <c r="U472" i="1" s="1"/>
  <c r="M472" i="1"/>
  <c r="N472" i="1"/>
  <c r="O472" i="1"/>
  <c r="P472" i="1"/>
  <c r="A473" i="1"/>
  <c r="B473" i="1"/>
  <c r="C473" i="1"/>
  <c r="D473" i="1"/>
  <c r="X473" i="1" s="1"/>
  <c r="E473" i="1"/>
  <c r="F473" i="1"/>
  <c r="G473" i="1"/>
  <c r="H473" i="1"/>
  <c r="Y473" i="1"/>
  <c r="I473" i="1"/>
  <c r="J473" i="1"/>
  <c r="Z473" i="1"/>
  <c r="AA473" i="1" s="1"/>
  <c r="K473" i="1"/>
  <c r="L473" i="1"/>
  <c r="V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 s="1"/>
  <c r="AE474" i="1" s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/>
  <c r="E475" i="1"/>
  <c r="F475" i="1"/>
  <c r="G475" i="1"/>
  <c r="H475" i="1"/>
  <c r="Y475" i="1" s="1"/>
  <c r="AE475" i="1" s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F476" i="1"/>
  <c r="G476" i="1"/>
  <c r="H476" i="1"/>
  <c r="Y476" i="1" s="1"/>
  <c r="AE476" i="1" s="1"/>
  <c r="I476" i="1"/>
  <c r="J476" i="1"/>
  <c r="Z476" i="1" s="1"/>
  <c r="K476" i="1"/>
  <c r="L476" i="1"/>
  <c r="M476" i="1"/>
  <c r="N476" i="1"/>
  <c r="O476" i="1"/>
  <c r="P476" i="1"/>
  <c r="A477" i="1"/>
  <c r="B477" i="1"/>
  <c r="C477" i="1"/>
  <c r="D477" i="1" s="1"/>
  <c r="X477" i="1"/>
  <c r="AA477" i="1"/>
  <c r="AB477" i="1"/>
  <c r="AC477" i="1" s="1"/>
  <c r="AD477" i="1" s="1"/>
  <c r="E477" i="1"/>
  <c r="F477" i="1"/>
  <c r="G477" i="1"/>
  <c r="H477" i="1"/>
  <c r="Y477" i="1"/>
  <c r="AE477" i="1"/>
  <c r="I477" i="1"/>
  <c r="J477" i="1"/>
  <c r="Z477" i="1" s="1"/>
  <c r="K477" i="1"/>
  <c r="L477" i="1"/>
  <c r="T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R478" i="1" s="1"/>
  <c r="S478" i="1" s="1"/>
  <c r="G478" i="1"/>
  <c r="H478" i="1"/>
  <c r="Y478" i="1" s="1"/>
  <c r="AE478" i="1" s="1"/>
  <c r="I478" i="1"/>
  <c r="J478" i="1"/>
  <c r="Z478" i="1" s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AA479" i="1" s="1"/>
  <c r="E479" i="1"/>
  <c r="F479" i="1"/>
  <c r="G479" i="1"/>
  <c r="H479" i="1"/>
  <c r="Y479" i="1"/>
  <c r="AE479" i="1" s="1"/>
  <c r="I479" i="1"/>
  <c r="J479" i="1"/>
  <c r="Z479" i="1"/>
  <c r="K479" i="1"/>
  <c r="L479" i="1"/>
  <c r="V479" i="1"/>
  <c r="M479" i="1"/>
  <c r="N479" i="1"/>
  <c r="O479" i="1"/>
  <c r="P479" i="1"/>
  <c r="A480" i="1"/>
  <c r="B480" i="1"/>
  <c r="C480" i="1"/>
  <c r="D480" i="1"/>
  <c r="X480" i="1"/>
  <c r="E480" i="1"/>
  <c r="F480" i="1"/>
  <c r="R480" i="1" s="1"/>
  <c r="G480" i="1"/>
  <c r="H480" i="1"/>
  <c r="Y480" i="1" s="1"/>
  <c r="AE480" i="1" s="1"/>
  <c r="I480" i="1"/>
  <c r="J480" i="1"/>
  <c r="Z480" i="1"/>
  <c r="AA480" i="1" s="1"/>
  <c r="K480" i="1"/>
  <c r="L480" i="1"/>
  <c r="V480" i="1" s="1"/>
  <c r="M480" i="1"/>
  <c r="N480" i="1"/>
  <c r="O480" i="1"/>
  <c r="P480" i="1"/>
  <c r="A481" i="1"/>
  <c r="B481" i="1"/>
  <c r="C481" i="1"/>
  <c r="D481" i="1" s="1"/>
  <c r="X481" i="1" s="1"/>
  <c r="E481" i="1"/>
  <c r="F481" i="1"/>
  <c r="G481" i="1"/>
  <c r="H481" i="1"/>
  <c r="Y481" i="1"/>
  <c r="AE481" i="1"/>
  <c r="I481" i="1"/>
  <c r="J481" i="1"/>
  <c r="Z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/>
  <c r="AE482" i="1" s="1"/>
  <c r="I482" i="1"/>
  <c r="J482" i="1"/>
  <c r="Z482" i="1" s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R483" i="1" s="1"/>
  <c r="G483" i="1"/>
  <c r="H483" i="1"/>
  <c r="Y483" i="1" s="1"/>
  <c r="AE483" i="1" s="1"/>
  <c r="I483" i="1"/>
  <c r="J483" i="1"/>
  <c r="Z483" i="1"/>
  <c r="K483" i="1"/>
  <c r="T483" i="1" s="1"/>
  <c r="U483" i="1" s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R484" i="1"/>
  <c r="S484" i="1" s="1"/>
  <c r="G484" i="1"/>
  <c r="H484" i="1"/>
  <c r="Y484" i="1" s="1"/>
  <c r="AE484" i="1" s="1"/>
  <c r="I484" i="1"/>
  <c r="J484" i="1"/>
  <c r="Z484" i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R485" i="1" s="1"/>
  <c r="S485" i="1" s="1"/>
  <c r="F485" i="1"/>
  <c r="G485" i="1"/>
  <c r="H485" i="1"/>
  <c r="Y485" i="1" s="1"/>
  <c r="AE485" i="1" s="1"/>
  <c r="I485" i="1"/>
  <c r="J485" i="1"/>
  <c r="Z485" i="1"/>
  <c r="K485" i="1"/>
  <c r="T485" i="1" s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G486" i="1"/>
  <c r="H486" i="1"/>
  <c r="Y486" i="1" s="1"/>
  <c r="AE486" i="1" s="1"/>
  <c r="I486" i="1"/>
  <c r="J486" i="1"/>
  <c r="Z486" i="1" s="1"/>
  <c r="K486" i="1"/>
  <c r="L486" i="1"/>
  <c r="T486" i="1"/>
  <c r="M486" i="1"/>
  <c r="N486" i="1"/>
  <c r="O486" i="1"/>
  <c r="P486" i="1"/>
  <c r="A487" i="1"/>
  <c r="B487" i="1"/>
  <c r="C487" i="1"/>
  <c r="D487" i="1"/>
  <c r="X487" i="1"/>
  <c r="E487" i="1"/>
  <c r="F487" i="1"/>
  <c r="R487" i="1" s="1"/>
  <c r="S487" i="1" s="1"/>
  <c r="G487" i="1"/>
  <c r="H487" i="1"/>
  <c r="Y487" i="1" s="1"/>
  <c r="AE487" i="1" s="1"/>
  <c r="I487" i="1"/>
  <c r="J487" i="1"/>
  <c r="Z487" i="1" s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/>
  <c r="AE488" i="1" s="1"/>
  <c r="I488" i="1"/>
  <c r="J488" i="1"/>
  <c r="Z488" i="1" s="1"/>
  <c r="AA488" i="1" s="1"/>
  <c r="K488" i="1"/>
  <c r="L488" i="1"/>
  <c r="T488" i="1"/>
  <c r="M488" i="1"/>
  <c r="N488" i="1"/>
  <c r="O488" i="1"/>
  <c r="P488" i="1"/>
  <c r="A489" i="1"/>
  <c r="B489" i="1"/>
  <c r="C489" i="1"/>
  <c r="D489" i="1"/>
  <c r="X489" i="1"/>
  <c r="E489" i="1"/>
  <c r="F489" i="1"/>
  <c r="G489" i="1"/>
  <c r="H489" i="1"/>
  <c r="Y489" i="1"/>
  <c r="AE489" i="1" s="1"/>
  <c r="I489" i="1"/>
  <c r="J489" i="1"/>
  <c r="Z489" i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R490" i="1" s="1"/>
  <c r="S490" i="1" s="1"/>
  <c r="G490" i="1"/>
  <c r="H490" i="1"/>
  <c r="Y490" i="1" s="1"/>
  <c r="AE490" i="1" s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 s="1"/>
  <c r="X491" i="1" s="1"/>
  <c r="E491" i="1"/>
  <c r="F491" i="1"/>
  <c r="R491" i="1" s="1"/>
  <c r="S491" i="1" s="1"/>
  <c r="G491" i="1"/>
  <c r="H491" i="1"/>
  <c r="Y491" i="1" s="1"/>
  <c r="AE491" i="1" s="1"/>
  <c r="I491" i="1"/>
  <c r="J491" i="1"/>
  <c r="Z491" i="1"/>
  <c r="AA491" i="1"/>
  <c r="K491" i="1"/>
  <c r="L491" i="1"/>
  <c r="M491" i="1"/>
  <c r="N491" i="1"/>
  <c r="O491" i="1"/>
  <c r="P491" i="1"/>
  <c r="A492" i="1"/>
  <c r="B492" i="1"/>
  <c r="C492" i="1"/>
  <c r="D492" i="1"/>
  <c r="X492" i="1" s="1"/>
  <c r="E492" i="1"/>
  <c r="F492" i="1"/>
  <c r="G492" i="1"/>
  <c r="H492" i="1"/>
  <c r="Y492" i="1" s="1"/>
  <c r="AE492" i="1" s="1"/>
  <c r="I492" i="1"/>
  <c r="J492" i="1"/>
  <c r="Z492" i="1" s="1"/>
  <c r="AA492" i="1" s="1"/>
  <c r="K492" i="1"/>
  <c r="L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 s="1"/>
  <c r="AE493" i="1"/>
  <c r="I493" i="1"/>
  <c r="J493" i="1"/>
  <c r="Z493" i="1" s="1"/>
  <c r="AA493" i="1" s="1"/>
  <c r="K493" i="1"/>
  <c r="T493" i="1"/>
  <c r="L493" i="1"/>
  <c r="V493" i="1" s="1"/>
  <c r="M493" i="1"/>
  <c r="N493" i="1"/>
  <c r="O493" i="1"/>
  <c r="P493" i="1"/>
  <c r="A494" i="1"/>
  <c r="B494" i="1"/>
  <c r="C494" i="1"/>
  <c r="D494" i="1" s="1"/>
  <c r="X494" i="1" s="1"/>
  <c r="E494" i="1"/>
  <c r="F494" i="1"/>
  <c r="R494" i="1" s="1"/>
  <c r="S494" i="1" s="1"/>
  <c r="G494" i="1"/>
  <c r="H494" i="1"/>
  <c r="Y494" i="1" s="1"/>
  <c r="AE494" i="1" s="1"/>
  <c r="I494" i="1"/>
  <c r="J494" i="1"/>
  <c r="Z494" i="1"/>
  <c r="AA494" i="1" s="1"/>
  <c r="K494" i="1"/>
  <c r="L494" i="1"/>
  <c r="V494" i="1"/>
  <c r="M494" i="1"/>
  <c r="N494" i="1"/>
  <c r="O494" i="1"/>
  <c r="P494" i="1"/>
  <c r="A495" i="1"/>
  <c r="B495" i="1"/>
  <c r="C495" i="1"/>
  <c r="D495" i="1"/>
  <c r="X495" i="1" s="1"/>
  <c r="E495" i="1"/>
  <c r="F495" i="1"/>
  <c r="G495" i="1"/>
  <c r="H495" i="1"/>
  <c r="Y495" i="1"/>
  <c r="AE495" i="1"/>
  <c r="I495" i="1"/>
  <c r="J495" i="1"/>
  <c r="Z495" i="1" s="1"/>
  <c r="AA495" i="1" s="1"/>
  <c r="K495" i="1"/>
  <c r="L495" i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/>
  <c r="AE496" i="1" s="1"/>
  <c r="I496" i="1"/>
  <c r="J496" i="1"/>
  <c r="Z496" i="1"/>
  <c r="AA496" i="1"/>
  <c r="K496" i="1"/>
  <c r="L496" i="1"/>
  <c r="M496" i="1"/>
  <c r="N496" i="1"/>
  <c r="O496" i="1"/>
  <c r="P496" i="1"/>
  <c r="A497" i="1"/>
  <c r="B497" i="1"/>
  <c r="C497" i="1"/>
  <c r="D497" i="1"/>
  <c r="X497" i="1" s="1"/>
  <c r="E497" i="1"/>
  <c r="F497" i="1"/>
  <c r="R497" i="1" s="1"/>
  <c r="G497" i="1"/>
  <c r="H497" i="1"/>
  <c r="Y497" i="1" s="1"/>
  <c r="AE497" i="1" s="1"/>
  <c r="I497" i="1"/>
  <c r="J497" i="1"/>
  <c r="Z497" i="1" s="1"/>
  <c r="AA497" i="1" s="1"/>
  <c r="K497" i="1"/>
  <c r="L497" i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 s="1"/>
  <c r="AE498" i="1" s="1"/>
  <c r="I498" i="1"/>
  <c r="J498" i="1"/>
  <c r="Z498" i="1"/>
  <c r="AA498" i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/>
  <c r="AE499" i="1" s="1"/>
  <c r="I499" i="1"/>
  <c r="J499" i="1"/>
  <c r="Z499" i="1" s="1"/>
  <c r="AA499" i="1" s="1"/>
  <c r="K499" i="1"/>
  <c r="L499" i="1"/>
  <c r="T499" i="1" s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 s="1"/>
  <c r="AE500" i="1" s="1"/>
  <c r="I500" i="1"/>
  <c r="J500" i="1"/>
  <c r="Z500" i="1"/>
  <c r="K500" i="1"/>
  <c r="L500" i="1"/>
  <c r="M500" i="1"/>
  <c r="N500" i="1"/>
  <c r="O500" i="1"/>
  <c r="P500" i="1"/>
  <c r="A501" i="1"/>
  <c r="B501" i="1"/>
  <c r="C501" i="1"/>
  <c r="D501" i="1" s="1"/>
  <c r="X501" i="1" s="1"/>
  <c r="E501" i="1"/>
  <c r="F501" i="1"/>
  <c r="G501" i="1"/>
  <c r="H501" i="1"/>
  <c r="Y501" i="1" s="1"/>
  <c r="AE501" i="1" s="1"/>
  <c r="I501" i="1"/>
  <c r="J501" i="1"/>
  <c r="Z501" i="1" s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 s="1"/>
  <c r="AE502" i="1" s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 s="1"/>
  <c r="X503" i="1" s="1"/>
  <c r="E503" i="1"/>
  <c r="F503" i="1"/>
  <c r="G503" i="1"/>
  <c r="H503" i="1"/>
  <c r="Y503" i="1" s="1"/>
  <c r="AE503" i="1" s="1"/>
  <c r="I503" i="1"/>
  <c r="J503" i="1"/>
  <c r="Z503" i="1"/>
  <c r="AA503" i="1" s="1"/>
  <c r="K503" i="1"/>
  <c r="L503" i="1"/>
  <c r="T503" i="1" s="1"/>
  <c r="U503" i="1" s="1"/>
  <c r="M503" i="1"/>
  <c r="N503" i="1"/>
  <c r="O503" i="1"/>
  <c r="P503" i="1"/>
  <c r="A504" i="1"/>
  <c r="B504" i="1"/>
  <c r="C504" i="1"/>
  <c r="D504" i="1"/>
  <c r="X504" i="1"/>
  <c r="E504" i="1"/>
  <c r="F504" i="1"/>
  <c r="G504" i="1"/>
  <c r="H504" i="1"/>
  <c r="Y504" i="1" s="1"/>
  <c r="AE504" i="1" s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 s="1"/>
  <c r="X505" i="1" s="1"/>
  <c r="E505" i="1"/>
  <c r="F505" i="1"/>
  <c r="R505" i="1" s="1"/>
  <c r="S505" i="1" s="1"/>
  <c r="G505" i="1"/>
  <c r="H505" i="1"/>
  <c r="Y505" i="1" s="1"/>
  <c r="AE505" i="1" s="1"/>
  <c r="I505" i="1"/>
  <c r="J505" i="1"/>
  <c r="Z505" i="1" s="1"/>
  <c r="AA505" i="1" s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F506" i="1"/>
  <c r="G506" i="1"/>
  <c r="H506" i="1"/>
  <c r="Y506" i="1" s="1"/>
  <c r="AE506" i="1" s="1"/>
  <c r="I506" i="1"/>
  <c r="J506" i="1"/>
  <c r="Z506" i="1"/>
  <c r="AA506" i="1" s="1"/>
  <c r="K506" i="1"/>
  <c r="T506" i="1" s="1"/>
  <c r="L506" i="1"/>
  <c r="V506" i="1"/>
  <c r="M506" i="1"/>
  <c r="N506" i="1"/>
  <c r="O506" i="1"/>
  <c r="P506" i="1"/>
  <c r="A507" i="1"/>
  <c r="B507" i="1"/>
  <c r="C507" i="1"/>
  <c r="D507" i="1"/>
  <c r="X507" i="1"/>
  <c r="E507" i="1"/>
  <c r="F507" i="1"/>
  <c r="R507" i="1" s="1"/>
  <c r="S507" i="1" s="1"/>
  <c r="G507" i="1"/>
  <c r="H507" i="1"/>
  <c r="Y507" i="1"/>
  <c r="AE507" i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R508" i="1"/>
  <c r="S508" i="1" s="1"/>
  <c r="G508" i="1"/>
  <c r="H508" i="1"/>
  <c r="Y508" i="1" s="1"/>
  <c r="AE508" i="1" s="1"/>
  <c r="I508" i="1"/>
  <c r="J508" i="1"/>
  <c r="Z508" i="1"/>
  <c r="AA508" i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F509" i="1"/>
  <c r="G509" i="1"/>
  <c r="H509" i="1"/>
  <c r="Y509" i="1" s="1"/>
  <c r="AE509" i="1" s="1"/>
  <c r="I509" i="1"/>
  <c r="J509" i="1"/>
  <c r="Z509" i="1" s="1"/>
  <c r="AA509" i="1" s="1"/>
  <c r="K509" i="1"/>
  <c r="L509" i="1"/>
  <c r="M509" i="1"/>
  <c r="N509" i="1"/>
  <c r="O509" i="1"/>
  <c r="P509" i="1"/>
  <c r="A510" i="1"/>
  <c r="B510" i="1"/>
  <c r="C510" i="1"/>
  <c r="D510" i="1"/>
  <c r="X510" i="1"/>
  <c r="E510" i="1"/>
  <c r="F510" i="1"/>
  <c r="G510" i="1"/>
  <c r="H510" i="1"/>
  <c r="Y510" i="1" s="1"/>
  <c r="AE510" i="1" s="1"/>
  <c r="I510" i="1"/>
  <c r="J510" i="1"/>
  <c r="Z510" i="1" s="1"/>
  <c r="AA510" i="1" s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 s="1"/>
  <c r="AE511" i="1" s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 s="1"/>
  <c r="AE512" i="1" s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R513" i="1"/>
  <c r="S513" i="1" s="1"/>
  <c r="G513" i="1"/>
  <c r="H513" i="1"/>
  <c r="Y513" i="1" s="1"/>
  <c r="AE513" i="1" s="1"/>
  <c r="I513" i="1"/>
  <c r="J513" i="1"/>
  <c r="Z513" i="1" s="1"/>
  <c r="AA513" i="1" s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F514" i="1"/>
  <c r="G514" i="1"/>
  <c r="H514" i="1"/>
  <c r="Y514" i="1" s="1"/>
  <c r="AE514" i="1" s="1"/>
  <c r="I514" i="1"/>
  <c r="J514" i="1"/>
  <c r="Z514" i="1" s="1"/>
  <c r="K514" i="1"/>
  <c r="L514" i="1"/>
  <c r="V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/>
  <c r="AE515" i="1"/>
  <c r="I515" i="1"/>
  <c r="J515" i="1"/>
  <c r="Z515" i="1" s="1"/>
  <c r="K515" i="1"/>
  <c r="L515" i="1"/>
  <c r="M515" i="1"/>
  <c r="N515" i="1"/>
  <c r="O515" i="1"/>
  <c r="P515" i="1"/>
  <c r="A516" i="1"/>
  <c r="B516" i="1"/>
  <c r="C516" i="1"/>
  <c r="D516" i="1" s="1"/>
  <c r="X516" i="1" s="1"/>
  <c r="E516" i="1"/>
  <c r="F516" i="1"/>
  <c r="R516" i="1" s="1"/>
  <c r="S516" i="1" s="1"/>
  <c r="G516" i="1"/>
  <c r="H516" i="1"/>
  <c r="Y516" i="1" s="1"/>
  <c r="AE516" i="1" s="1"/>
  <c r="I516" i="1"/>
  <c r="J516" i="1"/>
  <c r="Z516" i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 s="1"/>
  <c r="AE517" i="1" s="1"/>
  <c r="I517" i="1"/>
  <c r="J517" i="1"/>
  <c r="Z517" i="1"/>
  <c r="AA517" i="1" s="1"/>
  <c r="K517" i="1"/>
  <c r="L517" i="1"/>
  <c r="V517" i="1"/>
  <c r="M517" i="1"/>
  <c r="N517" i="1"/>
  <c r="O517" i="1"/>
  <c r="P517" i="1"/>
  <c r="A518" i="1"/>
  <c r="B518" i="1"/>
  <c r="C518" i="1"/>
  <c r="D518" i="1"/>
  <c r="X518" i="1" s="1"/>
  <c r="E518" i="1"/>
  <c r="R518" i="1" s="1"/>
  <c r="S518" i="1" s="1"/>
  <c r="F518" i="1"/>
  <c r="G518" i="1"/>
  <c r="H518" i="1"/>
  <c r="Y518" i="1"/>
  <c r="AE518" i="1" s="1"/>
  <c r="I518" i="1"/>
  <c r="J518" i="1"/>
  <c r="Z518" i="1"/>
  <c r="AA518" i="1" s="1"/>
  <c r="K518" i="1"/>
  <c r="L518" i="1"/>
  <c r="M518" i="1"/>
  <c r="N518" i="1"/>
  <c r="O518" i="1"/>
  <c r="P518" i="1"/>
  <c r="A519" i="1"/>
  <c r="B519" i="1"/>
  <c r="C519" i="1"/>
  <c r="D519" i="1"/>
  <c r="X519" i="1" s="1"/>
  <c r="E519" i="1"/>
  <c r="F519" i="1"/>
  <c r="G519" i="1"/>
  <c r="H519" i="1"/>
  <c r="Y519" i="1" s="1"/>
  <c r="AE519" i="1" s="1"/>
  <c r="I519" i="1"/>
  <c r="J519" i="1"/>
  <c r="Z519" i="1" s="1"/>
  <c r="AA519" i="1" s="1"/>
  <c r="K519" i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R520" i="1" s="1"/>
  <c r="G520" i="1"/>
  <c r="H520" i="1"/>
  <c r="Y520" i="1" s="1"/>
  <c r="AE520" i="1" s="1"/>
  <c r="I520" i="1"/>
  <c r="J520" i="1"/>
  <c r="Z520" i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/>
  <c r="AE521" i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/>
  <c r="AE522" i="1" s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R523" i="1"/>
  <c r="F523" i="1"/>
  <c r="G523" i="1"/>
  <c r="H523" i="1"/>
  <c r="Y523" i="1" s="1"/>
  <c r="AE523" i="1" s="1"/>
  <c r="I523" i="1"/>
  <c r="J523" i="1"/>
  <c r="Z523" i="1"/>
  <c r="AA523" i="1" s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 s="1"/>
  <c r="AE524" i="1" s="1"/>
  <c r="I524" i="1"/>
  <c r="J524" i="1"/>
  <c r="Z524" i="1" s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 s="1"/>
  <c r="AE525" i="1"/>
  <c r="I525" i="1"/>
  <c r="J525" i="1"/>
  <c r="Z525" i="1" s="1"/>
  <c r="AA525" i="1" s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R526" i="1"/>
  <c r="G526" i="1"/>
  <c r="H526" i="1"/>
  <c r="Y526" i="1" s="1"/>
  <c r="AE526" i="1" s="1"/>
  <c r="I526" i="1"/>
  <c r="J526" i="1"/>
  <c r="Z526" i="1" s="1"/>
  <c r="AA526" i="1" s="1"/>
  <c r="K526" i="1"/>
  <c r="T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 s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 s="1"/>
  <c r="AE528" i="1" s="1"/>
  <c r="I528" i="1"/>
  <c r="J528" i="1"/>
  <c r="Z528" i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R529" i="1" s="1"/>
  <c r="S529" i="1" s="1"/>
  <c r="G529" i="1"/>
  <c r="H529" i="1"/>
  <c r="Y529" i="1" s="1"/>
  <c r="AE529" i="1" s="1"/>
  <c r="I529" i="1"/>
  <c r="J529" i="1"/>
  <c r="Z529" i="1"/>
  <c r="AA529" i="1"/>
  <c r="K529" i="1"/>
  <c r="L529" i="1"/>
  <c r="M529" i="1"/>
  <c r="N529" i="1"/>
  <c r="O529" i="1"/>
  <c r="P529" i="1"/>
  <c r="A530" i="1"/>
  <c r="B530" i="1"/>
  <c r="C530" i="1"/>
  <c r="D530" i="1"/>
  <c r="X530" i="1"/>
  <c r="E530" i="1"/>
  <c r="F530" i="1"/>
  <c r="G530" i="1"/>
  <c r="H530" i="1"/>
  <c r="Y530" i="1"/>
  <c r="AE530" i="1" s="1"/>
  <c r="I530" i="1"/>
  <c r="J530" i="1"/>
  <c r="Z530" i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 s="1"/>
  <c r="E531" i="1"/>
  <c r="F531" i="1"/>
  <c r="G531" i="1"/>
  <c r="H531" i="1"/>
  <c r="Y531" i="1" s="1"/>
  <c r="AE531" i="1" s="1"/>
  <c r="I531" i="1"/>
  <c r="J531" i="1"/>
  <c r="Z531" i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R532" i="1"/>
  <c r="S532" i="1"/>
  <c r="G532" i="1"/>
  <c r="H532" i="1"/>
  <c r="Y532" i="1" s="1"/>
  <c r="AE532" i="1" s="1"/>
  <c r="I532" i="1"/>
  <c r="J532" i="1"/>
  <c r="Z532" i="1"/>
  <c r="AA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R533" i="1" s="1"/>
  <c r="F533" i="1"/>
  <c r="G533" i="1"/>
  <c r="H533" i="1"/>
  <c r="Y533" i="1"/>
  <c r="AE533" i="1" s="1"/>
  <c r="I533" i="1"/>
  <c r="J533" i="1"/>
  <c r="Z533" i="1" s="1"/>
  <c r="AA533" i="1" s="1"/>
  <c r="K533" i="1"/>
  <c r="L533" i="1"/>
  <c r="V533" i="1" s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/>
  <c r="AE534" i="1"/>
  <c r="I534" i="1"/>
  <c r="J534" i="1"/>
  <c r="Z534" i="1" s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/>
  <c r="E535" i="1"/>
  <c r="F535" i="1"/>
  <c r="G535" i="1"/>
  <c r="H535" i="1"/>
  <c r="Y535" i="1"/>
  <c r="AE535" i="1" s="1"/>
  <c r="I535" i="1"/>
  <c r="J535" i="1"/>
  <c r="Z535" i="1"/>
  <c r="AA535" i="1" s="1"/>
  <c r="K535" i="1"/>
  <c r="L535" i="1"/>
  <c r="V535" i="1"/>
  <c r="M535" i="1"/>
  <c r="N535" i="1"/>
  <c r="O535" i="1"/>
  <c r="P535" i="1"/>
  <c r="A536" i="1"/>
  <c r="B536" i="1"/>
  <c r="C536" i="1"/>
  <c r="D536" i="1"/>
  <c r="X536" i="1" s="1"/>
  <c r="E536" i="1"/>
  <c r="F536" i="1"/>
  <c r="G536" i="1"/>
  <c r="H536" i="1"/>
  <c r="Y536" i="1" s="1"/>
  <c r="AE536" i="1" s="1"/>
  <c r="I536" i="1"/>
  <c r="J536" i="1"/>
  <c r="Z536" i="1" s="1"/>
  <c r="AA536" i="1" s="1"/>
  <c r="K536" i="1"/>
  <c r="L536" i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/>
  <c r="AE537" i="1"/>
  <c r="I537" i="1"/>
  <c r="J537" i="1"/>
  <c r="Z537" i="1" s="1"/>
  <c r="AA537" i="1" s="1"/>
  <c r="K537" i="1"/>
  <c r="L537" i="1"/>
  <c r="T537" i="1" s="1"/>
  <c r="U537" i="1" s="1"/>
  <c r="M537" i="1"/>
  <c r="N537" i="1"/>
  <c r="O537" i="1"/>
  <c r="P537" i="1"/>
  <c r="A538" i="1"/>
  <c r="B538" i="1"/>
  <c r="C538" i="1"/>
  <c r="D538" i="1"/>
  <c r="X538" i="1"/>
  <c r="E538" i="1"/>
  <c r="F538" i="1"/>
  <c r="G538" i="1"/>
  <c r="H538" i="1"/>
  <c r="Y538" i="1" s="1"/>
  <c r="AE538" i="1" s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 s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 s="1"/>
  <c r="X540" i="1" s="1"/>
  <c r="E540" i="1"/>
  <c r="F540" i="1"/>
  <c r="R540" i="1" s="1"/>
  <c r="S540" i="1" s="1"/>
  <c r="G540" i="1"/>
  <c r="H540" i="1"/>
  <c r="Y540" i="1" s="1"/>
  <c r="AE540" i="1" s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/>
  <c r="AE541" i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 s="1"/>
  <c r="E542" i="1"/>
  <c r="R542" i="1"/>
  <c r="S542" i="1" s="1"/>
  <c r="F542" i="1"/>
  <c r="G542" i="1"/>
  <c r="H542" i="1"/>
  <c r="Y542" i="1" s="1"/>
  <c r="AE542" i="1" s="1"/>
  <c r="I542" i="1"/>
  <c r="J542" i="1"/>
  <c r="Z542" i="1" s="1"/>
  <c r="K542" i="1"/>
  <c r="L542" i="1"/>
  <c r="M542" i="1"/>
  <c r="N542" i="1"/>
  <c r="O542" i="1"/>
  <c r="P542" i="1"/>
  <c r="X542" i="1"/>
  <c r="A543" i="1"/>
  <c r="B543" i="1"/>
  <c r="C543" i="1"/>
  <c r="D543" i="1" s="1"/>
  <c r="X543" i="1" s="1"/>
  <c r="E543" i="1"/>
  <c r="F543" i="1"/>
  <c r="R543" i="1"/>
  <c r="S543" i="1"/>
  <c r="G543" i="1"/>
  <c r="H543" i="1"/>
  <c r="Y543" i="1" s="1"/>
  <c r="AE543" i="1" s="1"/>
  <c r="I543" i="1"/>
  <c r="J543" i="1"/>
  <c r="Z543" i="1"/>
  <c r="AA543" i="1"/>
  <c r="K543" i="1"/>
  <c r="L543" i="1"/>
  <c r="M543" i="1"/>
  <c r="N543" i="1"/>
  <c r="O543" i="1"/>
  <c r="P543" i="1"/>
  <c r="A544" i="1"/>
  <c r="B544" i="1"/>
  <c r="C544" i="1"/>
  <c r="D544" i="1"/>
  <c r="X544" i="1" s="1"/>
  <c r="E544" i="1"/>
  <c r="F544" i="1"/>
  <c r="R544" i="1" s="1"/>
  <c r="S544" i="1" s="1"/>
  <c r="G544" i="1"/>
  <c r="H544" i="1"/>
  <c r="Y544" i="1" s="1"/>
  <c r="AE544" i="1" s="1"/>
  <c r="I544" i="1"/>
  <c r="J544" i="1"/>
  <c r="Z544" i="1"/>
  <c r="AA544" i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/>
  <c r="E546" i="1"/>
  <c r="F546" i="1"/>
  <c r="G546" i="1"/>
  <c r="H546" i="1"/>
  <c r="Y546" i="1" s="1"/>
  <c r="AE546" i="1" s="1"/>
  <c r="I546" i="1"/>
  <c r="J546" i="1"/>
  <c r="Z546" i="1" s="1"/>
  <c r="AA546" i="1" s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/>
  <c r="AE547" i="1" s="1"/>
  <c r="I547" i="1"/>
  <c r="J547" i="1"/>
  <c r="Z547" i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/>
  <c r="AE548" i="1" s="1"/>
  <c r="I548" i="1"/>
  <c r="J548" i="1"/>
  <c r="Z548" i="1" s="1"/>
  <c r="AA548" i="1" s="1"/>
  <c r="K548" i="1"/>
  <c r="T548" i="1"/>
  <c r="AC548" i="1" s="1"/>
  <c r="AD548" i="1" s="1"/>
  <c r="L548" i="1"/>
  <c r="V548" i="1" s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 s="1"/>
  <c r="AE549" i="1" s="1"/>
  <c r="I549" i="1"/>
  <c r="J549" i="1"/>
  <c r="Z549" i="1" s="1"/>
  <c r="AA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/>
  <c r="AE550" i="1" s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/>
  <c r="E551" i="1"/>
  <c r="F551" i="1"/>
  <c r="R551" i="1" s="1"/>
  <c r="S551" i="1" s="1"/>
  <c r="G551" i="1"/>
  <c r="H551" i="1"/>
  <c r="Y551" i="1"/>
  <c r="AE551" i="1"/>
  <c r="I551" i="1"/>
  <c r="J551" i="1"/>
  <c r="Z551" i="1" s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/>
  <c r="S552" i="1" s="1"/>
  <c r="G552" i="1"/>
  <c r="H552" i="1"/>
  <c r="I552" i="1"/>
  <c r="J552" i="1"/>
  <c r="Z552" i="1"/>
  <c r="AA552" i="1" s="1"/>
  <c r="K552" i="1"/>
  <c r="L552" i="1"/>
  <c r="V552" i="1" s="1"/>
  <c r="M552" i="1"/>
  <c r="N552" i="1"/>
  <c r="O552" i="1"/>
  <c r="P552" i="1"/>
  <c r="Y552" i="1"/>
  <c r="AE552" i="1" s="1"/>
  <c r="A553" i="1"/>
  <c r="B553" i="1"/>
  <c r="C553" i="1"/>
  <c r="D553" i="1" s="1"/>
  <c r="X553" i="1" s="1"/>
  <c r="E553" i="1"/>
  <c r="R553" i="1" s="1"/>
  <c r="S553" i="1" s="1"/>
  <c r="F553" i="1"/>
  <c r="G553" i="1"/>
  <c r="H553" i="1"/>
  <c r="Y553" i="1" s="1"/>
  <c r="AE553" i="1" s="1"/>
  <c r="I553" i="1"/>
  <c r="J553" i="1"/>
  <c r="Z553" i="1" s="1"/>
  <c r="AA553" i="1" s="1"/>
  <c r="K553" i="1"/>
  <c r="L553" i="1"/>
  <c r="M553" i="1"/>
  <c r="N553" i="1"/>
  <c r="O553" i="1"/>
  <c r="P553" i="1"/>
  <c r="V553" i="1"/>
  <c r="A554" i="1"/>
  <c r="B554" i="1"/>
  <c r="C554" i="1"/>
  <c r="D554" i="1"/>
  <c r="X554" i="1"/>
  <c r="E554" i="1"/>
  <c r="F554" i="1"/>
  <c r="G554" i="1"/>
  <c r="H554" i="1"/>
  <c r="Y554" i="1" s="1"/>
  <c r="AE554" i="1" s="1"/>
  <c r="I554" i="1"/>
  <c r="J554" i="1"/>
  <c r="Z554" i="1" s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 s="1"/>
  <c r="AE555" i="1" s="1"/>
  <c r="I555" i="1"/>
  <c r="J555" i="1"/>
  <c r="Z555" i="1"/>
  <c r="AA555" i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F556" i="1"/>
  <c r="R556" i="1" s="1"/>
  <c r="G556" i="1"/>
  <c r="H556" i="1"/>
  <c r="Y556" i="1" s="1"/>
  <c r="AE556" i="1" s="1"/>
  <c r="I556" i="1"/>
  <c r="J556" i="1"/>
  <c r="Z556" i="1" s="1"/>
  <c r="AA556" i="1" s="1"/>
  <c r="K556" i="1"/>
  <c r="L556" i="1"/>
  <c r="T556" i="1" s="1"/>
  <c r="AC556" i="1" s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 s="1"/>
  <c r="AE557" i="1" s="1"/>
  <c r="I557" i="1"/>
  <c r="J557" i="1"/>
  <c r="Z557" i="1" s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/>
  <c r="AE558" i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/>
  <c r="E559" i="1"/>
  <c r="F559" i="1"/>
  <c r="G559" i="1"/>
  <c r="H559" i="1"/>
  <c r="Y559" i="1" s="1"/>
  <c r="AE559" i="1" s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 s="1"/>
  <c r="AE560" i="1" s="1"/>
  <c r="I560" i="1"/>
  <c r="J560" i="1"/>
  <c r="Z560" i="1" s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F561" i="1"/>
  <c r="R561" i="1" s="1"/>
  <c r="S561" i="1" s="1"/>
  <c r="G561" i="1"/>
  <c r="H561" i="1"/>
  <c r="Y561" i="1" s="1"/>
  <c r="AE561" i="1" s="1"/>
  <c r="I561" i="1"/>
  <c r="J561" i="1"/>
  <c r="Z561" i="1" s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F562" i="1"/>
  <c r="R562" i="1" s="1"/>
  <c r="S562" i="1" s="1"/>
  <c r="G562" i="1"/>
  <c r="H562" i="1"/>
  <c r="Y562" i="1" s="1"/>
  <c r="AE562" i="1" s="1"/>
  <c r="I562" i="1"/>
  <c r="J562" i="1"/>
  <c r="Z562" i="1" s="1"/>
  <c r="AA562" i="1" s="1"/>
  <c r="K562" i="1"/>
  <c r="T562" i="1" s="1"/>
  <c r="AC562" i="1" s="1"/>
  <c r="AD562" i="1" s="1"/>
  <c r="L562" i="1"/>
  <c r="V562" i="1" s="1"/>
  <c r="M562" i="1"/>
  <c r="N562" i="1"/>
  <c r="O562" i="1"/>
  <c r="P562" i="1"/>
  <c r="A563" i="1"/>
  <c r="B563" i="1"/>
  <c r="C563" i="1"/>
  <c r="D563" i="1" s="1"/>
  <c r="X563" i="1" s="1"/>
  <c r="E563" i="1"/>
  <c r="F563" i="1"/>
  <c r="R563" i="1" s="1"/>
  <c r="S563" i="1" s="1"/>
  <c r="G563" i="1"/>
  <c r="H563" i="1"/>
  <c r="Y563" i="1" s="1"/>
  <c r="AE563" i="1" s="1"/>
  <c r="I563" i="1"/>
  <c r="J563" i="1"/>
  <c r="Z563" i="1" s="1"/>
  <c r="AA563" i="1" s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 s="1"/>
  <c r="AE564" i="1" s="1"/>
  <c r="I564" i="1"/>
  <c r="J564" i="1"/>
  <c r="Z564" i="1"/>
  <c r="AA564" i="1"/>
  <c r="K564" i="1"/>
  <c r="T564" i="1" s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/>
  <c r="S565" i="1"/>
  <c r="G565" i="1"/>
  <c r="H565" i="1"/>
  <c r="Y565" i="1" s="1"/>
  <c r="AE565" i="1" s="1"/>
  <c r="I565" i="1"/>
  <c r="J565" i="1"/>
  <c r="Z565" i="1"/>
  <c r="AA565" i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/>
  <c r="AE566" i="1" s="1"/>
  <c r="I566" i="1"/>
  <c r="J566" i="1"/>
  <c r="Z566" i="1" s="1"/>
  <c r="AA566" i="1" s="1"/>
  <c r="K566" i="1"/>
  <c r="T566" i="1"/>
  <c r="L566" i="1"/>
  <c r="V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/>
  <c r="AE567" i="1" s="1"/>
  <c r="I567" i="1"/>
  <c r="J567" i="1"/>
  <c r="Z567" i="1" s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G568" i="1"/>
  <c r="H568" i="1"/>
  <c r="Y568" i="1"/>
  <c r="AE568" i="1"/>
  <c r="I568" i="1"/>
  <c r="J568" i="1"/>
  <c r="Z568" i="1" s="1"/>
  <c r="AA568" i="1" s="1"/>
  <c r="K568" i="1"/>
  <c r="L568" i="1"/>
  <c r="T568" i="1" s="1"/>
  <c r="U568" i="1" s="1"/>
  <c r="M568" i="1"/>
  <c r="N568" i="1"/>
  <c r="O568" i="1"/>
  <c r="P568" i="1"/>
  <c r="A569" i="1"/>
  <c r="B569" i="1"/>
  <c r="C569" i="1"/>
  <c r="D569" i="1"/>
  <c r="X569" i="1" s="1"/>
  <c r="E569" i="1"/>
  <c r="F569" i="1"/>
  <c r="R569" i="1" s="1"/>
  <c r="S569" i="1" s="1"/>
  <c r="G569" i="1"/>
  <c r="H569" i="1"/>
  <c r="Y569" i="1" s="1"/>
  <c r="AE569" i="1" s="1"/>
  <c r="I569" i="1"/>
  <c r="J569" i="1"/>
  <c r="Z569" i="1" s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 s="1"/>
  <c r="S570" i="1" s="1"/>
  <c r="G570" i="1"/>
  <c r="H570" i="1"/>
  <c r="Y570" i="1"/>
  <c r="AE570" i="1" s="1"/>
  <c r="I570" i="1"/>
  <c r="J570" i="1"/>
  <c r="Z570" i="1" s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/>
  <c r="AE571" i="1" s="1"/>
  <c r="I571" i="1"/>
  <c r="J571" i="1"/>
  <c r="Z571" i="1" s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F572" i="1"/>
  <c r="G572" i="1"/>
  <c r="H572" i="1"/>
  <c r="Y572" i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/>
  <c r="X573" i="1"/>
  <c r="E573" i="1"/>
  <c r="F573" i="1"/>
  <c r="G573" i="1"/>
  <c r="H573" i="1"/>
  <c r="I573" i="1"/>
  <c r="J573" i="1"/>
  <c r="Z573" i="1"/>
  <c r="AA573" i="1"/>
  <c r="K573" i="1"/>
  <c r="L573" i="1"/>
  <c r="M573" i="1"/>
  <c r="N573" i="1"/>
  <c r="O573" i="1"/>
  <c r="P573" i="1"/>
  <c r="Y573" i="1"/>
  <c r="AE573" i="1"/>
  <c r="A574" i="1"/>
  <c r="B574" i="1"/>
  <c r="C574" i="1"/>
  <c r="D574" i="1" s="1"/>
  <c r="X574" i="1" s="1"/>
  <c r="E574" i="1"/>
  <c r="F574" i="1"/>
  <c r="G574" i="1"/>
  <c r="H574" i="1"/>
  <c r="Y574" i="1"/>
  <c r="AE574" i="1" s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 s="1"/>
  <c r="S575" i="1" s="1"/>
  <c r="G575" i="1"/>
  <c r="H575" i="1"/>
  <c r="Y575" i="1" s="1"/>
  <c r="AE575" i="1" s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/>
  <c r="X576" i="1" s="1"/>
  <c r="E576" i="1"/>
  <c r="F576" i="1"/>
  <c r="G576" i="1"/>
  <c r="H576" i="1"/>
  <c r="Y576" i="1"/>
  <c r="AE576" i="1" s="1"/>
  <c r="I576" i="1"/>
  <c r="J576" i="1"/>
  <c r="Z576" i="1" s="1"/>
  <c r="AA576" i="1" s="1"/>
  <c r="K576" i="1"/>
  <c r="L576" i="1"/>
  <c r="T576" i="1" s="1"/>
  <c r="V576" i="1"/>
  <c r="M576" i="1"/>
  <c r="N576" i="1"/>
  <c r="O576" i="1"/>
  <c r="P576" i="1"/>
  <c r="A577" i="1"/>
  <c r="B577" i="1"/>
  <c r="C577" i="1"/>
  <c r="D577" i="1" s="1"/>
  <c r="X577" i="1" s="1"/>
  <c r="E577" i="1"/>
  <c r="F577" i="1"/>
  <c r="G577" i="1"/>
  <c r="H577" i="1"/>
  <c r="Y577" i="1"/>
  <c r="AE577" i="1"/>
  <c r="I577" i="1"/>
  <c r="J577" i="1"/>
  <c r="Z577" i="1" s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/>
  <c r="E578" i="1"/>
  <c r="R578" i="1" s="1"/>
  <c r="S578" i="1" s="1"/>
  <c r="F578" i="1"/>
  <c r="G578" i="1"/>
  <c r="H578" i="1"/>
  <c r="Y578" i="1"/>
  <c r="AE578" i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/>
  <c r="X579" i="1"/>
  <c r="E579" i="1"/>
  <c r="F579" i="1"/>
  <c r="R579" i="1" s="1"/>
  <c r="S579" i="1" s="1"/>
  <c r="G579" i="1"/>
  <c r="H579" i="1"/>
  <c r="Y579" i="1"/>
  <c r="AE579" i="1"/>
  <c r="I579" i="1"/>
  <c r="J579" i="1"/>
  <c r="Z579" i="1" s="1"/>
  <c r="K579" i="1"/>
  <c r="L579" i="1"/>
  <c r="V579" i="1" s="1"/>
  <c r="M579" i="1"/>
  <c r="N579" i="1"/>
  <c r="O579" i="1"/>
  <c r="P579" i="1"/>
  <c r="AA579" i="1"/>
  <c r="A580" i="1"/>
  <c r="B580" i="1"/>
  <c r="C580" i="1"/>
  <c r="D580" i="1"/>
  <c r="X580" i="1"/>
  <c r="E580" i="1"/>
  <c r="F580" i="1"/>
  <c r="R580" i="1"/>
  <c r="S580" i="1" s="1"/>
  <c r="G580" i="1"/>
  <c r="H580" i="1"/>
  <c r="Y580" i="1"/>
  <c r="AE580" i="1"/>
  <c r="I580" i="1"/>
  <c r="J580" i="1"/>
  <c r="Z580" i="1"/>
  <c r="AA580" i="1" s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F581" i="1"/>
  <c r="R581" i="1" s="1"/>
  <c r="S581" i="1" s="1"/>
  <c r="G581" i="1"/>
  <c r="H581" i="1"/>
  <c r="Y581" i="1" s="1"/>
  <c r="AE581" i="1" s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 s="1"/>
  <c r="AE582" i="1" s="1"/>
  <c r="I582" i="1"/>
  <c r="J582" i="1"/>
  <c r="Z582" i="1"/>
  <c r="AA582" i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/>
  <c r="AE583" i="1" s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/>
  <c r="X584" i="1"/>
  <c r="E584" i="1"/>
  <c r="F584" i="1"/>
  <c r="G584" i="1"/>
  <c r="H584" i="1"/>
  <c r="Y584" i="1" s="1"/>
  <c r="AE584" i="1" s="1"/>
  <c r="I584" i="1"/>
  <c r="J584" i="1"/>
  <c r="Z584" i="1" s="1"/>
  <c r="AA584" i="1" s="1"/>
  <c r="K584" i="1"/>
  <c r="L584" i="1"/>
  <c r="T584" i="1" s="1"/>
  <c r="U584" i="1" s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 s="1"/>
  <c r="AE585" i="1" s="1"/>
  <c r="I585" i="1"/>
  <c r="J585" i="1"/>
  <c r="Z585" i="1"/>
  <c r="AA585" i="1" s="1"/>
  <c r="K585" i="1"/>
  <c r="T585" i="1" s="1"/>
  <c r="L585" i="1"/>
  <c r="V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/>
  <c r="AE586" i="1" s="1"/>
  <c r="I586" i="1"/>
  <c r="J586" i="1"/>
  <c r="Z586" i="1"/>
  <c r="AA586" i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 s="1"/>
  <c r="AE587" i="1" s="1"/>
  <c r="I587" i="1"/>
  <c r="J587" i="1"/>
  <c r="Z587" i="1" s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/>
  <c r="AE588" i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/>
  <c r="X589" i="1"/>
  <c r="E589" i="1"/>
  <c r="F589" i="1"/>
  <c r="G589" i="1"/>
  <c r="H589" i="1"/>
  <c r="Y589" i="1"/>
  <c r="AE589" i="1"/>
  <c r="I589" i="1"/>
  <c r="J589" i="1"/>
  <c r="Z589" i="1" s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/>
  <c r="E590" i="1"/>
  <c r="F590" i="1"/>
  <c r="R590" i="1" s="1"/>
  <c r="S590" i="1" s="1"/>
  <c r="G590" i="1"/>
  <c r="H590" i="1"/>
  <c r="Y590" i="1"/>
  <c r="AE590" i="1"/>
  <c r="I590" i="1"/>
  <c r="J590" i="1"/>
  <c r="Z590" i="1" s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/>
  <c r="E591" i="1"/>
  <c r="F591" i="1"/>
  <c r="G591" i="1"/>
  <c r="H591" i="1"/>
  <c r="Y591" i="1"/>
  <c r="AE591" i="1"/>
  <c r="I591" i="1"/>
  <c r="J591" i="1"/>
  <c r="Z591" i="1" s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/>
  <c r="E592" i="1"/>
  <c r="F592" i="1"/>
  <c r="R592" i="1" s="1"/>
  <c r="S592" i="1" s="1"/>
  <c r="G592" i="1"/>
  <c r="H592" i="1"/>
  <c r="Y592" i="1"/>
  <c r="AE592" i="1"/>
  <c r="I592" i="1"/>
  <c r="J592" i="1"/>
  <c r="Z592" i="1" s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/>
  <c r="E593" i="1"/>
  <c r="F593" i="1"/>
  <c r="G593" i="1"/>
  <c r="H593" i="1"/>
  <c r="Y593" i="1"/>
  <c r="AE593" i="1"/>
  <c r="I593" i="1"/>
  <c r="J593" i="1"/>
  <c r="Z593" i="1" s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/>
  <c r="E594" i="1"/>
  <c r="F594" i="1"/>
  <c r="G594" i="1"/>
  <c r="H594" i="1"/>
  <c r="Y594" i="1" s="1"/>
  <c r="AE594" i="1" s="1"/>
  <c r="I594" i="1"/>
  <c r="J594" i="1"/>
  <c r="Z594" i="1"/>
  <c r="AA594" i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/>
  <c r="S595" i="1"/>
  <c r="G595" i="1"/>
  <c r="H595" i="1"/>
  <c r="Y595" i="1" s="1"/>
  <c r="AE595" i="1" s="1"/>
  <c r="I595" i="1"/>
  <c r="J595" i="1"/>
  <c r="Z595" i="1" s="1"/>
  <c r="AA595" i="1" s="1"/>
  <c r="K595" i="1"/>
  <c r="L595" i="1"/>
  <c r="V595" i="1" s="1"/>
  <c r="M595" i="1"/>
  <c r="N595" i="1"/>
  <c r="O595" i="1"/>
  <c r="P595" i="1"/>
  <c r="A596" i="1"/>
  <c r="B596" i="1"/>
  <c r="C596" i="1"/>
  <c r="D596" i="1"/>
  <c r="X596" i="1" s="1"/>
  <c r="E596" i="1"/>
  <c r="F596" i="1"/>
  <c r="G596" i="1"/>
  <c r="H596" i="1"/>
  <c r="Y596" i="1"/>
  <c r="AE596" i="1" s="1"/>
  <c r="I596" i="1"/>
  <c r="J596" i="1"/>
  <c r="Z596" i="1" s="1"/>
  <c r="AA596" i="1" s="1"/>
  <c r="K596" i="1"/>
  <c r="L596" i="1"/>
  <c r="V596" i="1"/>
  <c r="M596" i="1"/>
  <c r="N596" i="1"/>
  <c r="O596" i="1"/>
  <c r="P596" i="1"/>
  <c r="A597" i="1"/>
  <c r="B597" i="1"/>
  <c r="C597" i="1"/>
  <c r="D597" i="1"/>
  <c r="X597" i="1"/>
  <c r="E597" i="1"/>
  <c r="F597" i="1"/>
  <c r="G597" i="1"/>
  <c r="H597" i="1"/>
  <c r="Y597" i="1"/>
  <c r="AE597" i="1"/>
  <c r="I597" i="1"/>
  <c r="J597" i="1"/>
  <c r="Z597" i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/>
  <c r="E598" i="1"/>
  <c r="F598" i="1"/>
  <c r="G598" i="1"/>
  <c r="H598" i="1"/>
  <c r="Y598" i="1" s="1"/>
  <c r="AE598" i="1" s="1"/>
  <c r="I598" i="1"/>
  <c r="J598" i="1"/>
  <c r="Z598" i="1"/>
  <c r="K598" i="1"/>
  <c r="L598" i="1"/>
  <c r="V598" i="1" s="1"/>
  <c r="M598" i="1"/>
  <c r="N598" i="1"/>
  <c r="O598" i="1"/>
  <c r="P598" i="1"/>
  <c r="T598" i="1"/>
  <c r="AA598" i="1"/>
  <c r="A599" i="1"/>
  <c r="B599" i="1"/>
  <c r="C599" i="1"/>
  <c r="D599" i="1"/>
  <c r="X599" i="1"/>
  <c r="E599" i="1"/>
  <c r="F599" i="1"/>
  <c r="G599" i="1"/>
  <c r="H599" i="1"/>
  <c r="Y599" i="1" s="1"/>
  <c r="AE599" i="1" s="1"/>
  <c r="I599" i="1"/>
  <c r="J599" i="1"/>
  <c r="Z599" i="1"/>
  <c r="AA599" i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/>
  <c r="AE600" i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/>
  <c r="AE601" i="1"/>
  <c r="I601" i="1"/>
  <c r="J601" i="1"/>
  <c r="Z601" i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/>
  <c r="X602" i="1"/>
  <c r="E602" i="1"/>
  <c r="F602" i="1"/>
  <c r="G602" i="1"/>
  <c r="H602" i="1"/>
  <c r="Y602" i="1" s="1"/>
  <c r="AE602" i="1" s="1"/>
  <c r="I602" i="1"/>
  <c r="J602" i="1"/>
  <c r="Z602" i="1"/>
  <c r="K602" i="1"/>
  <c r="L602" i="1"/>
  <c r="T602" i="1" s="1"/>
  <c r="U602" i="1" s="1"/>
  <c r="M602" i="1"/>
  <c r="N602" i="1"/>
  <c r="O602" i="1"/>
  <c r="P602" i="1"/>
  <c r="AA602" i="1"/>
  <c r="A603" i="1"/>
  <c r="B603" i="1"/>
  <c r="C603" i="1"/>
  <c r="D603" i="1" s="1"/>
  <c r="X603" i="1" s="1"/>
  <c r="E603" i="1"/>
  <c r="F603" i="1"/>
  <c r="G603" i="1"/>
  <c r="H603" i="1"/>
  <c r="Y603" i="1" s="1"/>
  <c r="AE603" i="1" s="1"/>
  <c r="I603" i="1"/>
  <c r="J603" i="1"/>
  <c r="Z603" i="1"/>
  <c r="AA603" i="1"/>
  <c r="K603" i="1"/>
  <c r="L603" i="1"/>
  <c r="V603" i="1" s="1"/>
  <c r="M603" i="1"/>
  <c r="N603" i="1"/>
  <c r="O603" i="1"/>
  <c r="P603" i="1"/>
  <c r="A604" i="1"/>
  <c r="B604" i="1"/>
  <c r="C604" i="1"/>
  <c r="D604" i="1" s="1"/>
  <c r="X604" i="1" s="1"/>
  <c r="E604" i="1"/>
  <c r="F604" i="1"/>
  <c r="G604" i="1"/>
  <c r="H604" i="1"/>
  <c r="Y604" i="1"/>
  <c r="AE604" i="1" s="1"/>
  <c r="I604" i="1"/>
  <c r="J604" i="1"/>
  <c r="Z604" i="1" s="1"/>
  <c r="AA604" i="1" s="1"/>
  <c r="K604" i="1"/>
  <c r="L604" i="1"/>
  <c r="V604" i="1"/>
  <c r="M604" i="1"/>
  <c r="N604" i="1"/>
  <c r="O604" i="1"/>
  <c r="P604" i="1"/>
  <c r="A605" i="1"/>
  <c r="B605" i="1"/>
  <c r="C605" i="1"/>
  <c r="D605" i="1" s="1"/>
  <c r="X605" i="1" s="1"/>
  <c r="E605" i="1"/>
  <c r="F605" i="1"/>
  <c r="G605" i="1"/>
  <c r="H605" i="1"/>
  <c r="Y605" i="1"/>
  <c r="AE605" i="1"/>
  <c r="I605" i="1"/>
  <c r="J605" i="1"/>
  <c r="Z605" i="1"/>
  <c r="AA605" i="1" s="1"/>
  <c r="K605" i="1"/>
  <c r="L605" i="1"/>
  <c r="T605" i="1"/>
  <c r="M605" i="1"/>
  <c r="N605" i="1"/>
  <c r="O605" i="1"/>
  <c r="P605" i="1"/>
  <c r="A606" i="1"/>
  <c r="B606" i="1"/>
  <c r="C606" i="1"/>
  <c r="D606" i="1"/>
  <c r="X606" i="1"/>
  <c r="E606" i="1"/>
  <c r="F606" i="1"/>
  <c r="G606" i="1"/>
  <c r="H606" i="1"/>
  <c r="Y606" i="1" s="1"/>
  <c r="AE606" i="1" s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F607" i="1"/>
  <c r="R607" i="1"/>
  <c r="S607" i="1"/>
  <c r="G607" i="1"/>
  <c r="H607" i="1"/>
  <c r="Y607" i="1" s="1"/>
  <c r="AE607" i="1" s="1"/>
  <c r="I607" i="1"/>
  <c r="J607" i="1"/>
  <c r="Z607" i="1"/>
  <c r="K607" i="1"/>
  <c r="L607" i="1"/>
  <c r="V607" i="1"/>
  <c r="M607" i="1"/>
  <c r="N607" i="1"/>
  <c r="O607" i="1"/>
  <c r="P607" i="1"/>
  <c r="AA607" i="1"/>
  <c r="A608" i="1"/>
  <c r="B608" i="1"/>
  <c r="C608" i="1"/>
  <c r="D608" i="1" s="1"/>
  <c r="X608" i="1" s="1"/>
  <c r="E608" i="1"/>
  <c r="F608" i="1"/>
  <c r="G608" i="1"/>
  <c r="H608" i="1"/>
  <c r="Y608" i="1" s="1"/>
  <c r="AE608" i="1" s="1"/>
  <c r="I608" i="1"/>
  <c r="J608" i="1"/>
  <c r="Z608" i="1" s="1"/>
  <c r="AA608" i="1" s="1"/>
  <c r="K608" i="1"/>
  <c r="L608" i="1"/>
  <c r="M608" i="1"/>
  <c r="N608" i="1"/>
  <c r="O608" i="1"/>
  <c r="P608" i="1"/>
  <c r="A609" i="1"/>
  <c r="B609" i="1"/>
  <c r="C609" i="1"/>
  <c r="D609" i="1"/>
  <c r="X609" i="1" s="1"/>
  <c r="E609" i="1"/>
  <c r="F609" i="1"/>
  <c r="G609" i="1"/>
  <c r="H609" i="1"/>
  <c r="Y609" i="1"/>
  <c r="AE609" i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/>
  <c r="X610" i="1"/>
  <c r="E610" i="1"/>
  <c r="F610" i="1"/>
  <c r="G610" i="1"/>
  <c r="H610" i="1"/>
  <c r="Y610" i="1" s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 s="1"/>
  <c r="AE611" i="1" s="1"/>
  <c r="I611" i="1"/>
  <c r="J611" i="1"/>
  <c r="Z611" i="1"/>
  <c r="K611" i="1"/>
  <c r="L611" i="1"/>
  <c r="V611" i="1" s="1"/>
  <c r="M611" i="1"/>
  <c r="N611" i="1"/>
  <c r="O611" i="1"/>
  <c r="P611" i="1"/>
  <c r="AA611" i="1"/>
  <c r="A612" i="1"/>
  <c r="B612" i="1"/>
  <c r="C612" i="1"/>
  <c r="D612" i="1" s="1"/>
  <c r="X612" i="1" s="1"/>
  <c r="E612" i="1"/>
  <c r="F612" i="1"/>
  <c r="G612" i="1"/>
  <c r="H612" i="1"/>
  <c r="Y612" i="1"/>
  <c r="AE612" i="1"/>
  <c r="I612" i="1"/>
  <c r="J612" i="1"/>
  <c r="Z612" i="1" s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/>
  <c r="X613" i="1"/>
  <c r="E613" i="1"/>
  <c r="F613" i="1"/>
  <c r="G613" i="1"/>
  <c r="H613" i="1"/>
  <c r="Y613" i="1"/>
  <c r="AE613" i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/>
  <c r="E614" i="1"/>
  <c r="F614" i="1"/>
  <c r="G614" i="1"/>
  <c r="H614" i="1"/>
  <c r="Y614" i="1" s="1"/>
  <c r="AE614" i="1" s="1"/>
  <c r="I614" i="1"/>
  <c r="J614" i="1"/>
  <c r="Z614" i="1" s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 s="1"/>
  <c r="X615" i="1" s="1"/>
  <c r="E615" i="1"/>
  <c r="F615" i="1"/>
  <c r="G615" i="1"/>
  <c r="H615" i="1"/>
  <c r="Y615" i="1" s="1"/>
  <c r="AE615" i="1" s="1"/>
  <c r="I615" i="1"/>
  <c r="J615" i="1"/>
  <c r="Z615" i="1"/>
  <c r="AA615" i="1"/>
  <c r="K615" i="1"/>
  <c r="L615" i="1"/>
  <c r="M615" i="1"/>
  <c r="N615" i="1"/>
  <c r="O615" i="1"/>
  <c r="P615" i="1"/>
  <c r="A616" i="1"/>
  <c r="B616" i="1"/>
  <c r="C616" i="1"/>
  <c r="D616" i="1"/>
  <c r="X616" i="1" s="1"/>
  <c r="E616" i="1"/>
  <c r="F616" i="1"/>
  <c r="G616" i="1"/>
  <c r="H616" i="1"/>
  <c r="Y616" i="1"/>
  <c r="AE616" i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 s="1"/>
  <c r="AE617" i="1" s="1"/>
  <c r="I617" i="1"/>
  <c r="J617" i="1"/>
  <c r="Z617" i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 s="1"/>
  <c r="AE618" i="1" s="1"/>
  <c r="I618" i="1"/>
  <c r="J618" i="1"/>
  <c r="Z618" i="1"/>
  <c r="AA618" i="1"/>
  <c r="K618" i="1"/>
  <c r="L618" i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/>
  <c r="AE619" i="1" s="1"/>
  <c r="I619" i="1"/>
  <c r="J619" i="1"/>
  <c r="Z619" i="1" s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E620" i="1"/>
  <c r="F620" i="1"/>
  <c r="G620" i="1"/>
  <c r="H620" i="1"/>
  <c r="Y620" i="1" s="1"/>
  <c r="AE620" i="1" s="1"/>
  <c r="I620" i="1"/>
  <c r="J620" i="1"/>
  <c r="Z620" i="1"/>
  <c r="AA620" i="1" s="1"/>
  <c r="K620" i="1"/>
  <c r="L620" i="1"/>
  <c r="V620" i="1" s="1"/>
  <c r="M620" i="1"/>
  <c r="N620" i="1"/>
  <c r="O620" i="1"/>
  <c r="P620" i="1"/>
  <c r="X620" i="1"/>
  <c r="A621" i="1"/>
  <c r="B621" i="1"/>
  <c r="C621" i="1"/>
  <c r="D621" i="1"/>
  <c r="X621" i="1"/>
  <c r="E621" i="1"/>
  <c r="R621" i="1" s="1"/>
  <c r="S621" i="1" s="1"/>
  <c r="F621" i="1"/>
  <c r="G621" i="1"/>
  <c r="H621" i="1"/>
  <c r="Y621" i="1"/>
  <c r="AE621" i="1"/>
  <c r="I621" i="1"/>
  <c r="J621" i="1"/>
  <c r="Z621" i="1"/>
  <c r="AA621" i="1" s="1"/>
  <c r="K621" i="1"/>
  <c r="L621" i="1"/>
  <c r="T621" i="1" s="1"/>
  <c r="M621" i="1"/>
  <c r="N621" i="1"/>
  <c r="O621" i="1"/>
  <c r="P621" i="1"/>
  <c r="V621" i="1"/>
  <c r="A622" i="1"/>
  <c r="B622" i="1"/>
  <c r="C622" i="1"/>
  <c r="D622" i="1"/>
  <c r="X622" i="1"/>
  <c r="E622" i="1"/>
  <c r="F622" i="1"/>
  <c r="G622" i="1"/>
  <c r="H622" i="1"/>
  <c r="Y622" i="1" s="1"/>
  <c r="AE622" i="1" s="1"/>
  <c r="I622" i="1"/>
  <c r="J622" i="1"/>
  <c r="Z622" i="1" s="1"/>
  <c r="AA622" i="1" s="1"/>
  <c r="K622" i="1"/>
  <c r="T622" i="1" s="1"/>
  <c r="U622" i="1" s="1"/>
  <c r="L622" i="1"/>
  <c r="V622" i="1"/>
  <c r="M622" i="1"/>
  <c r="N622" i="1"/>
  <c r="O622" i="1"/>
  <c r="P622" i="1"/>
  <c r="A623" i="1"/>
  <c r="B623" i="1"/>
  <c r="C623" i="1"/>
  <c r="D623" i="1"/>
  <c r="E623" i="1"/>
  <c r="F623" i="1"/>
  <c r="G623" i="1"/>
  <c r="H623" i="1"/>
  <c r="Y623" i="1" s="1"/>
  <c r="AE623" i="1" s="1"/>
  <c r="I623" i="1"/>
  <c r="J623" i="1"/>
  <c r="Z623" i="1"/>
  <c r="AA623" i="1"/>
  <c r="K623" i="1"/>
  <c r="L623" i="1"/>
  <c r="M623" i="1"/>
  <c r="N623" i="1"/>
  <c r="O623" i="1"/>
  <c r="P623" i="1"/>
  <c r="X623" i="1"/>
  <c r="A624" i="1"/>
  <c r="B624" i="1"/>
  <c r="C624" i="1"/>
  <c r="D624" i="1" s="1"/>
  <c r="X624" i="1" s="1"/>
  <c r="E624" i="1"/>
  <c r="F624" i="1"/>
  <c r="G624" i="1"/>
  <c r="H624" i="1"/>
  <c r="Y624" i="1" s="1"/>
  <c r="AE624" i="1" s="1"/>
  <c r="I624" i="1"/>
  <c r="J624" i="1"/>
  <c r="Z624" i="1"/>
  <c r="AA624" i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/>
  <c r="AE625" i="1"/>
  <c r="I625" i="1"/>
  <c r="J625" i="1"/>
  <c r="Z625" i="1" s="1"/>
  <c r="AA625" i="1" s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/>
  <c r="AE626" i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/>
  <c r="E627" i="1"/>
  <c r="F627" i="1"/>
  <c r="G627" i="1"/>
  <c r="H627" i="1"/>
  <c r="Y627" i="1" s="1"/>
  <c r="AE627" i="1" s="1"/>
  <c r="I627" i="1"/>
  <c r="J627" i="1"/>
  <c r="Z627" i="1"/>
  <c r="AA627" i="1"/>
  <c r="K627" i="1"/>
  <c r="L627" i="1"/>
  <c r="V627" i="1" s="1"/>
  <c r="M627" i="1"/>
  <c r="N627" i="1"/>
  <c r="O627" i="1"/>
  <c r="P627" i="1"/>
  <c r="X627" i="1"/>
  <c r="A628" i="1"/>
  <c r="B628" i="1"/>
  <c r="C628" i="1"/>
  <c r="D628" i="1" s="1"/>
  <c r="X628" i="1" s="1"/>
  <c r="E628" i="1"/>
  <c r="F628" i="1"/>
  <c r="G628" i="1"/>
  <c r="H628" i="1"/>
  <c r="Y628" i="1" s="1"/>
  <c r="AE628" i="1" s="1"/>
  <c r="I628" i="1"/>
  <c r="J628" i="1"/>
  <c r="Z628" i="1" s="1"/>
  <c r="AA628" i="1" s="1"/>
  <c r="K628" i="1"/>
  <c r="L628" i="1"/>
  <c r="V628" i="1" s="1"/>
  <c r="M628" i="1"/>
  <c r="N628" i="1"/>
  <c r="O628" i="1"/>
  <c r="P628" i="1"/>
  <c r="A629" i="1"/>
  <c r="B629" i="1"/>
  <c r="C629" i="1"/>
  <c r="D629" i="1"/>
  <c r="X629" i="1" s="1"/>
  <c r="E629" i="1"/>
  <c r="F629" i="1"/>
  <c r="G629" i="1"/>
  <c r="H629" i="1"/>
  <c r="Y629" i="1" s="1"/>
  <c r="AE629" i="1" s="1"/>
  <c r="I629" i="1"/>
  <c r="J629" i="1"/>
  <c r="Z629" i="1" s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/>
  <c r="AE630" i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/>
  <c r="AE631" i="1" s="1"/>
  <c r="I631" i="1"/>
  <c r="J631" i="1"/>
  <c r="Z631" i="1"/>
  <c r="AA631" i="1"/>
  <c r="K631" i="1"/>
  <c r="L631" i="1"/>
  <c r="M631" i="1"/>
  <c r="N631" i="1"/>
  <c r="O631" i="1"/>
  <c r="P631" i="1"/>
  <c r="A632" i="1"/>
  <c r="B632" i="1"/>
  <c r="C632" i="1"/>
  <c r="D632" i="1" s="1"/>
  <c r="X632" i="1" s="1"/>
  <c r="E632" i="1"/>
  <c r="F632" i="1"/>
  <c r="G632" i="1"/>
  <c r="H632" i="1"/>
  <c r="Y632" i="1"/>
  <c r="AE632" i="1" s="1"/>
  <c r="I632" i="1"/>
  <c r="J632" i="1"/>
  <c r="Z632" i="1" s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 s="1"/>
  <c r="E633" i="1"/>
  <c r="F633" i="1"/>
  <c r="G633" i="1"/>
  <c r="H633" i="1"/>
  <c r="Y633" i="1"/>
  <c r="AE633" i="1"/>
  <c r="I633" i="1"/>
  <c r="J633" i="1"/>
  <c r="Z633" i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 s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 s="1"/>
  <c r="AE635" i="1" s="1"/>
  <c r="I635" i="1"/>
  <c r="J635" i="1"/>
  <c r="Z635" i="1" s="1"/>
  <c r="AA635" i="1" s="1"/>
  <c r="K635" i="1"/>
  <c r="L635" i="1"/>
  <c r="V635" i="1" s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/>
  <c r="I636" i="1"/>
  <c r="J636" i="1"/>
  <c r="Z636" i="1" s="1"/>
  <c r="AA636" i="1" s="1"/>
  <c r="K636" i="1"/>
  <c r="L636" i="1"/>
  <c r="M636" i="1"/>
  <c r="N636" i="1"/>
  <c r="O636" i="1"/>
  <c r="P636" i="1"/>
  <c r="V636" i="1"/>
  <c r="AE636" i="1"/>
  <c r="A637" i="1"/>
  <c r="B637" i="1"/>
  <c r="C637" i="1"/>
  <c r="D637" i="1"/>
  <c r="X637" i="1" s="1"/>
  <c r="E637" i="1"/>
  <c r="F637" i="1"/>
  <c r="G637" i="1"/>
  <c r="H637" i="1"/>
  <c r="Y637" i="1" s="1"/>
  <c r="AE637" i="1" s="1"/>
  <c r="I637" i="1"/>
  <c r="J637" i="1"/>
  <c r="Z637" i="1"/>
  <c r="AA637" i="1" s="1"/>
  <c r="K637" i="1"/>
  <c r="L637" i="1"/>
  <c r="M637" i="1"/>
  <c r="N637" i="1"/>
  <c r="O637" i="1"/>
  <c r="P637" i="1"/>
  <c r="V637" i="1"/>
  <c r="A638" i="1"/>
  <c r="B638" i="1"/>
  <c r="C638" i="1"/>
  <c r="D638" i="1" s="1"/>
  <c r="X638" i="1" s="1"/>
  <c r="E638" i="1"/>
  <c r="F638" i="1"/>
  <c r="G638" i="1"/>
  <c r="H638" i="1"/>
  <c r="Y638" i="1"/>
  <c r="AE638" i="1" s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/>
  <c r="X639" i="1"/>
  <c r="E639" i="1"/>
  <c r="F639" i="1"/>
  <c r="G639" i="1"/>
  <c r="H639" i="1"/>
  <c r="Y639" i="1" s="1"/>
  <c r="AE639" i="1" s="1"/>
  <c r="I639" i="1"/>
  <c r="J639" i="1"/>
  <c r="Z639" i="1" s="1"/>
  <c r="AA639" i="1" s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/>
  <c r="AE640" i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/>
  <c r="AE641" i="1" s="1"/>
  <c r="I641" i="1"/>
  <c r="J641" i="1"/>
  <c r="Z641" i="1"/>
  <c r="AA641" i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/>
  <c r="AE642" i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/>
  <c r="AE643" i="1"/>
  <c r="I643" i="1"/>
  <c r="J643" i="1"/>
  <c r="Z643" i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/>
  <c r="E644" i="1"/>
  <c r="F644" i="1"/>
  <c r="G644" i="1"/>
  <c r="H644" i="1"/>
  <c r="I644" i="1"/>
  <c r="J644" i="1"/>
  <c r="Z644" i="1" s="1"/>
  <c r="AA644" i="1" s="1"/>
  <c r="K644" i="1"/>
  <c r="L644" i="1"/>
  <c r="V644" i="1" s="1"/>
  <c r="M644" i="1"/>
  <c r="N644" i="1"/>
  <c r="O644" i="1"/>
  <c r="P644" i="1"/>
  <c r="X644" i="1"/>
  <c r="Y644" i="1"/>
  <c r="AE644" i="1" s="1"/>
  <c r="A645" i="1"/>
  <c r="B645" i="1"/>
  <c r="C645" i="1"/>
  <c r="D645" i="1" s="1"/>
  <c r="X645" i="1" s="1"/>
  <c r="E645" i="1"/>
  <c r="F645" i="1"/>
  <c r="G645" i="1"/>
  <c r="H645" i="1"/>
  <c r="Y645" i="1" s="1"/>
  <c r="AE645" i="1" s="1"/>
  <c r="I645" i="1"/>
  <c r="J645" i="1"/>
  <c r="Z645" i="1"/>
  <c r="AA645" i="1"/>
  <c r="K645" i="1"/>
  <c r="L645" i="1"/>
  <c r="M645" i="1"/>
  <c r="N645" i="1"/>
  <c r="O645" i="1"/>
  <c r="P645" i="1"/>
  <c r="A646" i="1"/>
  <c r="B646" i="1"/>
  <c r="C646" i="1"/>
  <c r="D646" i="1"/>
  <c r="X646" i="1"/>
  <c r="E646" i="1"/>
  <c r="F646" i="1"/>
  <c r="G646" i="1"/>
  <c r="H646" i="1"/>
  <c r="Y646" i="1"/>
  <c r="AE646" i="1"/>
  <c r="I646" i="1"/>
  <c r="J646" i="1"/>
  <c r="Z646" i="1" s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 s="1"/>
  <c r="AE647" i="1" s="1"/>
  <c r="I647" i="1"/>
  <c r="J647" i="1"/>
  <c r="Z647" i="1" s="1"/>
  <c r="AA647" i="1" s="1"/>
  <c r="K647" i="1"/>
  <c r="L647" i="1"/>
  <c r="M647" i="1"/>
  <c r="N647" i="1"/>
  <c r="O647" i="1"/>
  <c r="P647" i="1"/>
  <c r="X647" i="1"/>
  <c r="A648" i="1"/>
  <c r="B648" i="1"/>
  <c r="C648" i="1"/>
  <c r="D648" i="1" s="1"/>
  <c r="X648" i="1" s="1"/>
  <c r="E648" i="1"/>
  <c r="F648" i="1"/>
  <c r="R648" i="1"/>
  <c r="S648" i="1"/>
  <c r="G648" i="1"/>
  <c r="H648" i="1"/>
  <c r="Y648" i="1" s="1"/>
  <c r="I648" i="1"/>
  <c r="J648" i="1"/>
  <c r="Z648" i="1" s="1"/>
  <c r="AA648" i="1" s="1"/>
  <c r="K648" i="1"/>
  <c r="L648" i="1"/>
  <c r="M648" i="1"/>
  <c r="N648" i="1"/>
  <c r="O648" i="1"/>
  <c r="P648" i="1"/>
  <c r="AE648" i="1"/>
  <c r="A649" i="1"/>
  <c r="B649" i="1"/>
  <c r="C649" i="1"/>
  <c r="D649" i="1" s="1"/>
  <c r="X649" i="1" s="1"/>
  <c r="E649" i="1"/>
  <c r="R649" i="1" s="1"/>
  <c r="S649" i="1" s="1"/>
  <c r="F649" i="1"/>
  <c r="G649" i="1"/>
  <c r="H649" i="1"/>
  <c r="Y649" i="1" s="1"/>
  <c r="I649" i="1"/>
  <c r="J649" i="1"/>
  <c r="Z649" i="1" s="1"/>
  <c r="AA649" i="1" s="1"/>
  <c r="K649" i="1"/>
  <c r="L649" i="1"/>
  <c r="V649" i="1" s="1"/>
  <c r="M649" i="1"/>
  <c r="N649" i="1"/>
  <c r="O649" i="1"/>
  <c r="P649" i="1"/>
  <c r="AE649" i="1"/>
  <c r="A650" i="1"/>
  <c r="B650" i="1"/>
  <c r="C650" i="1"/>
  <c r="D650" i="1" s="1"/>
  <c r="X650" i="1" s="1"/>
  <c r="E650" i="1"/>
  <c r="F650" i="1"/>
  <c r="R650" i="1"/>
  <c r="S650" i="1" s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X651" i="1" s="1"/>
  <c r="E651" i="1"/>
  <c r="R651" i="1" s="1"/>
  <c r="F651" i="1"/>
  <c r="G651" i="1"/>
  <c r="H651" i="1"/>
  <c r="I651" i="1"/>
  <c r="J651" i="1"/>
  <c r="Z651" i="1"/>
  <c r="AA651" i="1" s="1"/>
  <c r="K651" i="1"/>
  <c r="L651" i="1"/>
  <c r="V651" i="1" s="1"/>
  <c r="M651" i="1"/>
  <c r="N651" i="1"/>
  <c r="O651" i="1"/>
  <c r="P651" i="1"/>
  <c r="S651" i="1"/>
  <c r="Y651" i="1"/>
  <c r="AE651" i="1"/>
  <c r="A652" i="1"/>
  <c r="B652" i="1"/>
  <c r="C652" i="1"/>
  <c r="D652" i="1" s="1"/>
  <c r="X652" i="1" s="1"/>
  <c r="E652" i="1"/>
  <c r="F652" i="1"/>
  <c r="G652" i="1"/>
  <c r="H652" i="1"/>
  <c r="I652" i="1"/>
  <c r="J652" i="1"/>
  <c r="Z652" i="1"/>
  <c r="AA652" i="1" s="1"/>
  <c r="K652" i="1"/>
  <c r="L652" i="1"/>
  <c r="V652" i="1" s="1"/>
  <c r="M652" i="1"/>
  <c r="N652" i="1"/>
  <c r="O652" i="1"/>
  <c r="P652" i="1"/>
  <c r="T652" i="1"/>
  <c r="U652" i="1" s="1"/>
  <c r="Y652" i="1"/>
  <c r="AC652" i="1"/>
  <c r="AD652" i="1"/>
  <c r="AE652" i="1"/>
  <c r="A653" i="1"/>
  <c r="B653" i="1"/>
  <c r="C653" i="1"/>
  <c r="D653" i="1"/>
  <c r="X653" i="1" s="1"/>
  <c r="E653" i="1"/>
  <c r="F653" i="1"/>
  <c r="G653" i="1"/>
  <c r="H653" i="1"/>
  <c r="Y653" i="1" s="1"/>
  <c r="AE653" i="1" s="1"/>
  <c r="I653" i="1"/>
  <c r="J653" i="1"/>
  <c r="Z653" i="1"/>
  <c r="K653" i="1"/>
  <c r="L653" i="1"/>
  <c r="M653" i="1"/>
  <c r="N653" i="1"/>
  <c r="O653" i="1"/>
  <c r="P653" i="1"/>
  <c r="AA653" i="1"/>
  <c r="A654" i="1"/>
  <c r="B654" i="1"/>
  <c r="C654" i="1"/>
  <c r="D654" i="1" s="1"/>
  <c r="X654" i="1" s="1"/>
  <c r="E654" i="1"/>
  <c r="F654" i="1"/>
  <c r="G654" i="1"/>
  <c r="H654" i="1"/>
  <c r="Y654" i="1"/>
  <c r="AE654" i="1"/>
  <c r="I654" i="1"/>
  <c r="J654" i="1"/>
  <c r="Z654" i="1"/>
  <c r="K654" i="1"/>
  <c r="L654" i="1"/>
  <c r="V654" i="1" s="1"/>
  <c r="M654" i="1"/>
  <c r="N654" i="1"/>
  <c r="O654" i="1"/>
  <c r="P654" i="1"/>
  <c r="AA654" i="1"/>
  <c r="A655" i="1"/>
  <c r="B655" i="1"/>
  <c r="C655" i="1"/>
  <c r="D655" i="1"/>
  <c r="X655" i="1" s="1"/>
  <c r="E655" i="1"/>
  <c r="F655" i="1"/>
  <c r="R655" i="1" s="1"/>
  <c r="S655" i="1" s="1"/>
  <c r="G655" i="1"/>
  <c r="H655" i="1"/>
  <c r="Y655" i="1"/>
  <c r="AE655" i="1" s="1"/>
  <c r="I655" i="1"/>
  <c r="J655" i="1"/>
  <c r="Z655" i="1" s="1"/>
  <c r="AA655" i="1" s="1"/>
  <c r="K655" i="1"/>
  <c r="L655" i="1"/>
  <c r="M655" i="1"/>
  <c r="N655" i="1"/>
  <c r="O655" i="1"/>
  <c r="P655" i="1"/>
  <c r="A656" i="1"/>
  <c r="B656" i="1"/>
  <c r="C656" i="1"/>
  <c r="D656" i="1"/>
  <c r="X656" i="1" s="1"/>
  <c r="E656" i="1"/>
  <c r="F656" i="1"/>
  <c r="G656" i="1"/>
  <c r="H656" i="1"/>
  <c r="I656" i="1"/>
  <c r="J656" i="1"/>
  <c r="Z656" i="1"/>
  <c r="AA656" i="1"/>
  <c r="K656" i="1"/>
  <c r="L656" i="1"/>
  <c r="M656" i="1"/>
  <c r="N656" i="1"/>
  <c r="O656" i="1"/>
  <c r="P656" i="1"/>
  <c r="Y656" i="1"/>
  <c r="AE656" i="1" s="1"/>
  <c r="A657" i="1"/>
  <c r="B657" i="1"/>
  <c r="C657" i="1"/>
  <c r="D657" i="1" s="1"/>
  <c r="X657" i="1" s="1"/>
  <c r="E657" i="1"/>
  <c r="F657" i="1"/>
  <c r="R657" i="1"/>
  <c r="S657" i="1"/>
  <c r="G657" i="1"/>
  <c r="H657" i="1"/>
  <c r="I657" i="1"/>
  <c r="J657" i="1"/>
  <c r="Z657" i="1" s="1"/>
  <c r="AA657" i="1" s="1"/>
  <c r="K657" i="1"/>
  <c r="L657" i="1"/>
  <c r="V657" i="1" s="1"/>
  <c r="M657" i="1"/>
  <c r="N657" i="1"/>
  <c r="O657" i="1"/>
  <c r="P657" i="1"/>
  <c r="Y657" i="1"/>
  <c r="AE657" i="1"/>
  <c r="A658" i="1"/>
  <c r="B658" i="1"/>
  <c r="C658" i="1"/>
  <c r="D658" i="1"/>
  <c r="X658" i="1" s="1"/>
  <c r="E658" i="1"/>
  <c r="F658" i="1"/>
  <c r="R658" i="1"/>
  <c r="S658" i="1" s="1"/>
  <c r="G658" i="1"/>
  <c r="H658" i="1"/>
  <c r="Y658" i="1"/>
  <c r="AE658" i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F659" i="1"/>
  <c r="R659" i="1" s="1"/>
  <c r="S659" i="1" s="1"/>
  <c r="G659" i="1"/>
  <c r="H659" i="1"/>
  <c r="I659" i="1"/>
  <c r="J659" i="1"/>
  <c r="Z659" i="1"/>
  <c r="K659" i="1"/>
  <c r="L659" i="1"/>
  <c r="M659" i="1"/>
  <c r="N659" i="1"/>
  <c r="O659" i="1"/>
  <c r="P659" i="1"/>
  <c r="V659" i="1"/>
  <c r="X659" i="1"/>
  <c r="Y659" i="1"/>
  <c r="AE659" i="1" s="1"/>
  <c r="AA659" i="1"/>
  <c r="A660" i="1"/>
  <c r="B660" i="1"/>
  <c r="C660" i="1"/>
  <c r="D660" i="1"/>
  <c r="X660" i="1" s="1"/>
  <c r="E660" i="1"/>
  <c r="F660" i="1"/>
  <c r="G660" i="1"/>
  <c r="H660" i="1"/>
  <c r="I660" i="1"/>
  <c r="J660" i="1"/>
  <c r="Z660" i="1"/>
  <c r="AA660" i="1"/>
  <c r="K660" i="1"/>
  <c r="L660" i="1"/>
  <c r="M660" i="1"/>
  <c r="N660" i="1"/>
  <c r="O660" i="1"/>
  <c r="P660" i="1"/>
  <c r="V660" i="1"/>
  <c r="Y660" i="1"/>
  <c r="AE660" i="1" s="1"/>
  <c r="A661" i="1"/>
  <c r="B661" i="1"/>
  <c r="C661" i="1"/>
  <c r="D661" i="1"/>
  <c r="X661" i="1" s="1"/>
  <c r="E661" i="1"/>
  <c r="F661" i="1"/>
  <c r="G661" i="1"/>
  <c r="H661" i="1"/>
  <c r="Y661" i="1"/>
  <c r="AE661" i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 s="1"/>
  <c r="X662" i="1" s="1"/>
  <c r="E662" i="1"/>
  <c r="F662" i="1"/>
  <c r="G662" i="1"/>
  <c r="H662" i="1"/>
  <c r="Y662" i="1"/>
  <c r="AE662" i="1"/>
  <c r="I662" i="1"/>
  <c r="J662" i="1"/>
  <c r="Z662" i="1"/>
  <c r="K662" i="1"/>
  <c r="L662" i="1"/>
  <c r="V662" i="1"/>
  <c r="M662" i="1"/>
  <c r="N662" i="1"/>
  <c r="O662" i="1"/>
  <c r="P662" i="1"/>
  <c r="AA662" i="1"/>
  <c r="A663" i="1"/>
  <c r="B663" i="1"/>
  <c r="C663" i="1"/>
  <c r="D663" i="1"/>
  <c r="X663" i="1" s="1"/>
  <c r="E663" i="1"/>
  <c r="F663" i="1"/>
  <c r="G663" i="1"/>
  <c r="H663" i="1"/>
  <c r="Y663" i="1"/>
  <c r="AE663" i="1"/>
  <c r="I663" i="1"/>
  <c r="J663" i="1"/>
  <c r="Z663" i="1" s="1"/>
  <c r="AA663" i="1" s="1"/>
  <c r="K663" i="1"/>
  <c r="L663" i="1"/>
  <c r="M663" i="1"/>
  <c r="N663" i="1"/>
  <c r="O663" i="1"/>
  <c r="P663" i="1"/>
  <c r="A664" i="1"/>
  <c r="B664" i="1"/>
  <c r="C664" i="1"/>
  <c r="D664" i="1"/>
  <c r="E664" i="1"/>
  <c r="F664" i="1"/>
  <c r="G664" i="1"/>
  <c r="H664" i="1"/>
  <c r="I664" i="1"/>
  <c r="J664" i="1"/>
  <c r="Z664" i="1"/>
  <c r="AA664" i="1" s="1"/>
  <c r="K664" i="1"/>
  <c r="L664" i="1"/>
  <c r="M664" i="1"/>
  <c r="N664" i="1"/>
  <c r="O664" i="1"/>
  <c r="P664" i="1"/>
  <c r="X664" i="1"/>
  <c r="Y664" i="1"/>
  <c r="AE664" i="1" s="1"/>
  <c r="A665" i="1"/>
  <c r="B665" i="1"/>
  <c r="C665" i="1"/>
  <c r="D665" i="1" s="1"/>
  <c r="E665" i="1"/>
  <c r="F665" i="1"/>
  <c r="R665" i="1"/>
  <c r="S665" i="1"/>
  <c r="G665" i="1"/>
  <c r="H665" i="1"/>
  <c r="I665" i="1"/>
  <c r="J665" i="1"/>
  <c r="Z665" i="1"/>
  <c r="AA665" i="1"/>
  <c r="K665" i="1"/>
  <c r="L665" i="1"/>
  <c r="V665" i="1" s="1"/>
  <c r="M665" i="1"/>
  <c r="N665" i="1"/>
  <c r="O665" i="1"/>
  <c r="P665" i="1"/>
  <c r="X665" i="1"/>
  <c r="Y665" i="1"/>
  <c r="AE665" i="1"/>
  <c r="A666" i="1"/>
  <c r="B666" i="1"/>
  <c r="C666" i="1"/>
  <c r="D666" i="1" s="1"/>
  <c r="X666" i="1" s="1"/>
  <c r="E666" i="1"/>
  <c r="F666" i="1"/>
  <c r="R666" i="1" s="1"/>
  <c r="S666" i="1" s="1"/>
  <c r="G666" i="1"/>
  <c r="H666" i="1"/>
  <c r="Y666" i="1" s="1"/>
  <c r="AE666" i="1" s="1"/>
  <c r="I666" i="1"/>
  <c r="J666" i="1"/>
  <c r="Z666" i="1"/>
  <c r="AA666" i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 s="1"/>
  <c r="E667" i="1"/>
  <c r="F667" i="1"/>
  <c r="G667" i="1"/>
  <c r="H667" i="1"/>
  <c r="Y667" i="1"/>
  <c r="I667" i="1"/>
  <c r="J667" i="1"/>
  <c r="K667" i="1"/>
  <c r="L667" i="1"/>
  <c r="V667" i="1" s="1"/>
  <c r="M667" i="1"/>
  <c r="N667" i="1"/>
  <c r="O667" i="1"/>
  <c r="P667" i="1"/>
  <c r="R667" i="1"/>
  <c r="S667" i="1" s="1"/>
  <c r="Z667" i="1"/>
  <c r="AA667" i="1" s="1"/>
  <c r="AE667" i="1"/>
  <c r="A668" i="1"/>
  <c r="B668" i="1"/>
  <c r="C668" i="1"/>
  <c r="D668" i="1" s="1"/>
  <c r="X668" i="1" s="1"/>
  <c r="E668" i="1"/>
  <c r="F668" i="1"/>
  <c r="R668" i="1" s="1"/>
  <c r="G668" i="1"/>
  <c r="H668" i="1"/>
  <c r="Y668" i="1"/>
  <c r="AE668" i="1" s="1"/>
  <c r="I668" i="1"/>
  <c r="J668" i="1"/>
  <c r="Z668" i="1"/>
  <c r="K668" i="1"/>
  <c r="L668" i="1"/>
  <c r="T668" i="1" s="1"/>
  <c r="M668" i="1"/>
  <c r="N668" i="1"/>
  <c r="O668" i="1"/>
  <c r="P668" i="1"/>
  <c r="S668" i="1"/>
  <c r="AA668" i="1"/>
  <c r="A669" i="1"/>
  <c r="B669" i="1"/>
  <c r="C669" i="1"/>
  <c r="D669" i="1" s="1"/>
  <c r="X669" i="1" s="1"/>
  <c r="E669" i="1"/>
  <c r="F669" i="1"/>
  <c r="R669" i="1" s="1"/>
  <c r="S669" i="1" s="1"/>
  <c r="G669" i="1"/>
  <c r="H669" i="1"/>
  <c r="Y669" i="1"/>
  <c r="AE669" i="1" s="1"/>
  <c r="I669" i="1"/>
  <c r="J669" i="1"/>
  <c r="Z669" i="1"/>
  <c r="AA669" i="1"/>
  <c r="K669" i="1"/>
  <c r="L669" i="1"/>
  <c r="M669" i="1"/>
  <c r="N669" i="1"/>
  <c r="O669" i="1"/>
  <c r="P669" i="1"/>
  <c r="A670" i="1"/>
  <c r="B670" i="1"/>
  <c r="C670" i="1"/>
  <c r="D670" i="1" s="1"/>
  <c r="X670" i="1" s="1"/>
  <c r="E670" i="1"/>
  <c r="F670" i="1"/>
  <c r="G670" i="1"/>
  <c r="H670" i="1"/>
  <c r="Y670" i="1" s="1"/>
  <c r="AE670" i="1"/>
  <c r="I670" i="1"/>
  <c r="J670" i="1"/>
  <c r="K670" i="1"/>
  <c r="L670" i="1"/>
  <c r="M670" i="1"/>
  <c r="N670" i="1"/>
  <c r="O670" i="1"/>
  <c r="P670" i="1"/>
  <c r="R670" i="1"/>
  <c r="S670" i="1" s="1"/>
  <c r="Z670" i="1"/>
  <c r="AA670" i="1"/>
  <c r="A671" i="1"/>
  <c r="B671" i="1"/>
  <c r="C671" i="1"/>
  <c r="D671" i="1" s="1"/>
  <c r="X671" i="1" s="1"/>
  <c r="E671" i="1"/>
  <c r="F671" i="1"/>
  <c r="R671" i="1" s="1"/>
  <c r="S671" i="1" s="1"/>
  <c r="G671" i="1"/>
  <c r="H671" i="1"/>
  <c r="Y671" i="1" s="1"/>
  <c r="AE671" i="1" s="1"/>
  <c r="I671" i="1"/>
  <c r="J671" i="1"/>
  <c r="K671" i="1"/>
  <c r="L671" i="1"/>
  <c r="M671" i="1"/>
  <c r="N671" i="1"/>
  <c r="O671" i="1"/>
  <c r="P671" i="1"/>
  <c r="Z671" i="1"/>
  <c r="AA671" i="1" s="1"/>
  <c r="A672" i="1"/>
  <c r="B672" i="1"/>
  <c r="C672" i="1"/>
  <c r="D672" i="1" s="1"/>
  <c r="X672" i="1" s="1"/>
  <c r="E672" i="1"/>
  <c r="F672" i="1"/>
  <c r="R672" i="1"/>
  <c r="S672" i="1"/>
  <c r="G672" i="1"/>
  <c r="H672" i="1"/>
  <c r="Y672" i="1" s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 s="1"/>
  <c r="X673" i="1" s="1"/>
  <c r="E673" i="1"/>
  <c r="F673" i="1"/>
  <c r="R673" i="1"/>
  <c r="S673" i="1" s="1"/>
  <c r="G673" i="1"/>
  <c r="H673" i="1"/>
  <c r="Y673" i="1" s="1"/>
  <c r="AE673" i="1" s="1"/>
  <c r="I673" i="1"/>
  <c r="J673" i="1"/>
  <c r="Z673" i="1"/>
  <c r="AA673" i="1" s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R674" i="1" s="1"/>
  <c r="S674" i="1" s="1"/>
  <c r="F674" i="1"/>
  <c r="G674" i="1"/>
  <c r="H674" i="1"/>
  <c r="Y674" i="1" s="1"/>
  <c r="AE674" i="1" s="1"/>
  <c r="I674" i="1"/>
  <c r="J674" i="1"/>
  <c r="Z674" i="1" s="1"/>
  <c r="K674" i="1"/>
  <c r="L674" i="1"/>
  <c r="M674" i="1"/>
  <c r="N674" i="1"/>
  <c r="O674" i="1"/>
  <c r="P674" i="1"/>
  <c r="V674" i="1"/>
  <c r="AA674" i="1"/>
  <c r="A675" i="1"/>
  <c r="B675" i="1"/>
  <c r="C675" i="1"/>
  <c r="D675" i="1" s="1"/>
  <c r="X675" i="1" s="1"/>
  <c r="E675" i="1"/>
  <c r="R675" i="1" s="1"/>
  <c r="S675" i="1" s="1"/>
  <c r="F675" i="1"/>
  <c r="G675" i="1"/>
  <c r="H675" i="1"/>
  <c r="Y675" i="1" s="1"/>
  <c r="AE675" i="1" s="1"/>
  <c r="I675" i="1"/>
  <c r="J675" i="1"/>
  <c r="Z675" i="1" s="1"/>
  <c r="AA675" i="1" s="1"/>
  <c r="K675" i="1"/>
  <c r="L675" i="1"/>
  <c r="V675" i="1" s="1"/>
  <c r="M675" i="1"/>
  <c r="N675" i="1"/>
  <c r="O675" i="1"/>
  <c r="P675" i="1"/>
  <c r="A676" i="1"/>
  <c r="B676" i="1"/>
  <c r="C676" i="1"/>
  <c r="D676" i="1"/>
  <c r="X676" i="1" s="1"/>
  <c r="E676" i="1"/>
  <c r="F676" i="1"/>
  <c r="G676" i="1"/>
  <c r="H676" i="1"/>
  <c r="Y676" i="1" s="1"/>
  <c r="AE676" i="1" s="1"/>
  <c r="I676" i="1"/>
  <c r="J676" i="1"/>
  <c r="Z676" i="1" s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/>
  <c r="X677" i="1" s="1"/>
  <c r="E677" i="1"/>
  <c r="F677" i="1"/>
  <c r="G677" i="1"/>
  <c r="H677" i="1"/>
  <c r="Y677" i="1"/>
  <c r="AE677" i="1" s="1"/>
  <c r="I677" i="1"/>
  <c r="J677" i="1"/>
  <c r="Z677" i="1" s="1"/>
  <c r="AA677" i="1" s="1"/>
  <c r="AB677" i="1" s="1"/>
  <c r="K677" i="1"/>
  <c r="T677" i="1" s="1"/>
  <c r="L677" i="1"/>
  <c r="M677" i="1"/>
  <c r="N677" i="1"/>
  <c r="O677" i="1"/>
  <c r="P677" i="1"/>
  <c r="R677" i="1"/>
  <c r="S677" i="1" s="1"/>
  <c r="V677" i="1"/>
  <c r="A678" i="1"/>
  <c r="B678" i="1"/>
  <c r="C678" i="1"/>
  <c r="D678" i="1" s="1"/>
  <c r="X678" i="1" s="1"/>
  <c r="E678" i="1"/>
  <c r="F678" i="1"/>
  <c r="G678" i="1"/>
  <c r="H678" i="1"/>
  <c r="Y678" i="1"/>
  <c r="AE678" i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/>
  <c r="A679" i="1"/>
  <c r="B679" i="1"/>
  <c r="C679" i="1"/>
  <c r="D679" i="1"/>
  <c r="X679" i="1"/>
  <c r="E679" i="1"/>
  <c r="F679" i="1"/>
  <c r="R679" i="1" s="1"/>
  <c r="S679" i="1" s="1"/>
  <c r="G679" i="1"/>
  <c r="H679" i="1"/>
  <c r="Y679" i="1" s="1"/>
  <c r="I679" i="1"/>
  <c r="J679" i="1"/>
  <c r="K679" i="1"/>
  <c r="L679" i="1"/>
  <c r="M679" i="1"/>
  <c r="N679" i="1"/>
  <c r="O679" i="1"/>
  <c r="P679" i="1"/>
  <c r="Z679" i="1"/>
  <c r="AA679" i="1"/>
  <c r="AE679" i="1"/>
  <c r="A680" i="1"/>
  <c r="B680" i="1"/>
  <c r="C680" i="1"/>
  <c r="D680" i="1"/>
  <c r="X680" i="1"/>
  <c r="E680" i="1"/>
  <c r="F680" i="1"/>
  <c r="R680" i="1"/>
  <c r="S680" i="1" s="1"/>
  <c r="G680" i="1"/>
  <c r="H680" i="1"/>
  <c r="Y680" i="1" s="1"/>
  <c r="AE680" i="1" s="1"/>
  <c r="I680" i="1"/>
  <c r="J680" i="1"/>
  <c r="Z680" i="1" s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/>
  <c r="S681" i="1" s="1"/>
  <c r="G681" i="1"/>
  <c r="H681" i="1"/>
  <c r="Y681" i="1" s="1"/>
  <c r="AE681" i="1" s="1"/>
  <c r="I681" i="1"/>
  <c r="J681" i="1"/>
  <c r="Z681" i="1" s="1"/>
  <c r="AA681" i="1" s="1"/>
  <c r="K681" i="1"/>
  <c r="L681" i="1"/>
  <c r="M681" i="1"/>
  <c r="N681" i="1"/>
  <c r="O681" i="1"/>
  <c r="P681" i="1"/>
  <c r="A682" i="1"/>
  <c r="B682" i="1"/>
  <c r="C682" i="1"/>
  <c r="D682" i="1"/>
  <c r="X682" i="1"/>
  <c r="E682" i="1"/>
  <c r="F682" i="1"/>
  <c r="G682" i="1"/>
  <c r="H682" i="1"/>
  <c r="Y682" i="1" s="1"/>
  <c r="AE682" i="1"/>
  <c r="I682" i="1"/>
  <c r="J682" i="1"/>
  <c r="Z682" i="1"/>
  <c r="AA682" i="1" s="1"/>
  <c r="K682" i="1"/>
  <c r="L682" i="1"/>
  <c r="V682" i="1" s="1"/>
  <c r="M682" i="1"/>
  <c r="N682" i="1"/>
  <c r="O682" i="1"/>
  <c r="P682" i="1"/>
  <c r="R682" i="1"/>
  <c r="S682" i="1" s="1"/>
  <c r="A683" i="1"/>
  <c r="B683" i="1"/>
  <c r="C683" i="1"/>
  <c r="D683" i="1" s="1"/>
  <c r="X683" i="1" s="1"/>
  <c r="E683" i="1"/>
  <c r="F683" i="1"/>
  <c r="G683" i="1"/>
  <c r="H683" i="1"/>
  <c r="Y683" i="1" s="1"/>
  <c r="AE683" i="1" s="1"/>
  <c r="I683" i="1"/>
  <c r="J683" i="1"/>
  <c r="Z683" i="1" s="1"/>
  <c r="AA683" i="1" s="1"/>
  <c r="K683" i="1"/>
  <c r="L683" i="1"/>
  <c r="M683" i="1"/>
  <c r="N683" i="1"/>
  <c r="O683" i="1"/>
  <c r="P683" i="1"/>
  <c r="R683" i="1"/>
  <c r="S683" i="1" s="1"/>
  <c r="V683" i="1"/>
  <c r="A684" i="1"/>
  <c r="B684" i="1"/>
  <c r="C684" i="1"/>
  <c r="D684" i="1"/>
  <c r="X684" i="1"/>
  <c r="E684" i="1"/>
  <c r="F684" i="1"/>
  <c r="G684" i="1"/>
  <c r="H684" i="1"/>
  <c r="Y684" i="1" s="1"/>
  <c r="AE684" i="1"/>
  <c r="I684" i="1"/>
  <c r="J684" i="1"/>
  <c r="Z684" i="1"/>
  <c r="AA684" i="1" s="1"/>
  <c r="K684" i="1"/>
  <c r="L684" i="1"/>
  <c r="M684" i="1"/>
  <c r="N684" i="1"/>
  <c r="O684" i="1"/>
  <c r="P684" i="1"/>
  <c r="R684" i="1"/>
  <c r="S684" i="1" s="1"/>
  <c r="V684" i="1"/>
  <c r="A685" i="1"/>
  <c r="B685" i="1"/>
  <c r="C685" i="1"/>
  <c r="D685" i="1"/>
  <c r="X685" i="1"/>
  <c r="E685" i="1"/>
  <c r="F685" i="1"/>
  <c r="R685" i="1" s="1"/>
  <c r="S685" i="1" s="1"/>
  <c r="G685" i="1"/>
  <c r="H685" i="1"/>
  <c r="Y685" i="1" s="1"/>
  <c r="AE685" i="1" s="1"/>
  <c r="I685" i="1"/>
  <c r="J685" i="1"/>
  <c r="Z685" i="1" s="1"/>
  <c r="AA685" i="1" s="1"/>
  <c r="K685" i="1"/>
  <c r="L685" i="1"/>
  <c r="T685" i="1"/>
  <c r="M685" i="1"/>
  <c r="N685" i="1"/>
  <c r="O685" i="1"/>
  <c r="P685" i="1"/>
  <c r="V685" i="1"/>
  <c r="A686" i="1"/>
  <c r="B686" i="1"/>
  <c r="C686" i="1"/>
  <c r="D686" i="1"/>
  <c r="X686" i="1"/>
  <c r="E686" i="1"/>
  <c r="F686" i="1"/>
  <c r="R686" i="1" s="1"/>
  <c r="S686" i="1" s="1"/>
  <c r="G686" i="1"/>
  <c r="H686" i="1"/>
  <c r="Y686" i="1"/>
  <c r="AE686" i="1" s="1"/>
  <c r="I686" i="1"/>
  <c r="J686" i="1"/>
  <c r="K686" i="1"/>
  <c r="L686" i="1"/>
  <c r="M686" i="1"/>
  <c r="N686" i="1"/>
  <c r="O686" i="1"/>
  <c r="P686" i="1"/>
  <c r="Z686" i="1"/>
  <c r="AA686" i="1"/>
  <c r="A687" i="1"/>
  <c r="B687" i="1"/>
  <c r="C687" i="1"/>
  <c r="D687" i="1" s="1"/>
  <c r="X687" i="1" s="1"/>
  <c r="E687" i="1"/>
  <c r="F687" i="1"/>
  <c r="R687" i="1" s="1"/>
  <c r="S687" i="1" s="1"/>
  <c r="G687" i="1"/>
  <c r="H687" i="1"/>
  <c r="Y687" i="1" s="1"/>
  <c r="AE687" i="1" s="1"/>
  <c r="I687" i="1"/>
  <c r="J687" i="1"/>
  <c r="K687" i="1"/>
  <c r="L687" i="1"/>
  <c r="M687" i="1"/>
  <c r="N687" i="1"/>
  <c r="O687" i="1"/>
  <c r="P687" i="1"/>
  <c r="Z687" i="1"/>
  <c r="AA687" i="1"/>
  <c r="A688" i="1"/>
  <c r="B688" i="1"/>
  <c r="C688" i="1"/>
  <c r="D688" i="1"/>
  <c r="X688" i="1" s="1"/>
  <c r="E688" i="1"/>
  <c r="R688" i="1" s="1"/>
  <c r="S688" i="1" s="1"/>
  <c r="F688" i="1"/>
  <c r="G688" i="1"/>
  <c r="H688" i="1"/>
  <c r="Y688" i="1"/>
  <c r="AE688" i="1" s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 s="1"/>
  <c r="X689" i="1" s="1"/>
  <c r="E689" i="1"/>
  <c r="F689" i="1"/>
  <c r="R689" i="1"/>
  <c r="S689" i="1"/>
  <c r="G689" i="1"/>
  <c r="H689" i="1"/>
  <c r="Y689" i="1" s="1"/>
  <c r="AE689" i="1" s="1"/>
  <c r="I689" i="1"/>
  <c r="J689" i="1"/>
  <c r="Z689" i="1" s="1"/>
  <c r="K689" i="1"/>
  <c r="L689" i="1"/>
  <c r="M689" i="1"/>
  <c r="N689" i="1"/>
  <c r="O689" i="1"/>
  <c r="P689" i="1"/>
  <c r="AA689" i="1"/>
  <c r="A690" i="1"/>
  <c r="B690" i="1"/>
  <c r="C690" i="1"/>
  <c r="D690" i="1" s="1"/>
  <c r="X690" i="1" s="1"/>
  <c r="E690" i="1"/>
  <c r="F690" i="1"/>
  <c r="G690" i="1"/>
  <c r="H690" i="1"/>
  <c r="Y690" i="1" s="1"/>
  <c r="AE690" i="1" s="1"/>
  <c r="I690" i="1"/>
  <c r="J690" i="1"/>
  <c r="Z690" i="1"/>
  <c r="AA690" i="1"/>
  <c r="K690" i="1"/>
  <c r="L690" i="1"/>
  <c r="M690" i="1"/>
  <c r="N690" i="1"/>
  <c r="O690" i="1"/>
  <c r="P690" i="1"/>
  <c r="R690" i="1"/>
  <c r="S690" i="1"/>
  <c r="V690" i="1"/>
  <c r="A691" i="1"/>
  <c r="B691" i="1"/>
  <c r="C691" i="1"/>
  <c r="D691" i="1" s="1"/>
  <c r="X691" i="1" s="1"/>
  <c r="E691" i="1"/>
  <c r="F691" i="1"/>
  <c r="R691" i="1"/>
  <c r="S691" i="1"/>
  <c r="G691" i="1"/>
  <c r="H691" i="1"/>
  <c r="Y691" i="1" s="1"/>
  <c r="AE691" i="1" s="1"/>
  <c r="I691" i="1"/>
  <c r="J691" i="1"/>
  <c r="Z691" i="1" s="1"/>
  <c r="AA691" i="1" s="1"/>
  <c r="K691" i="1"/>
  <c r="L691" i="1"/>
  <c r="V691" i="1" s="1"/>
  <c r="M691" i="1"/>
  <c r="N691" i="1"/>
  <c r="O691" i="1"/>
  <c r="P691" i="1"/>
  <c r="A692" i="1"/>
  <c r="B692" i="1"/>
  <c r="C692" i="1"/>
  <c r="D692" i="1" s="1"/>
  <c r="X692" i="1" s="1"/>
  <c r="E692" i="1"/>
  <c r="F692" i="1"/>
  <c r="R692" i="1"/>
  <c r="S692" i="1" s="1"/>
  <c r="G692" i="1"/>
  <c r="H692" i="1"/>
  <c r="Y692" i="1" s="1"/>
  <c r="AE692" i="1" s="1"/>
  <c r="I692" i="1"/>
  <c r="J692" i="1"/>
  <c r="Z692" i="1"/>
  <c r="AA692" i="1"/>
  <c r="K692" i="1"/>
  <c r="L692" i="1"/>
  <c r="M692" i="1"/>
  <c r="N692" i="1"/>
  <c r="O692" i="1"/>
  <c r="P692" i="1"/>
  <c r="A693" i="1"/>
  <c r="B693" i="1"/>
  <c r="C693" i="1"/>
  <c r="D693" i="1" s="1"/>
  <c r="X693" i="1" s="1"/>
  <c r="E693" i="1"/>
  <c r="F693" i="1"/>
  <c r="R693" i="1" s="1"/>
  <c r="S693" i="1" s="1"/>
  <c r="G693" i="1"/>
  <c r="H693" i="1"/>
  <c r="Y693" i="1"/>
  <c r="I693" i="1"/>
  <c r="J693" i="1"/>
  <c r="Z693" i="1"/>
  <c r="K693" i="1"/>
  <c r="L693" i="1"/>
  <c r="T693" i="1" s="1"/>
  <c r="AB693" i="1" s="1"/>
  <c r="M693" i="1"/>
  <c r="N693" i="1"/>
  <c r="O693" i="1"/>
  <c r="P693" i="1"/>
  <c r="AA693" i="1"/>
  <c r="AE693" i="1"/>
  <c r="A694" i="1"/>
  <c r="B694" i="1"/>
  <c r="C694" i="1"/>
  <c r="D694" i="1" s="1"/>
  <c r="X694" i="1" s="1"/>
  <c r="E694" i="1"/>
  <c r="F694" i="1"/>
  <c r="R694" i="1" s="1"/>
  <c r="S694" i="1" s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Z694" i="1"/>
  <c r="AA694" i="1"/>
  <c r="A695" i="1"/>
  <c r="B695" i="1"/>
  <c r="C695" i="1"/>
  <c r="D695" i="1" s="1"/>
  <c r="X695" i="1" s="1"/>
  <c r="E695" i="1"/>
  <c r="F695" i="1"/>
  <c r="G695" i="1"/>
  <c r="H695" i="1"/>
  <c r="Y695" i="1" s="1"/>
  <c r="AE695" i="1" s="1"/>
  <c r="I695" i="1"/>
  <c r="J695" i="1"/>
  <c r="Z695" i="1" s="1"/>
  <c r="AA695" i="1" s="1"/>
  <c r="K695" i="1"/>
  <c r="L695" i="1"/>
  <c r="M695" i="1"/>
  <c r="N695" i="1"/>
  <c r="O695" i="1"/>
  <c r="P695" i="1"/>
  <c r="R695" i="1"/>
  <c r="S695" i="1" s="1"/>
  <c r="A696" i="1"/>
  <c r="B696" i="1"/>
  <c r="C696" i="1"/>
  <c r="D696" i="1"/>
  <c r="X696" i="1" s="1"/>
  <c r="E696" i="1"/>
  <c r="F696" i="1"/>
  <c r="R696" i="1"/>
  <c r="S696" i="1"/>
  <c r="G696" i="1"/>
  <c r="H696" i="1"/>
  <c r="Y696" i="1" s="1"/>
  <c r="AE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 s="1"/>
  <c r="X697" i="1" s="1"/>
  <c r="E697" i="1"/>
  <c r="F697" i="1"/>
  <c r="R697" i="1"/>
  <c r="S697" i="1" s="1"/>
  <c r="G697" i="1"/>
  <c r="H697" i="1"/>
  <c r="Y697" i="1" s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 s="1"/>
  <c r="X698" i="1" s="1"/>
  <c r="E698" i="1"/>
  <c r="F698" i="1"/>
  <c r="R698" i="1"/>
  <c r="S698" i="1" s="1"/>
  <c r="G698" i="1"/>
  <c r="H698" i="1"/>
  <c r="Y698" i="1"/>
  <c r="AE698" i="1" s="1"/>
  <c r="I698" i="1"/>
  <c r="J698" i="1"/>
  <c r="Z698" i="1"/>
  <c r="AA698" i="1" s="1"/>
  <c r="K698" i="1"/>
  <c r="L698" i="1"/>
  <c r="V698" i="1" s="1"/>
  <c r="M698" i="1"/>
  <c r="N698" i="1"/>
  <c r="O698" i="1"/>
  <c r="P698" i="1"/>
  <c r="A699" i="1"/>
  <c r="B699" i="1"/>
  <c r="C699" i="1"/>
  <c r="D699" i="1"/>
  <c r="X699" i="1" s="1"/>
  <c r="E699" i="1"/>
  <c r="F699" i="1"/>
  <c r="G699" i="1"/>
  <c r="H699" i="1"/>
  <c r="Y699" i="1"/>
  <c r="AE699" i="1" s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/>
  <c r="V699" i="1"/>
  <c r="A700" i="1"/>
  <c r="B700" i="1"/>
  <c r="C700" i="1"/>
  <c r="D700" i="1" s="1"/>
  <c r="X700" i="1" s="1"/>
  <c r="E700" i="1"/>
  <c r="F700" i="1"/>
  <c r="G700" i="1"/>
  <c r="H700" i="1"/>
  <c r="Y700" i="1"/>
  <c r="AE700" i="1" s="1"/>
  <c r="I700" i="1"/>
  <c r="J700" i="1"/>
  <c r="Z700" i="1" s="1"/>
  <c r="AA700" i="1" s="1"/>
  <c r="K700" i="1"/>
  <c r="L700" i="1"/>
  <c r="T700" i="1" s="1"/>
  <c r="M700" i="1"/>
  <c r="N700" i="1"/>
  <c r="O700" i="1"/>
  <c r="P700" i="1"/>
  <c r="R700" i="1"/>
  <c r="S700" i="1" s="1"/>
  <c r="A701" i="1"/>
  <c r="B701" i="1"/>
  <c r="C701" i="1"/>
  <c r="D701" i="1" s="1"/>
  <c r="X701" i="1" s="1"/>
  <c r="E701" i="1"/>
  <c r="F701" i="1"/>
  <c r="G701" i="1"/>
  <c r="H701" i="1"/>
  <c r="Y701" i="1"/>
  <c r="AE701" i="1" s="1"/>
  <c r="I701" i="1"/>
  <c r="J701" i="1"/>
  <c r="Z701" i="1" s="1"/>
  <c r="AA701" i="1" s="1"/>
  <c r="K701" i="1"/>
  <c r="L701" i="1"/>
  <c r="M701" i="1"/>
  <c r="N701" i="1"/>
  <c r="O701" i="1"/>
  <c r="P701" i="1"/>
  <c r="R701" i="1"/>
  <c r="S701" i="1" s="1"/>
  <c r="A702" i="1"/>
  <c r="B702" i="1"/>
  <c r="C702" i="1"/>
  <c r="D702" i="1" s="1"/>
  <c r="X702" i="1" s="1"/>
  <c r="E702" i="1"/>
  <c r="R702" i="1" s="1"/>
  <c r="S702" i="1" s="1"/>
  <c r="F702" i="1"/>
  <c r="G702" i="1"/>
  <c r="H702" i="1"/>
  <c r="Y702" i="1" s="1"/>
  <c r="AE702" i="1" s="1"/>
  <c r="I702" i="1"/>
  <c r="J702" i="1"/>
  <c r="K702" i="1"/>
  <c r="L702" i="1"/>
  <c r="M702" i="1"/>
  <c r="N702" i="1"/>
  <c r="O702" i="1"/>
  <c r="P702" i="1"/>
  <c r="Z702" i="1"/>
  <c r="AA702" i="1" s="1"/>
  <c r="A703" i="1"/>
  <c r="B703" i="1"/>
  <c r="C703" i="1"/>
  <c r="D703" i="1"/>
  <c r="X703" i="1" s="1"/>
  <c r="E703" i="1"/>
  <c r="F703" i="1"/>
  <c r="G703" i="1"/>
  <c r="H703" i="1"/>
  <c r="Y703" i="1"/>
  <c r="I703" i="1"/>
  <c r="J703" i="1"/>
  <c r="K703" i="1"/>
  <c r="L703" i="1"/>
  <c r="M703" i="1"/>
  <c r="N703" i="1"/>
  <c r="O703" i="1"/>
  <c r="P703" i="1"/>
  <c r="Z703" i="1"/>
  <c r="AA703" i="1" s="1"/>
  <c r="AE703" i="1"/>
  <c r="A704" i="1"/>
  <c r="B704" i="1"/>
  <c r="C704" i="1"/>
  <c r="D704" i="1"/>
  <c r="X704" i="1"/>
  <c r="E704" i="1"/>
  <c r="F704" i="1"/>
  <c r="R704" i="1" s="1"/>
  <c r="S704" i="1" s="1"/>
  <c r="G704" i="1"/>
  <c r="H704" i="1"/>
  <c r="Y704" i="1"/>
  <c r="AE704" i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/>
  <c r="X705" i="1"/>
  <c r="E705" i="1"/>
  <c r="F705" i="1"/>
  <c r="R705" i="1" s="1"/>
  <c r="S705" i="1" s="1"/>
  <c r="G705" i="1"/>
  <c r="H705" i="1"/>
  <c r="Y705" i="1"/>
  <c r="AE705" i="1"/>
  <c r="I705" i="1"/>
  <c r="J705" i="1"/>
  <c r="K705" i="1"/>
  <c r="L705" i="1"/>
  <c r="V705" i="1" s="1"/>
  <c r="M705" i="1"/>
  <c r="N705" i="1"/>
  <c r="O705" i="1"/>
  <c r="P705" i="1"/>
  <c r="Z705" i="1"/>
  <c r="AA705" i="1" s="1"/>
  <c r="A706" i="1"/>
  <c r="B706" i="1"/>
  <c r="C706" i="1"/>
  <c r="D706" i="1"/>
  <c r="X706" i="1"/>
  <c r="E706" i="1"/>
  <c r="F706" i="1"/>
  <c r="R706" i="1" s="1"/>
  <c r="S706" i="1" s="1"/>
  <c r="G706" i="1"/>
  <c r="H706" i="1"/>
  <c r="Y706" i="1" s="1"/>
  <c r="AE706" i="1" s="1"/>
  <c r="I706" i="1"/>
  <c r="J706" i="1"/>
  <c r="Z706" i="1" s="1"/>
  <c r="AA706" i="1" s="1"/>
  <c r="K706" i="1"/>
  <c r="L706" i="1"/>
  <c r="M706" i="1"/>
  <c r="N706" i="1"/>
  <c r="O706" i="1"/>
  <c r="P706" i="1"/>
  <c r="V706" i="1"/>
  <c r="A707" i="1"/>
  <c r="B707" i="1"/>
  <c r="C707" i="1"/>
  <c r="D707" i="1"/>
  <c r="X707" i="1"/>
  <c r="E707" i="1"/>
  <c r="F707" i="1"/>
  <c r="G707" i="1"/>
  <c r="H707" i="1"/>
  <c r="Y707" i="1" s="1"/>
  <c r="AE707" i="1" s="1"/>
  <c r="I707" i="1"/>
  <c r="J707" i="1"/>
  <c r="Z707" i="1"/>
  <c r="AA707" i="1" s="1"/>
  <c r="K707" i="1"/>
  <c r="L707" i="1"/>
  <c r="M707" i="1"/>
  <c r="N707" i="1"/>
  <c r="O707" i="1"/>
  <c r="P707" i="1"/>
  <c r="R707" i="1"/>
  <c r="S707" i="1" s="1"/>
  <c r="V707" i="1"/>
  <c r="A708" i="1"/>
  <c r="B708" i="1"/>
  <c r="C708" i="1"/>
  <c r="D708" i="1"/>
  <c r="X708" i="1"/>
  <c r="E708" i="1"/>
  <c r="F708" i="1"/>
  <c r="G708" i="1"/>
  <c r="H708" i="1"/>
  <c r="Y708" i="1" s="1"/>
  <c r="AE708" i="1" s="1"/>
  <c r="I708" i="1"/>
  <c r="J708" i="1"/>
  <c r="Z708" i="1" s="1"/>
  <c r="AA708" i="1" s="1"/>
  <c r="K708" i="1"/>
  <c r="L708" i="1"/>
  <c r="M708" i="1"/>
  <c r="N708" i="1"/>
  <c r="O708" i="1"/>
  <c r="P708" i="1"/>
  <c r="R708" i="1"/>
  <c r="S708" i="1"/>
  <c r="A709" i="1"/>
  <c r="B709" i="1"/>
  <c r="C709" i="1"/>
  <c r="D709" i="1"/>
  <c r="X709" i="1"/>
  <c r="E709" i="1"/>
  <c r="F709" i="1"/>
  <c r="R709" i="1" s="1"/>
  <c r="S709" i="1" s="1"/>
  <c r="G709" i="1"/>
  <c r="H709" i="1"/>
  <c r="Y709" i="1" s="1"/>
  <c r="I709" i="1"/>
  <c r="J709" i="1"/>
  <c r="Z709" i="1"/>
  <c r="AA709" i="1"/>
  <c r="K709" i="1"/>
  <c r="T709" i="1" s="1"/>
  <c r="L709" i="1"/>
  <c r="M709" i="1"/>
  <c r="N709" i="1"/>
  <c r="O709" i="1"/>
  <c r="P709" i="1"/>
  <c r="V709" i="1"/>
  <c r="AE709" i="1"/>
  <c r="A710" i="1"/>
  <c r="B710" i="1"/>
  <c r="C710" i="1"/>
  <c r="D710" i="1"/>
  <c r="X710" i="1"/>
  <c r="E710" i="1"/>
  <c r="F710" i="1"/>
  <c r="G710" i="1"/>
  <c r="H710" i="1"/>
  <c r="Y710" i="1" s="1"/>
  <c r="AE710" i="1" s="1"/>
  <c r="I710" i="1"/>
  <c r="J710" i="1"/>
  <c r="K710" i="1"/>
  <c r="L710" i="1"/>
  <c r="M710" i="1"/>
  <c r="N710" i="1"/>
  <c r="O710" i="1"/>
  <c r="P710" i="1"/>
  <c r="Z710" i="1"/>
  <c r="AA710" i="1"/>
  <c r="A711" i="1"/>
  <c r="B711" i="1"/>
  <c r="C711" i="1"/>
  <c r="D711" i="1"/>
  <c r="X711" i="1"/>
  <c r="E711" i="1"/>
  <c r="F711" i="1"/>
  <c r="G711" i="1"/>
  <c r="H711" i="1"/>
  <c r="Y711" i="1" s="1"/>
  <c r="I711" i="1"/>
  <c r="J711" i="1"/>
  <c r="K711" i="1"/>
  <c r="L711" i="1"/>
  <c r="M711" i="1"/>
  <c r="N711" i="1"/>
  <c r="O711" i="1"/>
  <c r="P711" i="1"/>
  <c r="Z711" i="1"/>
  <c r="AA711" i="1"/>
  <c r="AE711" i="1"/>
  <c r="A712" i="1"/>
  <c r="B712" i="1"/>
  <c r="C712" i="1"/>
  <c r="D712" i="1" s="1"/>
  <c r="X712" i="1" s="1"/>
  <c r="E712" i="1"/>
  <c r="F712" i="1"/>
  <c r="R712" i="1"/>
  <c r="S712" i="1" s="1"/>
  <c r="G712" i="1"/>
  <c r="H712" i="1"/>
  <c r="Y712" i="1" s="1"/>
  <c r="AE712" i="1" s="1"/>
  <c r="I712" i="1"/>
  <c r="J712" i="1"/>
  <c r="K712" i="1"/>
  <c r="L712" i="1"/>
  <c r="V712" i="1"/>
  <c r="M712" i="1"/>
  <c r="N712" i="1"/>
  <c r="O712" i="1"/>
  <c r="P712" i="1"/>
  <c r="Z712" i="1"/>
  <c r="AA712" i="1"/>
  <c r="A713" i="1"/>
  <c r="B713" i="1"/>
  <c r="C713" i="1"/>
  <c r="D713" i="1" s="1"/>
  <c r="X713" i="1" s="1"/>
  <c r="E713" i="1"/>
  <c r="F713" i="1"/>
  <c r="R713" i="1" s="1"/>
  <c r="S713" i="1" s="1"/>
  <c r="G713" i="1"/>
  <c r="H713" i="1"/>
  <c r="Y713" i="1" s="1"/>
  <c r="AE713" i="1" s="1"/>
  <c r="I713" i="1"/>
  <c r="J713" i="1"/>
  <c r="Z713" i="1" s="1"/>
  <c r="K713" i="1"/>
  <c r="L713" i="1"/>
  <c r="M713" i="1"/>
  <c r="N713" i="1"/>
  <c r="O713" i="1"/>
  <c r="P713" i="1"/>
  <c r="AA713" i="1"/>
  <c r="A714" i="1"/>
  <c r="B714" i="1"/>
  <c r="C714" i="1"/>
  <c r="D714" i="1" s="1"/>
  <c r="X714" i="1" s="1"/>
  <c r="E714" i="1"/>
  <c r="F714" i="1"/>
  <c r="R714" i="1" s="1"/>
  <c r="S714" i="1" s="1"/>
  <c r="G714" i="1"/>
  <c r="H714" i="1"/>
  <c r="Y714" i="1"/>
  <c r="AE714" i="1" s="1"/>
  <c r="I714" i="1"/>
  <c r="J714" i="1"/>
  <c r="Z714" i="1"/>
  <c r="AA714" i="1"/>
  <c r="K714" i="1"/>
  <c r="L714" i="1"/>
  <c r="V714" i="1" s="1"/>
  <c r="M714" i="1"/>
  <c r="N714" i="1"/>
  <c r="O714" i="1"/>
  <c r="P714" i="1"/>
  <c r="A715" i="1"/>
  <c r="B715" i="1"/>
  <c r="C715" i="1"/>
  <c r="D715" i="1" s="1"/>
  <c r="X715" i="1" s="1"/>
  <c r="E715" i="1"/>
  <c r="F715" i="1"/>
  <c r="R715" i="1" s="1"/>
  <c r="S715" i="1" s="1"/>
  <c r="G715" i="1"/>
  <c r="H715" i="1"/>
  <c r="Y715" i="1" s="1"/>
  <c r="AE715" i="1" s="1"/>
  <c r="I715" i="1"/>
  <c r="J715" i="1"/>
  <c r="Z715" i="1" s="1"/>
  <c r="AA715" i="1" s="1"/>
  <c r="K715" i="1"/>
  <c r="L715" i="1"/>
  <c r="V715" i="1" s="1"/>
  <c r="M715" i="1"/>
  <c r="N715" i="1"/>
  <c r="O715" i="1"/>
  <c r="P715" i="1"/>
  <c r="A716" i="1"/>
  <c r="B716" i="1"/>
  <c r="C716" i="1"/>
  <c r="D716" i="1" s="1"/>
  <c r="X716" i="1" s="1"/>
  <c r="E716" i="1"/>
  <c r="S716" i="1"/>
  <c r="F716" i="1"/>
  <c r="R716" i="1" s="1"/>
  <c r="G716" i="1"/>
  <c r="H716" i="1"/>
  <c r="Y716" i="1" s="1"/>
  <c r="AE716" i="1" s="1"/>
  <c r="I716" i="1"/>
  <c r="J716" i="1"/>
  <c r="Z716" i="1"/>
  <c r="AA716" i="1" s="1"/>
  <c r="K716" i="1"/>
  <c r="L716" i="1"/>
  <c r="M716" i="1"/>
  <c r="N716" i="1"/>
  <c r="O716" i="1"/>
  <c r="P716" i="1"/>
  <c r="V716" i="1"/>
  <c r="A717" i="1"/>
  <c r="B717" i="1"/>
  <c r="C717" i="1"/>
  <c r="D717" i="1" s="1"/>
  <c r="X717" i="1" s="1"/>
  <c r="E717" i="1"/>
  <c r="F717" i="1"/>
  <c r="R717" i="1"/>
  <c r="S717" i="1"/>
  <c r="G717" i="1"/>
  <c r="H717" i="1"/>
  <c r="Y717" i="1" s="1"/>
  <c r="AE717" i="1" s="1"/>
  <c r="I717" i="1"/>
  <c r="J717" i="1"/>
  <c r="Z717" i="1"/>
  <c r="AA717" i="1" s="1"/>
  <c r="K717" i="1"/>
  <c r="L717" i="1"/>
  <c r="T717" i="1" s="1"/>
  <c r="M717" i="1"/>
  <c r="N717" i="1"/>
  <c r="O717" i="1"/>
  <c r="P717" i="1"/>
  <c r="A718" i="1"/>
  <c r="B718" i="1"/>
  <c r="C718" i="1"/>
  <c r="D718" i="1"/>
  <c r="X718" i="1"/>
  <c r="E718" i="1"/>
  <c r="F718" i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Z718" i="1"/>
  <c r="AA718" i="1"/>
  <c r="A719" i="1"/>
  <c r="B719" i="1"/>
  <c r="C719" i="1"/>
  <c r="D719" i="1" s="1"/>
  <c r="X719" i="1" s="1"/>
  <c r="E719" i="1"/>
  <c r="F719" i="1"/>
  <c r="R719" i="1" s="1"/>
  <c r="S719" i="1" s="1"/>
  <c r="G719" i="1"/>
  <c r="H719" i="1"/>
  <c r="Y719" i="1"/>
  <c r="AE719" i="1" s="1"/>
  <c r="I719" i="1"/>
  <c r="J719" i="1"/>
  <c r="K719" i="1"/>
  <c r="L719" i="1"/>
  <c r="M719" i="1"/>
  <c r="N719" i="1"/>
  <c r="O719" i="1"/>
  <c r="P719" i="1"/>
  <c r="Z719" i="1"/>
  <c r="AA719" i="1"/>
  <c r="A720" i="1"/>
  <c r="B720" i="1"/>
  <c r="C720" i="1"/>
  <c r="D720" i="1" s="1"/>
  <c r="X720" i="1" s="1"/>
  <c r="E720" i="1"/>
  <c r="F720" i="1"/>
  <c r="R720" i="1"/>
  <c r="S720" i="1" s="1"/>
  <c r="G720" i="1"/>
  <c r="H720" i="1"/>
  <c r="Y720" i="1" s="1"/>
  <c r="AE720" i="1" s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/>
  <c r="X721" i="1" s="1"/>
  <c r="E721" i="1"/>
  <c r="F721" i="1"/>
  <c r="R721" i="1"/>
  <c r="S721" i="1"/>
  <c r="G721" i="1"/>
  <c r="H721" i="1"/>
  <c r="Y721" i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 s="1"/>
  <c r="X722" i="1" s="1"/>
  <c r="E722" i="1"/>
  <c r="F722" i="1"/>
  <c r="G722" i="1"/>
  <c r="H722" i="1"/>
  <c r="Y722" i="1"/>
  <c r="AE722" i="1" s="1"/>
  <c r="I722" i="1"/>
  <c r="J722" i="1"/>
  <c r="Z722" i="1" s="1"/>
  <c r="AA722" i="1" s="1"/>
  <c r="K722" i="1"/>
  <c r="L722" i="1"/>
  <c r="V722" i="1" s="1"/>
  <c r="M722" i="1"/>
  <c r="N722" i="1"/>
  <c r="O722" i="1"/>
  <c r="P722" i="1"/>
  <c r="R722" i="1"/>
  <c r="S722" i="1" s="1"/>
  <c r="A723" i="1"/>
  <c r="B723" i="1"/>
  <c r="C723" i="1"/>
  <c r="D723" i="1"/>
  <c r="X723" i="1"/>
  <c r="E723" i="1"/>
  <c r="F723" i="1"/>
  <c r="R723" i="1"/>
  <c r="S723" i="1"/>
  <c r="G723" i="1"/>
  <c r="H723" i="1"/>
  <c r="Y723" i="1"/>
  <c r="AE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 s="1"/>
  <c r="E724" i="1"/>
  <c r="F724" i="1"/>
  <c r="R724" i="1"/>
  <c r="S724" i="1"/>
  <c r="G724" i="1"/>
  <c r="H724" i="1"/>
  <c r="Y724" i="1" s="1"/>
  <c r="AE724" i="1" s="1"/>
  <c r="I724" i="1"/>
  <c r="J724" i="1"/>
  <c r="Z724" i="1"/>
  <c r="AA724" i="1"/>
  <c r="K724" i="1"/>
  <c r="L724" i="1"/>
  <c r="V724" i="1" s="1"/>
  <c r="M724" i="1"/>
  <c r="N724" i="1"/>
  <c r="O724" i="1"/>
  <c r="P724" i="1"/>
  <c r="A725" i="1"/>
  <c r="B725" i="1"/>
  <c r="C725" i="1"/>
  <c r="D725" i="1" s="1"/>
  <c r="X725" i="1" s="1"/>
  <c r="E725" i="1"/>
  <c r="F725" i="1"/>
  <c r="R725" i="1" s="1"/>
  <c r="S725" i="1" s="1"/>
  <c r="G725" i="1"/>
  <c r="H725" i="1"/>
  <c r="Y725" i="1"/>
  <c r="AE725" i="1" s="1"/>
  <c r="I725" i="1"/>
  <c r="J725" i="1"/>
  <c r="Z725" i="1" s="1"/>
  <c r="AA725" i="1" s="1"/>
  <c r="K725" i="1"/>
  <c r="L725" i="1"/>
  <c r="T725" i="1"/>
  <c r="M725" i="1"/>
  <c r="N725" i="1"/>
  <c r="O725" i="1"/>
  <c r="P725" i="1"/>
  <c r="A726" i="1"/>
  <c r="B726" i="1"/>
  <c r="C726" i="1"/>
  <c r="D726" i="1" s="1"/>
  <c r="X726" i="1" s="1"/>
  <c r="E726" i="1"/>
  <c r="F726" i="1"/>
  <c r="G726" i="1"/>
  <c r="H726" i="1"/>
  <c r="Y726" i="1" s="1"/>
  <c r="AE726" i="1" s="1"/>
  <c r="I726" i="1"/>
  <c r="J726" i="1"/>
  <c r="Z726" i="1" s="1"/>
  <c r="AA726" i="1" s="1"/>
  <c r="K726" i="1"/>
  <c r="L726" i="1"/>
  <c r="M726" i="1"/>
  <c r="N726" i="1"/>
  <c r="O726" i="1"/>
  <c r="P726" i="1"/>
  <c r="R726" i="1"/>
  <c r="S726" i="1" s="1"/>
  <c r="A727" i="1"/>
  <c r="B727" i="1"/>
  <c r="C727" i="1"/>
  <c r="D727" i="1"/>
  <c r="X727" i="1" s="1"/>
  <c r="E727" i="1"/>
  <c r="F727" i="1"/>
  <c r="G727" i="1"/>
  <c r="H727" i="1"/>
  <c r="Y727" i="1"/>
  <c r="AE727" i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 s="1"/>
  <c r="A728" i="1"/>
  <c r="B728" i="1"/>
  <c r="C728" i="1"/>
  <c r="D728" i="1" s="1"/>
  <c r="X728" i="1" s="1"/>
  <c r="E728" i="1"/>
  <c r="F728" i="1"/>
  <c r="R728" i="1" s="1"/>
  <c r="S728" i="1" s="1"/>
  <c r="G728" i="1"/>
  <c r="H728" i="1"/>
  <c r="Y728" i="1" s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 s="1"/>
  <c r="E729" i="1"/>
  <c r="F729" i="1"/>
  <c r="G729" i="1"/>
  <c r="H729" i="1"/>
  <c r="Y729" i="1"/>
  <c r="AE729" i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/>
  <c r="X730" i="1"/>
  <c r="E730" i="1"/>
  <c r="F730" i="1"/>
  <c r="G730" i="1"/>
  <c r="H730" i="1"/>
  <c r="Y730" i="1"/>
  <c r="AE730" i="1" s="1"/>
  <c r="I730" i="1"/>
  <c r="J730" i="1"/>
  <c r="Z730" i="1"/>
  <c r="AA730" i="1" s="1"/>
  <c r="K730" i="1"/>
  <c r="L730" i="1"/>
  <c r="M730" i="1"/>
  <c r="N730" i="1"/>
  <c r="O730" i="1"/>
  <c r="P730" i="1"/>
  <c r="V730" i="1"/>
  <c r="A731" i="1"/>
  <c r="B731" i="1"/>
  <c r="C731" i="1"/>
  <c r="D731" i="1"/>
  <c r="X731" i="1" s="1"/>
  <c r="E731" i="1"/>
  <c r="F731" i="1"/>
  <c r="G731" i="1"/>
  <c r="H731" i="1"/>
  <c r="Y731" i="1"/>
  <c r="AE731" i="1" s="1"/>
  <c r="I731" i="1"/>
  <c r="J731" i="1"/>
  <c r="Z731" i="1" s="1"/>
  <c r="AA731" i="1" s="1"/>
  <c r="K731" i="1"/>
  <c r="L731" i="1"/>
  <c r="T731" i="1"/>
  <c r="AC731" i="1"/>
  <c r="AD731" i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G732" i="1"/>
  <c r="H732" i="1"/>
  <c r="Y732" i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/>
  <c r="A733" i="1"/>
  <c r="B733" i="1"/>
  <c r="C733" i="1"/>
  <c r="D733" i="1" s="1"/>
  <c r="X733" i="1" s="1"/>
  <c r="E733" i="1"/>
  <c r="F733" i="1"/>
  <c r="R733" i="1"/>
  <c r="S733" i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 s="1"/>
  <c r="X734" i="1" s="1"/>
  <c r="E734" i="1"/>
  <c r="F734" i="1"/>
  <c r="R734" i="1" s="1"/>
  <c r="S734" i="1" s="1"/>
  <c r="G734" i="1"/>
  <c r="H734" i="1"/>
  <c r="Y734" i="1" s="1"/>
  <c r="AE734" i="1" s="1"/>
  <c r="I734" i="1"/>
  <c r="J734" i="1"/>
  <c r="K734" i="1"/>
  <c r="L734" i="1"/>
  <c r="M734" i="1"/>
  <c r="N734" i="1"/>
  <c r="O734" i="1"/>
  <c r="P734" i="1"/>
  <c r="V734" i="1"/>
  <c r="Z734" i="1"/>
  <c r="AA734" i="1" s="1"/>
  <c r="A735" i="1"/>
  <c r="B735" i="1"/>
  <c r="C735" i="1"/>
  <c r="D735" i="1"/>
  <c r="X735" i="1" s="1"/>
  <c r="E735" i="1"/>
  <c r="F735" i="1"/>
  <c r="G735" i="1"/>
  <c r="H735" i="1"/>
  <c r="Y735" i="1"/>
  <c r="AE735" i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 s="1"/>
  <c r="A736" i="1"/>
  <c r="B736" i="1"/>
  <c r="C736" i="1"/>
  <c r="D736" i="1" s="1"/>
  <c r="X736" i="1" s="1"/>
  <c r="E736" i="1"/>
  <c r="F736" i="1"/>
  <c r="R736" i="1" s="1"/>
  <c r="S736" i="1" s="1"/>
  <c r="G736" i="1"/>
  <c r="H736" i="1"/>
  <c r="Y736" i="1" s="1"/>
  <c r="AE736" i="1" s="1"/>
  <c r="I736" i="1"/>
  <c r="J736" i="1"/>
  <c r="Z736" i="1" s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/>
  <c r="X737" i="1" s="1"/>
  <c r="E737" i="1"/>
  <c r="F737" i="1"/>
  <c r="G737" i="1"/>
  <c r="H737" i="1"/>
  <c r="Y737" i="1"/>
  <c r="AE737" i="1" s="1"/>
  <c r="I737" i="1"/>
  <c r="J737" i="1"/>
  <c r="Z737" i="1" s="1"/>
  <c r="AA737" i="1" s="1"/>
  <c r="K737" i="1"/>
  <c r="L737" i="1"/>
  <c r="M737" i="1"/>
  <c r="N737" i="1"/>
  <c r="O737" i="1"/>
  <c r="P737" i="1"/>
  <c r="R737" i="1"/>
  <c r="S737" i="1" s="1"/>
  <c r="V737" i="1"/>
  <c r="A738" i="1"/>
  <c r="B738" i="1"/>
  <c r="C738" i="1"/>
  <c r="D738" i="1"/>
  <c r="X738" i="1"/>
  <c r="E738" i="1"/>
  <c r="F738" i="1"/>
  <c r="G738" i="1"/>
  <c r="H738" i="1"/>
  <c r="Y738" i="1"/>
  <c r="AE738" i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/>
  <c r="X739" i="1"/>
  <c r="E739" i="1"/>
  <c r="F739" i="1"/>
  <c r="R739" i="1" s="1"/>
  <c r="S739" i="1" s="1"/>
  <c r="G739" i="1"/>
  <c r="H739" i="1"/>
  <c r="Y739" i="1"/>
  <c r="AE739" i="1"/>
  <c r="I739" i="1"/>
  <c r="J739" i="1"/>
  <c r="K739" i="1"/>
  <c r="L739" i="1"/>
  <c r="T739" i="1" s="1"/>
  <c r="AC739" i="1" s="1"/>
  <c r="AD739" i="1" s="1"/>
  <c r="M739" i="1"/>
  <c r="N739" i="1"/>
  <c r="O739" i="1"/>
  <c r="P739" i="1"/>
  <c r="Z739" i="1"/>
  <c r="AA739" i="1"/>
  <c r="A740" i="1"/>
  <c r="B740" i="1"/>
  <c r="C740" i="1"/>
  <c r="D740" i="1"/>
  <c r="X740" i="1"/>
  <c r="E740" i="1"/>
  <c r="F740" i="1"/>
  <c r="R740" i="1"/>
  <c r="S740" i="1" s="1"/>
  <c r="G740" i="1"/>
  <c r="H740" i="1"/>
  <c r="Y740" i="1"/>
  <c r="I740" i="1"/>
  <c r="J740" i="1"/>
  <c r="K740" i="1"/>
  <c r="L740" i="1"/>
  <c r="M740" i="1"/>
  <c r="N740" i="1"/>
  <c r="O740" i="1"/>
  <c r="P740" i="1"/>
  <c r="Z740" i="1"/>
  <c r="AA740" i="1" s="1"/>
  <c r="AE740" i="1"/>
  <c r="A741" i="1"/>
  <c r="B741" i="1"/>
  <c r="C741" i="1"/>
  <c r="D741" i="1"/>
  <c r="X741" i="1"/>
  <c r="E741" i="1"/>
  <c r="R741" i="1" s="1"/>
  <c r="S741" i="1" s="1"/>
  <c r="F741" i="1"/>
  <c r="G741" i="1"/>
  <c r="H741" i="1"/>
  <c r="Y741" i="1"/>
  <c r="AE741" i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R742" i="1" s="1"/>
  <c r="S742" i="1" s="1"/>
  <c r="G742" i="1"/>
  <c r="H742" i="1"/>
  <c r="Y742" i="1" s="1"/>
  <c r="AE742" i="1" s="1"/>
  <c r="I742" i="1"/>
  <c r="J742" i="1"/>
  <c r="K742" i="1"/>
  <c r="L742" i="1"/>
  <c r="M742" i="1"/>
  <c r="N742" i="1"/>
  <c r="O742" i="1"/>
  <c r="P742" i="1"/>
  <c r="Z742" i="1"/>
  <c r="AA742" i="1"/>
  <c r="A743" i="1"/>
  <c r="B743" i="1"/>
  <c r="C743" i="1"/>
  <c r="D743" i="1" s="1"/>
  <c r="X743" i="1" s="1"/>
  <c r="E743" i="1"/>
  <c r="S743" i="1"/>
  <c r="F743" i="1"/>
  <c r="R743" i="1" s="1"/>
  <c r="G743" i="1"/>
  <c r="H743" i="1"/>
  <c r="Y743" i="1" s="1"/>
  <c r="AE743" i="1" s="1"/>
  <c r="I743" i="1"/>
  <c r="J743" i="1"/>
  <c r="K743" i="1"/>
  <c r="L743" i="1"/>
  <c r="T743" i="1" s="1"/>
  <c r="AC743" i="1" s="1"/>
  <c r="AD743" i="1" s="1"/>
  <c r="M743" i="1"/>
  <c r="N743" i="1"/>
  <c r="O743" i="1"/>
  <c r="P743" i="1"/>
  <c r="Z743" i="1"/>
  <c r="AA743" i="1" s="1"/>
  <c r="A744" i="1"/>
  <c r="B744" i="1"/>
  <c r="C744" i="1"/>
  <c r="D744" i="1"/>
  <c r="X744" i="1"/>
  <c r="E744" i="1"/>
  <c r="F744" i="1"/>
  <c r="R744" i="1" s="1"/>
  <c r="S744" i="1" s="1"/>
  <c r="G744" i="1"/>
  <c r="H744" i="1"/>
  <c r="Y744" i="1"/>
  <c r="AE744" i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F745" i="1"/>
  <c r="R745" i="1" s="1"/>
  <c r="S745" i="1" s="1"/>
  <c r="G745" i="1"/>
  <c r="H745" i="1"/>
  <c r="Y745" i="1" s="1"/>
  <c r="AE745" i="1" s="1"/>
  <c r="I745" i="1"/>
  <c r="J745" i="1"/>
  <c r="K745" i="1"/>
  <c r="L745" i="1"/>
  <c r="T745" i="1"/>
  <c r="AC745" i="1"/>
  <c r="AD745" i="1" s="1"/>
  <c r="M745" i="1"/>
  <c r="N745" i="1"/>
  <c r="O745" i="1"/>
  <c r="P745" i="1"/>
  <c r="Z745" i="1"/>
  <c r="AA745" i="1" s="1"/>
  <c r="A746" i="1"/>
  <c r="B746" i="1"/>
  <c r="C746" i="1"/>
  <c r="D746" i="1"/>
  <c r="X746" i="1"/>
  <c r="E746" i="1"/>
  <c r="F746" i="1"/>
  <c r="R746" i="1" s="1"/>
  <c r="S746" i="1" s="1"/>
  <c r="G746" i="1"/>
  <c r="H746" i="1"/>
  <c r="Y746" i="1" s="1"/>
  <c r="AE746" i="1" s="1"/>
  <c r="I746" i="1"/>
  <c r="J746" i="1"/>
  <c r="Z746" i="1" s="1"/>
  <c r="AA746" i="1" s="1"/>
  <c r="K746" i="1"/>
  <c r="L746" i="1"/>
  <c r="T746" i="1"/>
  <c r="AC746" i="1" s="1"/>
  <c r="AD746" i="1" s="1"/>
  <c r="M746" i="1"/>
  <c r="N746" i="1"/>
  <c r="O746" i="1"/>
  <c r="P746" i="1"/>
  <c r="A747" i="1"/>
  <c r="B747" i="1"/>
  <c r="C747" i="1"/>
  <c r="D747" i="1" s="1"/>
  <c r="X747" i="1" s="1"/>
  <c r="E747" i="1"/>
  <c r="F747" i="1"/>
  <c r="G747" i="1"/>
  <c r="H747" i="1"/>
  <c r="Y747" i="1"/>
  <c r="AE747" i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/>
  <c r="X748" i="1"/>
  <c r="E748" i="1"/>
  <c r="F748" i="1"/>
  <c r="R748" i="1" s="1"/>
  <c r="S748" i="1" s="1"/>
  <c r="G748" i="1"/>
  <c r="H748" i="1"/>
  <c r="Y748" i="1"/>
  <c r="AE748" i="1" s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/>
  <c r="X749" i="1"/>
  <c r="E749" i="1"/>
  <c r="F749" i="1"/>
  <c r="G749" i="1"/>
  <c r="H749" i="1"/>
  <c r="Y749" i="1" s="1"/>
  <c r="AE749" i="1" s="1"/>
  <c r="I749" i="1"/>
  <c r="J749" i="1"/>
  <c r="K749" i="1"/>
  <c r="L749" i="1"/>
  <c r="M749" i="1"/>
  <c r="N749" i="1"/>
  <c r="O749" i="1"/>
  <c r="P749" i="1"/>
  <c r="Z749" i="1"/>
  <c r="AA749" i="1" s="1"/>
  <c r="A750" i="1"/>
  <c r="B750" i="1"/>
  <c r="C750" i="1"/>
  <c r="D750" i="1"/>
  <c r="X750" i="1"/>
  <c r="E750" i="1"/>
  <c r="F750" i="1"/>
  <c r="G750" i="1"/>
  <c r="H750" i="1"/>
  <c r="Y750" i="1" s="1"/>
  <c r="AE750" i="1" s="1"/>
  <c r="I750" i="1"/>
  <c r="J750" i="1"/>
  <c r="K750" i="1"/>
  <c r="L750" i="1"/>
  <c r="T750" i="1"/>
  <c r="AC750" i="1" s="1"/>
  <c r="AD750" i="1" s="1"/>
  <c r="M750" i="1"/>
  <c r="N750" i="1"/>
  <c r="O750" i="1"/>
  <c r="P750" i="1"/>
  <c r="Z750" i="1"/>
  <c r="AA750" i="1" s="1"/>
  <c r="A751" i="1"/>
  <c r="B751" i="1"/>
  <c r="C751" i="1"/>
  <c r="D751" i="1"/>
  <c r="X751" i="1" s="1"/>
  <c r="E751" i="1"/>
  <c r="F751" i="1"/>
  <c r="R751" i="1" s="1"/>
  <c r="S751" i="1" s="1"/>
  <c r="G751" i="1"/>
  <c r="H751" i="1"/>
  <c r="Y751" i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/>
  <c r="X752" i="1"/>
  <c r="E752" i="1"/>
  <c r="F752" i="1"/>
  <c r="R752" i="1" s="1"/>
  <c r="S752" i="1" s="1"/>
  <c r="G752" i="1"/>
  <c r="H752" i="1"/>
  <c r="Y752" i="1"/>
  <c r="AE752" i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/>
  <c r="E753" i="1"/>
  <c r="F753" i="1"/>
  <c r="R753" i="1" s="1"/>
  <c r="S753" i="1" s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Z753" i="1"/>
  <c r="AA753" i="1"/>
  <c r="A754" i="1"/>
  <c r="B754" i="1"/>
  <c r="C754" i="1"/>
  <c r="D754" i="1" s="1"/>
  <c r="X754" i="1" s="1"/>
  <c r="E754" i="1"/>
  <c r="F754" i="1"/>
  <c r="G754" i="1"/>
  <c r="H754" i="1"/>
  <c r="Y754" i="1"/>
  <c r="AE754" i="1" s="1"/>
  <c r="I754" i="1"/>
  <c r="J754" i="1"/>
  <c r="K754" i="1"/>
  <c r="L754" i="1"/>
  <c r="T754" i="1" s="1"/>
  <c r="AC754" i="1" s="1"/>
  <c r="AD754" i="1" s="1"/>
  <c r="M754" i="1"/>
  <c r="N754" i="1"/>
  <c r="O754" i="1"/>
  <c r="P754" i="1"/>
  <c r="R754" i="1"/>
  <c r="S754" i="1" s="1"/>
  <c r="Z754" i="1"/>
  <c r="AA754" i="1" s="1"/>
  <c r="A755" i="1"/>
  <c r="B755" i="1"/>
  <c r="C755" i="1"/>
  <c r="D755" i="1"/>
  <c r="X755" i="1"/>
  <c r="E755" i="1"/>
  <c r="F755" i="1"/>
  <c r="G755" i="1"/>
  <c r="H755" i="1"/>
  <c r="Y755" i="1" s="1"/>
  <c r="AE755" i="1" s="1"/>
  <c r="I755" i="1"/>
  <c r="J755" i="1"/>
  <c r="Z755" i="1" s="1"/>
  <c r="AA755" i="1" s="1"/>
  <c r="K755" i="1"/>
  <c r="L755" i="1"/>
  <c r="M755" i="1"/>
  <c r="N755" i="1"/>
  <c r="O755" i="1"/>
  <c r="P755" i="1"/>
  <c r="A756" i="1"/>
  <c r="B756" i="1"/>
  <c r="C756" i="1"/>
  <c r="D756" i="1"/>
  <c r="X756" i="1"/>
  <c r="E756" i="1"/>
  <c r="F756" i="1"/>
  <c r="R756" i="1" s="1"/>
  <c r="S756" i="1" s="1"/>
  <c r="G756" i="1"/>
  <c r="H756" i="1"/>
  <c r="Y756" i="1"/>
  <c r="AE756" i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G757" i="1"/>
  <c r="H757" i="1"/>
  <c r="Y757" i="1"/>
  <c r="AE757" i="1" s="1"/>
  <c r="I757" i="1"/>
  <c r="J757" i="1"/>
  <c r="K757" i="1"/>
  <c r="L757" i="1"/>
  <c r="T757" i="1" s="1"/>
  <c r="AC757" i="1" s="1"/>
  <c r="AD757" i="1" s="1"/>
  <c r="M757" i="1"/>
  <c r="N757" i="1"/>
  <c r="O757" i="1"/>
  <c r="P757" i="1"/>
  <c r="R757" i="1"/>
  <c r="S757" i="1" s="1"/>
  <c r="Z757" i="1"/>
  <c r="AA757" i="1"/>
  <c r="A758" i="1"/>
  <c r="B758" i="1"/>
  <c r="C758" i="1"/>
  <c r="D758" i="1"/>
  <c r="X758" i="1"/>
  <c r="E758" i="1"/>
  <c r="F758" i="1"/>
  <c r="G758" i="1"/>
  <c r="H758" i="1"/>
  <c r="Y758" i="1" s="1"/>
  <c r="AE758" i="1" s="1"/>
  <c r="I758" i="1"/>
  <c r="J758" i="1"/>
  <c r="Z758" i="1" s="1"/>
  <c r="AA758" i="1" s="1"/>
  <c r="K758" i="1"/>
  <c r="L758" i="1"/>
  <c r="T758" i="1" s="1"/>
  <c r="AC758" i="1" s="1"/>
  <c r="AD758" i="1" s="1"/>
  <c r="M758" i="1"/>
  <c r="N758" i="1"/>
  <c r="O758" i="1"/>
  <c r="P758" i="1"/>
  <c r="R758" i="1"/>
  <c r="S758" i="1" s="1"/>
  <c r="A759" i="1"/>
  <c r="B759" i="1"/>
  <c r="C759" i="1"/>
  <c r="D759" i="1"/>
  <c r="X759" i="1"/>
  <c r="E759" i="1"/>
  <c r="F759" i="1"/>
  <c r="R759" i="1" s="1"/>
  <c r="S759" i="1" s="1"/>
  <c r="G759" i="1"/>
  <c r="H759" i="1"/>
  <c r="Y759" i="1" s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 s="1"/>
  <c r="E760" i="1"/>
  <c r="F760" i="1"/>
  <c r="G760" i="1"/>
  <c r="H760" i="1"/>
  <c r="Y760" i="1"/>
  <c r="AE760" i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 s="1"/>
  <c r="A761" i="1"/>
  <c r="B761" i="1"/>
  <c r="C761" i="1"/>
  <c r="D761" i="1"/>
  <c r="X761" i="1"/>
  <c r="E761" i="1"/>
  <c r="F761" i="1"/>
  <c r="G761" i="1"/>
  <c r="H761" i="1"/>
  <c r="Y761" i="1" s="1"/>
  <c r="AE761" i="1" s="1"/>
  <c r="I761" i="1"/>
  <c r="J761" i="1"/>
  <c r="Z761" i="1" s="1"/>
  <c r="AA761" i="1" s="1"/>
  <c r="K761" i="1"/>
  <c r="L761" i="1"/>
  <c r="T761" i="1" s="1"/>
  <c r="AC761" i="1" s="1"/>
  <c r="AD761" i="1" s="1"/>
  <c r="AF761" i="1" s="1"/>
  <c r="M761" i="1"/>
  <c r="N761" i="1"/>
  <c r="O761" i="1"/>
  <c r="P761" i="1"/>
  <c r="R761" i="1"/>
  <c r="S761" i="1"/>
  <c r="A762" i="1"/>
  <c r="B762" i="1"/>
  <c r="C762" i="1"/>
  <c r="D762" i="1"/>
  <c r="X762" i="1"/>
  <c r="E762" i="1"/>
  <c r="R762" i="1" s="1"/>
  <c r="S762" i="1" s="1"/>
  <c r="F762" i="1"/>
  <c r="G762" i="1"/>
  <c r="H762" i="1"/>
  <c r="Y762" i="1"/>
  <c r="AE762" i="1"/>
  <c r="I762" i="1"/>
  <c r="J762" i="1"/>
  <c r="K762" i="1"/>
  <c r="T762" i="1" s="1"/>
  <c r="AC762" i="1" s="1"/>
  <c r="AD762" i="1" s="1"/>
  <c r="AF762" i="1" s="1"/>
  <c r="L762" i="1"/>
  <c r="M762" i="1"/>
  <c r="N762" i="1"/>
  <c r="O762" i="1"/>
  <c r="P762" i="1"/>
  <c r="Z762" i="1"/>
  <c r="AA762" i="1" s="1"/>
  <c r="A763" i="1"/>
  <c r="B763" i="1"/>
  <c r="C763" i="1"/>
  <c r="D763" i="1"/>
  <c r="X763" i="1" s="1"/>
  <c r="E763" i="1"/>
  <c r="F763" i="1"/>
  <c r="G763" i="1"/>
  <c r="H763" i="1"/>
  <c r="Y763" i="1"/>
  <c r="AE763" i="1"/>
  <c r="I763" i="1"/>
  <c r="J763" i="1"/>
  <c r="Z763" i="1"/>
  <c r="AA763" i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R764" i="1" s="1"/>
  <c r="S764" i="1" s="1"/>
  <c r="G764" i="1"/>
  <c r="H764" i="1"/>
  <c r="Y764" i="1" s="1"/>
  <c r="AE764" i="1" s="1"/>
  <c r="I764" i="1"/>
  <c r="J764" i="1"/>
  <c r="K764" i="1"/>
  <c r="L764" i="1"/>
  <c r="T764" i="1"/>
  <c r="AC764" i="1" s="1"/>
  <c r="AD764" i="1" s="1"/>
  <c r="AF764" i="1" s="1"/>
  <c r="M764" i="1"/>
  <c r="N764" i="1"/>
  <c r="O764" i="1"/>
  <c r="P764" i="1"/>
  <c r="Z764" i="1"/>
  <c r="AA764" i="1" s="1"/>
  <c r="A765" i="1"/>
  <c r="B765" i="1"/>
  <c r="C765" i="1"/>
  <c r="D765" i="1"/>
  <c r="X765" i="1"/>
  <c r="E765" i="1"/>
  <c r="F765" i="1"/>
  <c r="G765" i="1"/>
  <c r="H765" i="1"/>
  <c r="Y765" i="1" s="1"/>
  <c r="AE765" i="1" s="1"/>
  <c r="I765" i="1"/>
  <c r="J765" i="1"/>
  <c r="K765" i="1"/>
  <c r="L765" i="1"/>
  <c r="M765" i="1"/>
  <c r="N765" i="1"/>
  <c r="O765" i="1"/>
  <c r="P765" i="1"/>
  <c r="Z765" i="1"/>
  <c r="AA765" i="1"/>
  <c r="A766" i="1"/>
  <c r="B766" i="1"/>
  <c r="C766" i="1"/>
  <c r="D766" i="1"/>
  <c r="X766" i="1"/>
  <c r="E766" i="1"/>
  <c r="F766" i="1"/>
  <c r="R766" i="1"/>
  <c r="S766" i="1" s="1"/>
  <c r="G766" i="1"/>
  <c r="H766" i="1"/>
  <c r="Y766" i="1"/>
  <c r="AE766" i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G767" i="1"/>
  <c r="H767" i="1"/>
  <c r="Y767" i="1"/>
  <c r="AE767" i="1" s="1"/>
  <c r="I767" i="1"/>
  <c r="J767" i="1"/>
  <c r="K767" i="1"/>
  <c r="L767" i="1"/>
  <c r="T767" i="1" s="1"/>
  <c r="AC767" i="1" s="1"/>
  <c r="AD767" i="1" s="1"/>
  <c r="M767" i="1"/>
  <c r="N767" i="1"/>
  <c r="O767" i="1"/>
  <c r="P767" i="1"/>
  <c r="R767" i="1"/>
  <c r="S767" i="1" s="1"/>
  <c r="Z767" i="1"/>
  <c r="AA767" i="1"/>
  <c r="A768" i="1"/>
  <c r="B768" i="1"/>
  <c r="C768" i="1"/>
  <c r="D768" i="1"/>
  <c r="X768" i="1"/>
  <c r="E768" i="1"/>
  <c r="F768" i="1"/>
  <c r="G768" i="1"/>
  <c r="H768" i="1"/>
  <c r="Y768" i="1" s="1"/>
  <c r="AE768" i="1" s="1"/>
  <c r="I768" i="1"/>
  <c r="J768" i="1"/>
  <c r="Z768" i="1" s="1"/>
  <c r="AA768" i="1" s="1"/>
  <c r="K768" i="1"/>
  <c r="L768" i="1"/>
  <c r="T768" i="1" s="1"/>
  <c r="AC768" i="1" s="1"/>
  <c r="AD768" i="1" s="1"/>
  <c r="M768" i="1"/>
  <c r="N768" i="1"/>
  <c r="O768" i="1"/>
  <c r="P768" i="1"/>
  <c r="R768" i="1"/>
  <c r="S768" i="1"/>
  <c r="A769" i="1"/>
  <c r="B769" i="1"/>
  <c r="C769" i="1"/>
  <c r="D769" i="1"/>
  <c r="X769" i="1"/>
  <c r="E769" i="1"/>
  <c r="F769" i="1"/>
  <c r="G769" i="1"/>
  <c r="H769" i="1"/>
  <c r="Y769" i="1" s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/>
  <c r="X770" i="1" s="1"/>
  <c r="E770" i="1"/>
  <c r="F770" i="1"/>
  <c r="G770" i="1"/>
  <c r="H770" i="1"/>
  <c r="Y770" i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/>
  <c r="X771" i="1"/>
  <c r="E771" i="1"/>
  <c r="R771" i="1"/>
  <c r="S771" i="1" s="1"/>
  <c r="F771" i="1"/>
  <c r="G771" i="1"/>
  <c r="H771" i="1"/>
  <c r="Y771" i="1"/>
  <c r="AE771" i="1"/>
  <c r="I771" i="1"/>
  <c r="J771" i="1"/>
  <c r="Z771" i="1" s="1"/>
  <c r="AA771" i="1" s="1"/>
  <c r="K771" i="1"/>
  <c r="T771" i="1" s="1"/>
  <c r="AC771" i="1" s="1"/>
  <c r="AD771" i="1" s="1"/>
  <c r="L771" i="1"/>
  <c r="M771" i="1"/>
  <c r="N771" i="1"/>
  <c r="O771" i="1"/>
  <c r="P771" i="1"/>
  <c r="A772" i="1"/>
  <c r="B772" i="1"/>
  <c r="C772" i="1"/>
  <c r="D772" i="1"/>
  <c r="X772" i="1"/>
  <c r="E772" i="1"/>
  <c r="R772" i="1" s="1"/>
  <c r="S772" i="1" s="1"/>
  <c r="F772" i="1"/>
  <c r="G772" i="1"/>
  <c r="H772" i="1"/>
  <c r="Y772" i="1"/>
  <c r="AE772" i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 s="1"/>
  <c r="X773" i="1" s="1"/>
  <c r="E773" i="1"/>
  <c r="F773" i="1"/>
  <c r="R773" i="1"/>
  <c r="S773" i="1"/>
  <c r="G773" i="1"/>
  <c r="H773" i="1"/>
  <c r="Y773" i="1" s="1"/>
  <c r="AE773" i="1" s="1"/>
  <c r="I773" i="1"/>
  <c r="J773" i="1"/>
  <c r="Z773" i="1" s="1"/>
  <c r="K773" i="1"/>
  <c r="L773" i="1"/>
  <c r="M773" i="1"/>
  <c r="N773" i="1"/>
  <c r="O773" i="1"/>
  <c r="P773" i="1"/>
  <c r="AA773" i="1"/>
  <c r="A774" i="1"/>
  <c r="B774" i="1"/>
  <c r="C774" i="1"/>
  <c r="D774" i="1" s="1"/>
  <c r="X774" i="1" s="1"/>
  <c r="E774" i="1"/>
  <c r="F774" i="1"/>
  <c r="R774" i="1" s="1"/>
  <c r="S774" i="1" s="1"/>
  <c r="G774" i="1"/>
  <c r="H774" i="1"/>
  <c r="Y774" i="1" s="1"/>
  <c r="AE774" i="1" s="1"/>
  <c r="I774" i="1"/>
  <c r="J774" i="1"/>
  <c r="K774" i="1"/>
  <c r="L774" i="1"/>
  <c r="M774" i="1"/>
  <c r="N774" i="1"/>
  <c r="O774" i="1"/>
  <c r="P774" i="1"/>
  <c r="Z774" i="1"/>
  <c r="AA774" i="1"/>
  <c r="A775" i="1"/>
  <c r="B775" i="1"/>
  <c r="C775" i="1"/>
  <c r="D775" i="1"/>
  <c r="X775" i="1" s="1"/>
  <c r="E775" i="1"/>
  <c r="F775" i="1"/>
  <c r="G775" i="1"/>
  <c r="H775" i="1"/>
  <c r="Y775" i="1"/>
  <c r="AE775" i="1"/>
  <c r="AF775" i="1" s="1"/>
  <c r="I775" i="1"/>
  <c r="J775" i="1"/>
  <c r="K775" i="1"/>
  <c r="L775" i="1"/>
  <c r="T775" i="1"/>
  <c r="AC775" i="1"/>
  <c r="AD775" i="1"/>
  <c r="M775" i="1"/>
  <c r="N775" i="1"/>
  <c r="O775" i="1"/>
  <c r="P775" i="1"/>
  <c r="R775" i="1"/>
  <c r="S775" i="1"/>
  <c r="Z775" i="1"/>
  <c r="AA775" i="1"/>
  <c r="A776" i="1"/>
  <c r="B776" i="1"/>
  <c r="C776" i="1"/>
  <c r="D776" i="1" s="1"/>
  <c r="X776" i="1" s="1"/>
  <c r="E776" i="1"/>
  <c r="F776" i="1"/>
  <c r="R776" i="1" s="1"/>
  <c r="S776" i="1" s="1"/>
  <c r="G776" i="1"/>
  <c r="H776" i="1"/>
  <c r="Y776" i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 s="1"/>
  <c r="X777" i="1" s="1"/>
  <c r="E777" i="1"/>
  <c r="F777" i="1"/>
  <c r="R777" i="1"/>
  <c r="S777" i="1"/>
  <c r="G777" i="1"/>
  <c r="H777" i="1"/>
  <c r="Y777" i="1" s="1"/>
  <c r="AE777" i="1" s="1"/>
  <c r="I777" i="1"/>
  <c r="J777" i="1"/>
  <c r="Z777" i="1"/>
  <c r="AA777" i="1"/>
  <c r="K777" i="1"/>
  <c r="L777" i="1"/>
  <c r="T777" i="1" s="1"/>
  <c r="AC777" i="1" s="1"/>
  <c r="M777" i="1"/>
  <c r="N777" i="1"/>
  <c r="O777" i="1"/>
  <c r="P777" i="1"/>
  <c r="A778" i="1"/>
  <c r="B778" i="1"/>
  <c r="C778" i="1"/>
  <c r="D778" i="1"/>
  <c r="X778" i="1" s="1"/>
  <c r="E778" i="1"/>
  <c r="F778" i="1"/>
  <c r="G778" i="1"/>
  <c r="H778" i="1"/>
  <c r="Y778" i="1" s="1"/>
  <c r="AE778" i="1" s="1"/>
  <c r="I778" i="1"/>
  <c r="J778" i="1"/>
  <c r="K778" i="1"/>
  <c r="L778" i="1"/>
  <c r="T778" i="1"/>
  <c r="AC778" i="1"/>
  <c r="AD778" i="1" s="1"/>
  <c r="M778" i="1"/>
  <c r="N778" i="1"/>
  <c r="O778" i="1"/>
  <c r="P778" i="1"/>
  <c r="R778" i="1"/>
  <c r="S778" i="1"/>
  <c r="Z778" i="1"/>
  <c r="AA778" i="1" s="1"/>
  <c r="A779" i="1"/>
  <c r="B779" i="1"/>
  <c r="C779" i="1"/>
  <c r="D779" i="1" s="1"/>
  <c r="X779" i="1" s="1"/>
  <c r="E779" i="1"/>
  <c r="F779" i="1"/>
  <c r="R779" i="1" s="1"/>
  <c r="G779" i="1"/>
  <c r="H779" i="1"/>
  <c r="Y779" i="1" s="1"/>
  <c r="AE779" i="1" s="1"/>
  <c r="I779" i="1"/>
  <c r="J779" i="1"/>
  <c r="K779" i="1"/>
  <c r="L779" i="1"/>
  <c r="T779" i="1"/>
  <c r="AC779" i="1" s="1"/>
  <c r="AD779" i="1" s="1"/>
  <c r="M779" i="1"/>
  <c r="N779" i="1"/>
  <c r="O779" i="1"/>
  <c r="P779" i="1"/>
  <c r="S779" i="1"/>
  <c r="Z779" i="1"/>
  <c r="AA779" i="1" s="1"/>
  <c r="A780" i="1"/>
  <c r="B780" i="1"/>
  <c r="C780" i="1"/>
  <c r="D780" i="1"/>
  <c r="X780" i="1"/>
  <c r="E780" i="1"/>
  <c r="F780" i="1"/>
  <c r="G780" i="1"/>
  <c r="H780" i="1"/>
  <c r="Y780" i="1" s="1"/>
  <c r="AE780" i="1" s="1"/>
  <c r="I780" i="1"/>
  <c r="J780" i="1"/>
  <c r="K780" i="1"/>
  <c r="L780" i="1"/>
  <c r="V780" i="1" s="1"/>
  <c r="M780" i="1"/>
  <c r="N780" i="1"/>
  <c r="O780" i="1"/>
  <c r="P780" i="1"/>
  <c r="Z780" i="1"/>
  <c r="AA780" i="1"/>
  <c r="A781" i="1"/>
  <c r="B781" i="1"/>
  <c r="C781" i="1"/>
  <c r="D781" i="1"/>
  <c r="X781" i="1"/>
  <c r="E781" i="1"/>
  <c r="F781" i="1"/>
  <c r="R781" i="1"/>
  <c r="S781" i="1"/>
  <c r="G781" i="1"/>
  <c r="H781" i="1"/>
  <c r="Y781" i="1"/>
  <c r="AE781" i="1"/>
  <c r="I781" i="1"/>
  <c r="J781" i="1"/>
  <c r="Z781" i="1"/>
  <c r="AA781" i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G782" i="1"/>
  <c r="H782" i="1"/>
  <c r="Y782" i="1"/>
  <c r="AE782" i="1" s="1"/>
  <c r="I782" i="1"/>
  <c r="J782" i="1"/>
  <c r="K782" i="1"/>
  <c r="L782" i="1"/>
  <c r="T782" i="1" s="1"/>
  <c r="AC782" i="1" s="1"/>
  <c r="AD782" i="1" s="1"/>
  <c r="AF782" i="1" s="1"/>
  <c r="M782" i="1"/>
  <c r="N782" i="1"/>
  <c r="O782" i="1"/>
  <c r="P782" i="1"/>
  <c r="R782" i="1"/>
  <c r="S782" i="1" s="1"/>
  <c r="Z782" i="1"/>
  <c r="AA782" i="1"/>
  <c r="A783" i="1"/>
  <c r="B783" i="1"/>
  <c r="C783" i="1"/>
  <c r="D783" i="1"/>
  <c r="X783" i="1"/>
  <c r="E783" i="1"/>
  <c r="F783" i="1"/>
  <c r="G783" i="1"/>
  <c r="H783" i="1"/>
  <c r="Y783" i="1" s="1"/>
  <c r="AE783" i="1" s="1"/>
  <c r="I783" i="1"/>
  <c r="J783" i="1"/>
  <c r="Z783" i="1" s="1"/>
  <c r="AA783" i="1" s="1"/>
  <c r="K783" i="1"/>
  <c r="L783" i="1"/>
  <c r="M783" i="1"/>
  <c r="N783" i="1"/>
  <c r="O783" i="1"/>
  <c r="P783" i="1"/>
  <c r="R783" i="1"/>
  <c r="S783" i="1" s="1"/>
  <c r="A784" i="1"/>
  <c r="B784" i="1"/>
  <c r="C784" i="1"/>
  <c r="D784" i="1"/>
  <c r="X784" i="1"/>
  <c r="E784" i="1"/>
  <c r="F784" i="1"/>
  <c r="G784" i="1"/>
  <c r="H784" i="1"/>
  <c r="Y784" i="1" s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/>
  <c r="X785" i="1" s="1"/>
  <c r="E785" i="1"/>
  <c r="F785" i="1"/>
  <c r="G785" i="1"/>
  <c r="H785" i="1"/>
  <c r="Y785" i="1"/>
  <c r="AE785" i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/>
  <c r="X786" i="1"/>
  <c r="E786" i="1"/>
  <c r="F786" i="1"/>
  <c r="R786" i="1" s="1"/>
  <c r="S786" i="1" s="1"/>
  <c r="G786" i="1"/>
  <c r="H786" i="1"/>
  <c r="Y786" i="1" s="1"/>
  <c r="AE786" i="1" s="1"/>
  <c r="I786" i="1"/>
  <c r="J786" i="1"/>
  <c r="K786" i="1"/>
  <c r="L786" i="1"/>
  <c r="M786" i="1"/>
  <c r="N786" i="1"/>
  <c r="O786" i="1"/>
  <c r="P786" i="1"/>
  <c r="Z786" i="1"/>
  <c r="AA786" i="1"/>
  <c r="A787" i="1"/>
  <c r="B787" i="1"/>
  <c r="C787" i="1"/>
  <c r="D787" i="1"/>
  <c r="X787" i="1"/>
  <c r="E787" i="1"/>
  <c r="F787" i="1"/>
  <c r="G787" i="1"/>
  <c r="H787" i="1"/>
  <c r="Y787" i="1" s="1"/>
  <c r="AE787" i="1" s="1"/>
  <c r="I787" i="1"/>
  <c r="J787" i="1"/>
  <c r="K787" i="1"/>
  <c r="L787" i="1"/>
  <c r="T787" i="1" s="1"/>
  <c r="U787" i="1" s="1"/>
  <c r="M787" i="1"/>
  <c r="N787" i="1"/>
  <c r="O787" i="1"/>
  <c r="P787" i="1"/>
  <c r="R787" i="1"/>
  <c r="S787" i="1" s="1"/>
  <c r="Z787" i="1"/>
  <c r="AA787" i="1"/>
  <c r="A788" i="1"/>
  <c r="B788" i="1"/>
  <c r="C788" i="1"/>
  <c r="D788" i="1"/>
  <c r="X788" i="1"/>
  <c r="E788" i="1"/>
  <c r="R788" i="1" s="1"/>
  <c r="S788" i="1" s="1"/>
  <c r="F788" i="1"/>
  <c r="G788" i="1"/>
  <c r="H788" i="1"/>
  <c r="I788" i="1"/>
  <c r="J788" i="1"/>
  <c r="Z788" i="1" s="1"/>
  <c r="AA788" i="1" s="1"/>
  <c r="K788" i="1"/>
  <c r="L788" i="1"/>
  <c r="M788" i="1"/>
  <c r="N788" i="1"/>
  <c r="O788" i="1"/>
  <c r="P788" i="1"/>
  <c r="V788" i="1"/>
  <c r="Y788" i="1"/>
  <c r="AE788" i="1" s="1"/>
  <c r="A789" i="1"/>
  <c r="B789" i="1"/>
  <c r="C789" i="1"/>
  <c r="D789" i="1"/>
  <c r="X789" i="1"/>
  <c r="E789" i="1"/>
  <c r="F789" i="1"/>
  <c r="G789" i="1"/>
  <c r="H789" i="1"/>
  <c r="Y789" i="1" s="1"/>
  <c r="AE789" i="1" s="1"/>
  <c r="I789" i="1"/>
  <c r="J789" i="1"/>
  <c r="Z789" i="1" s="1"/>
  <c r="AA789" i="1" s="1"/>
  <c r="AB789" i="1" s="1"/>
  <c r="K789" i="1"/>
  <c r="L789" i="1"/>
  <c r="V789" i="1" s="1"/>
  <c r="M789" i="1"/>
  <c r="N789" i="1"/>
  <c r="O789" i="1"/>
  <c r="P789" i="1"/>
  <c r="R789" i="1"/>
  <c r="S789" i="1" s="1"/>
  <c r="A790" i="1"/>
  <c r="B790" i="1"/>
  <c r="C790" i="1"/>
  <c r="D790" i="1"/>
  <c r="X790" i="1"/>
  <c r="E790" i="1"/>
  <c r="F790" i="1"/>
  <c r="G790" i="1"/>
  <c r="H790" i="1"/>
  <c r="Y790" i="1" s="1"/>
  <c r="AE790" i="1" s="1"/>
  <c r="I790" i="1"/>
  <c r="J790" i="1"/>
  <c r="K790" i="1"/>
  <c r="L790" i="1"/>
  <c r="V790" i="1" s="1"/>
  <c r="M790" i="1"/>
  <c r="N790" i="1"/>
  <c r="O790" i="1"/>
  <c r="P790" i="1"/>
  <c r="Z790" i="1"/>
  <c r="AA790" i="1" s="1"/>
  <c r="A791" i="1"/>
  <c r="B791" i="1"/>
  <c r="C791" i="1"/>
  <c r="D791" i="1"/>
  <c r="X791" i="1"/>
  <c r="E791" i="1"/>
  <c r="F791" i="1"/>
  <c r="R791" i="1" s="1"/>
  <c r="S791" i="1" s="1"/>
  <c r="G791" i="1"/>
  <c r="H791" i="1"/>
  <c r="I791" i="1"/>
  <c r="J791" i="1"/>
  <c r="Z791" i="1"/>
  <c r="AA791" i="1"/>
  <c r="K791" i="1"/>
  <c r="L791" i="1"/>
  <c r="M791" i="1"/>
  <c r="N791" i="1"/>
  <c r="O791" i="1"/>
  <c r="P791" i="1"/>
  <c r="V791" i="1"/>
  <c r="Y791" i="1"/>
  <c r="AE791" i="1"/>
  <c r="A792" i="1"/>
  <c r="B792" i="1"/>
  <c r="C792" i="1"/>
  <c r="D792" i="1"/>
  <c r="X792" i="1"/>
  <c r="E792" i="1"/>
  <c r="F792" i="1"/>
  <c r="R792" i="1" s="1"/>
  <c r="S792" i="1" s="1"/>
  <c r="G792" i="1"/>
  <c r="H792" i="1"/>
  <c r="I792" i="1"/>
  <c r="J792" i="1"/>
  <c r="Z792" i="1"/>
  <c r="K792" i="1"/>
  <c r="L792" i="1"/>
  <c r="M792" i="1"/>
  <c r="N792" i="1"/>
  <c r="O792" i="1"/>
  <c r="P792" i="1"/>
  <c r="V792" i="1"/>
  <c r="Y792" i="1"/>
  <c r="AE792" i="1" s="1"/>
  <c r="AA792" i="1"/>
  <c r="A793" i="1"/>
  <c r="B793" i="1"/>
  <c r="C793" i="1"/>
  <c r="D793" i="1"/>
  <c r="X793" i="1"/>
  <c r="E793" i="1"/>
  <c r="F793" i="1"/>
  <c r="G793" i="1"/>
  <c r="H793" i="1"/>
  <c r="Y793" i="1" s="1"/>
  <c r="AE793" i="1" s="1"/>
  <c r="I793" i="1"/>
  <c r="J793" i="1"/>
  <c r="Z793" i="1" s="1"/>
  <c r="AA793" i="1" s="1"/>
  <c r="AB793" i="1" s="1"/>
  <c r="K793" i="1"/>
  <c r="L793" i="1"/>
  <c r="V793" i="1" s="1"/>
  <c r="M793" i="1"/>
  <c r="N793" i="1"/>
  <c r="O793" i="1"/>
  <c r="P793" i="1"/>
  <c r="R793" i="1"/>
  <c r="S793" i="1"/>
  <c r="A794" i="1"/>
  <c r="B794" i="1"/>
  <c r="C794" i="1"/>
  <c r="D794" i="1"/>
  <c r="X794" i="1"/>
  <c r="E794" i="1"/>
  <c r="F794" i="1"/>
  <c r="R794" i="1" s="1"/>
  <c r="S794" i="1" s="1"/>
  <c r="G794" i="1"/>
  <c r="H794" i="1"/>
  <c r="I794" i="1"/>
  <c r="J794" i="1"/>
  <c r="K794" i="1"/>
  <c r="L794" i="1"/>
  <c r="V794" i="1"/>
  <c r="M794" i="1"/>
  <c r="N794" i="1"/>
  <c r="O794" i="1"/>
  <c r="P794" i="1"/>
  <c r="Y794" i="1"/>
  <c r="AE794" i="1"/>
  <c r="Z794" i="1"/>
  <c r="AA794" i="1"/>
  <c r="A795" i="1"/>
  <c r="B795" i="1"/>
  <c r="C795" i="1"/>
  <c r="D795" i="1"/>
  <c r="X795" i="1"/>
  <c r="E795" i="1"/>
  <c r="F795" i="1"/>
  <c r="R795" i="1"/>
  <c r="S795" i="1" s="1"/>
  <c r="G795" i="1"/>
  <c r="H795" i="1"/>
  <c r="I795" i="1"/>
  <c r="J795" i="1"/>
  <c r="Z795" i="1"/>
  <c r="AA795" i="1"/>
  <c r="K795" i="1"/>
  <c r="L795" i="1"/>
  <c r="M795" i="1"/>
  <c r="N795" i="1"/>
  <c r="O795" i="1"/>
  <c r="P795" i="1"/>
  <c r="V795" i="1"/>
  <c r="Y795" i="1"/>
  <c r="AE795" i="1"/>
  <c r="A796" i="1"/>
  <c r="B796" i="1"/>
  <c r="C796" i="1"/>
  <c r="D796" i="1"/>
  <c r="X796" i="1"/>
  <c r="E796" i="1"/>
  <c r="F796" i="1"/>
  <c r="R796" i="1"/>
  <c r="S796" i="1" s="1"/>
  <c r="G796" i="1"/>
  <c r="H796" i="1"/>
  <c r="I796" i="1"/>
  <c r="J796" i="1"/>
  <c r="Z796" i="1"/>
  <c r="AA796" i="1"/>
  <c r="K796" i="1"/>
  <c r="L796" i="1"/>
  <c r="M796" i="1"/>
  <c r="N796" i="1"/>
  <c r="O796" i="1"/>
  <c r="P796" i="1"/>
  <c r="V796" i="1"/>
  <c r="Y796" i="1"/>
  <c r="AE796" i="1"/>
  <c r="A797" i="1"/>
  <c r="B797" i="1"/>
  <c r="C797" i="1"/>
  <c r="D797" i="1"/>
  <c r="X797" i="1"/>
  <c r="E797" i="1"/>
  <c r="F797" i="1"/>
  <c r="G797" i="1"/>
  <c r="H797" i="1"/>
  <c r="Y797" i="1" s="1"/>
  <c r="AE797" i="1" s="1"/>
  <c r="I797" i="1"/>
  <c r="J797" i="1"/>
  <c r="Z797" i="1" s="1"/>
  <c r="AA797" i="1" s="1"/>
  <c r="K797" i="1"/>
  <c r="L797" i="1"/>
  <c r="V797" i="1"/>
  <c r="M797" i="1"/>
  <c r="N797" i="1"/>
  <c r="O797" i="1"/>
  <c r="P797" i="1"/>
  <c r="R797" i="1"/>
  <c r="S797" i="1" s="1"/>
  <c r="A798" i="1"/>
  <c r="B798" i="1"/>
  <c r="C798" i="1"/>
  <c r="D798" i="1"/>
  <c r="X798" i="1"/>
  <c r="E798" i="1"/>
  <c r="F798" i="1"/>
  <c r="G798" i="1"/>
  <c r="H798" i="1"/>
  <c r="Y798" i="1" s="1"/>
  <c r="AE798" i="1" s="1"/>
  <c r="I798" i="1"/>
  <c r="J798" i="1"/>
  <c r="Z798" i="1" s="1"/>
  <c r="AA798" i="1" s="1"/>
  <c r="K798" i="1"/>
  <c r="L798" i="1"/>
  <c r="V798" i="1" s="1"/>
  <c r="M798" i="1"/>
  <c r="N798" i="1"/>
  <c r="O798" i="1"/>
  <c r="P798" i="1"/>
  <c r="R798" i="1"/>
  <c r="S798" i="1" s="1"/>
  <c r="A799" i="1"/>
  <c r="B799" i="1"/>
  <c r="C799" i="1"/>
  <c r="D799" i="1"/>
  <c r="X799" i="1"/>
  <c r="E799" i="1"/>
  <c r="F799" i="1"/>
  <c r="G799" i="1"/>
  <c r="H799" i="1"/>
  <c r="I799" i="1"/>
  <c r="J799" i="1"/>
  <c r="Z799" i="1"/>
  <c r="AA799" i="1" s="1"/>
  <c r="K799" i="1"/>
  <c r="L799" i="1"/>
  <c r="M799" i="1"/>
  <c r="N799" i="1"/>
  <c r="O799" i="1"/>
  <c r="P799" i="1"/>
  <c r="V799" i="1"/>
  <c r="Y799" i="1"/>
  <c r="AE799" i="1"/>
  <c r="A800" i="1"/>
  <c r="B800" i="1"/>
  <c r="C800" i="1"/>
  <c r="D800" i="1"/>
  <c r="X800" i="1"/>
  <c r="E800" i="1"/>
  <c r="F800" i="1"/>
  <c r="G800" i="1"/>
  <c r="H800" i="1"/>
  <c r="I800" i="1"/>
  <c r="J800" i="1"/>
  <c r="Z800" i="1"/>
  <c r="K800" i="1"/>
  <c r="L800" i="1"/>
  <c r="V800" i="1" s="1"/>
  <c r="M800" i="1"/>
  <c r="N800" i="1"/>
  <c r="O800" i="1"/>
  <c r="P800" i="1"/>
  <c r="Y800" i="1"/>
  <c r="AA800" i="1"/>
  <c r="AE800" i="1"/>
  <c r="A801" i="1"/>
  <c r="B801" i="1"/>
  <c r="C801" i="1"/>
  <c r="D801" i="1"/>
  <c r="X801" i="1"/>
  <c r="E801" i="1"/>
  <c r="F801" i="1"/>
  <c r="R801" i="1" s="1"/>
  <c r="S801" i="1" s="1"/>
  <c r="G801" i="1"/>
  <c r="H801" i="1"/>
  <c r="Y801" i="1" s="1"/>
  <c r="AE801" i="1" s="1"/>
  <c r="I801" i="1"/>
  <c r="J801" i="1"/>
  <c r="Z801" i="1" s="1"/>
  <c r="AA801" i="1" s="1"/>
  <c r="K801" i="1"/>
  <c r="L801" i="1"/>
  <c r="V801" i="1"/>
  <c r="M801" i="1"/>
  <c r="N801" i="1"/>
  <c r="O801" i="1"/>
  <c r="P801" i="1"/>
  <c r="A802" i="1"/>
  <c r="B802" i="1"/>
  <c r="C802" i="1"/>
  <c r="D802" i="1"/>
  <c r="X802" i="1"/>
  <c r="E802" i="1"/>
  <c r="F802" i="1"/>
  <c r="R802" i="1" s="1"/>
  <c r="S802" i="1" s="1"/>
  <c r="G802" i="1"/>
  <c r="H802" i="1"/>
  <c r="I802" i="1"/>
  <c r="J802" i="1"/>
  <c r="K802" i="1"/>
  <c r="L802" i="1"/>
  <c r="V802" i="1" s="1"/>
  <c r="M802" i="1"/>
  <c r="N802" i="1"/>
  <c r="O802" i="1"/>
  <c r="P802" i="1"/>
  <c r="Y802" i="1"/>
  <c r="AE802" i="1" s="1"/>
  <c r="Z802" i="1"/>
  <c r="AA802" i="1" s="1"/>
  <c r="A803" i="1"/>
  <c r="B803" i="1"/>
  <c r="C803" i="1"/>
  <c r="D803" i="1"/>
  <c r="X803" i="1"/>
  <c r="E803" i="1"/>
  <c r="F803" i="1"/>
  <c r="G803" i="1"/>
  <c r="H803" i="1"/>
  <c r="I803" i="1"/>
  <c r="J803" i="1"/>
  <c r="Z803" i="1" s="1"/>
  <c r="AA803" i="1" s="1"/>
  <c r="K803" i="1"/>
  <c r="L803" i="1"/>
  <c r="M803" i="1"/>
  <c r="N803" i="1"/>
  <c r="O803" i="1"/>
  <c r="P803" i="1"/>
  <c r="V803" i="1"/>
  <c r="Y803" i="1"/>
  <c r="AE803" i="1" s="1"/>
  <c r="A804" i="1"/>
  <c r="B804" i="1"/>
  <c r="C804" i="1"/>
  <c r="D804" i="1"/>
  <c r="X804" i="1"/>
  <c r="E804" i="1"/>
  <c r="F804" i="1"/>
  <c r="G804" i="1"/>
  <c r="H804" i="1"/>
  <c r="I804" i="1"/>
  <c r="J804" i="1"/>
  <c r="Z804" i="1"/>
  <c r="AA804" i="1"/>
  <c r="K804" i="1"/>
  <c r="L804" i="1"/>
  <c r="M804" i="1"/>
  <c r="N804" i="1"/>
  <c r="O804" i="1"/>
  <c r="P804" i="1"/>
  <c r="V804" i="1"/>
  <c r="Y804" i="1"/>
  <c r="AE804" i="1"/>
  <c r="A805" i="1"/>
  <c r="B805" i="1"/>
  <c r="C805" i="1"/>
  <c r="D805" i="1"/>
  <c r="X805" i="1"/>
  <c r="E805" i="1"/>
  <c r="F805" i="1"/>
  <c r="R805" i="1" s="1"/>
  <c r="S805" i="1" s="1"/>
  <c r="G805" i="1"/>
  <c r="H805" i="1"/>
  <c r="Y805" i="1" s="1"/>
  <c r="AE805" i="1" s="1"/>
  <c r="I805" i="1"/>
  <c r="J805" i="1"/>
  <c r="K805" i="1"/>
  <c r="L805" i="1"/>
  <c r="V805" i="1"/>
  <c r="M805" i="1"/>
  <c r="N805" i="1"/>
  <c r="O805" i="1"/>
  <c r="P805" i="1"/>
  <c r="Z805" i="1"/>
  <c r="AA805" i="1" s="1"/>
  <c r="A806" i="1"/>
  <c r="B806" i="1"/>
  <c r="C806" i="1"/>
  <c r="D806" i="1"/>
  <c r="X806" i="1"/>
  <c r="E806" i="1"/>
  <c r="F806" i="1"/>
  <c r="R806" i="1" s="1"/>
  <c r="S806" i="1" s="1"/>
  <c r="G806" i="1"/>
  <c r="H806" i="1"/>
  <c r="Y806" i="1" s="1"/>
  <c r="AE806" i="1" s="1"/>
  <c r="I806" i="1"/>
  <c r="J806" i="1"/>
  <c r="Z806" i="1" s="1"/>
  <c r="AA806" i="1" s="1"/>
  <c r="K806" i="1"/>
  <c r="L806" i="1"/>
  <c r="V806" i="1"/>
  <c r="M806" i="1"/>
  <c r="N806" i="1"/>
  <c r="O806" i="1"/>
  <c r="P806" i="1"/>
  <c r="A807" i="1"/>
  <c r="B807" i="1"/>
  <c r="C807" i="1"/>
  <c r="D807" i="1"/>
  <c r="X807" i="1"/>
  <c r="E807" i="1"/>
  <c r="F807" i="1"/>
  <c r="R807" i="1"/>
  <c r="S807" i="1" s="1"/>
  <c r="G807" i="1"/>
  <c r="H807" i="1"/>
  <c r="I807" i="1"/>
  <c r="J807" i="1"/>
  <c r="Z807" i="1" s="1"/>
  <c r="AA807" i="1" s="1"/>
  <c r="K807" i="1"/>
  <c r="L807" i="1"/>
  <c r="M807" i="1"/>
  <c r="N807" i="1"/>
  <c r="O807" i="1"/>
  <c r="P807" i="1"/>
  <c r="V807" i="1"/>
  <c r="Y807" i="1"/>
  <c r="AE807" i="1"/>
  <c r="A808" i="1"/>
  <c r="B808" i="1"/>
  <c r="C808" i="1"/>
  <c r="D808" i="1"/>
  <c r="X808" i="1"/>
  <c r="E808" i="1"/>
  <c r="F808" i="1"/>
  <c r="G808" i="1"/>
  <c r="H808" i="1"/>
  <c r="I808" i="1"/>
  <c r="J808" i="1"/>
  <c r="Z808" i="1"/>
  <c r="K808" i="1"/>
  <c r="T808" i="1" s="1"/>
  <c r="L808" i="1"/>
  <c r="M808" i="1"/>
  <c r="N808" i="1"/>
  <c r="O808" i="1"/>
  <c r="P808" i="1"/>
  <c r="V808" i="1"/>
  <c r="Y808" i="1"/>
  <c r="AE808" i="1" s="1"/>
  <c r="AA808" i="1"/>
  <c r="A809" i="1"/>
  <c r="B809" i="1"/>
  <c r="C809" i="1"/>
  <c r="D809" i="1"/>
  <c r="X809" i="1"/>
  <c r="E809" i="1"/>
  <c r="F809" i="1"/>
  <c r="R809" i="1" s="1"/>
  <c r="S809" i="1" s="1"/>
  <c r="G809" i="1"/>
  <c r="H809" i="1"/>
  <c r="Y809" i="1" s="1"/>
  <c r="AE809" i="1" s="1"/>
  <c r="I809" i="1"/>
  <c r="J809" i="1"/>
  <c r="K809" i="1"/>
  <c r="L809" i="1"/>
  <c r="V809" i="1"/>
  <c r="M809" i="1"/>
  <c r="N809" i="1"/>
  <c r="O809" i="1"/>
  <c r="P809" i="1"/>
  <c r="Z809" i="1"/>
  <c r="AA809" i="1"/>
  <c r="A810" i="1"/>
  <c r="B810" i="1"/>
  <c r="C810" i="1"/>
  <c r="D810" i="1"/>
  <c r="X810" i="1"/>
  <c r="E810" i="1"/>
  <c r="F810" i="1"/>
  <c r="G810" i="1"/>
  <c r="H810" i="1"/>
  <c r="I810" i="1"/>
  <c r="J810" i="1"/>
  <c r="K810" i="1"/>
  <c r="L810" i="1"/>
  <c r="V810" i="1"/>
  <c r="M810" i="1"/>
  <c r="N810" i="1"/>
  <c r="O810" i="1"/>
  <c r="P810" i="1"/>
  <c r="Y810" i="1"/>
  <c r="AE810" i="1"/>
  <c r="Z810" i="1"/>
  <c r="AA810" i="1"/>
  <c r="A811" i="1"/>
  <c r="B811" i="1"/>
  <c r="C811" i="1"/>
  <c r="D811" i="1"/>
  <c r="X811" i="1"/>
  <c r="E811" i="1"/>
  <c r="F811" i="1"/>
  <c r="R811" i="1"/>
  <c r="S811" i="1" s="1"/>
  <c r="G811" i="1"/>
  <c r="H811" i="1"/>
  <c r="I811" i="1"/>
  <c r="J811" i="1"/>
  <c r="Z811" i="1" s="1"/>
  <c r="AA811" i="1" s="1"/>
  <c r="AB811" i="1" s="1"/>
  <c r="K811" i="1"/>
  <c r="L811" i="1"/>
  <c r="M811" i="1"/>
  <c r="N811" i="1"/>
  <c r="O811" i="1"/>
  <c r="P811" i="1"/>
  <c r="V811" i="1"/>
  <c r="Y811" i="1"/>
  <c r="AE811" i="1"/>
  <c r="A812" i="1"/>
  <c r="B812" i="1"/>
  <c r="C812" i="1"/>
  <c r="D812" i="1"/>
  <c r="X812" i="1"/>
  <c r="E812" i="1"/>
  <c r="F812" i="1"/>
  <c r="R812" i="1"/>
  <c r="S812" i="1" s="1"/>
  <c r="G812" i="1"/>
  <c r="H812" i="1"/>
  <c r="I812" i="1"/>
  <c r="J812" i="1"/>
  <c r="Z812" i="1" s="1"/>
  <c r="AA812" i="1" s="1"/>
  <c r="K812" i="1"/>
  <c r="L812" i="1"/>
  <c r="M812" i="1"/>
  <c r="N812" i="1"/>
  <c r="O812" i="1"/>
  <c r="P812" i="1"/>
  <c r="V812" i="1"/>
  <c r="Y812" i="1"/>
  <c r="AE812" i="1"/>
  <c r="A813" i="1"/>
  <c r="B813" i="1"/>
  <c r="C813" i="1"/>
  <c r="D813" i="1"/>
  <c r="X813" i="1"/>
  <c r="E813" i="1"/>
  <c r="F813" i="1"/>
  <c r="G813" i="1"/>
  <c r="H813" i="1"/>
  <c r="Y813" i="1" s="1"/>
  <c r="AE813" i="1" s="1"/>
  <c r="I813" i="1"/>
  <c r="J813" i="1"/>
  <c r="Z813" i="1" s="1"/>
  <c r="AA813" i="1" s="1"/>
  <c r="AB813" i="1" s="1"/>
  <c r="K813" i="1"/>
  <c r="L813" i="1"/>
  <c r="V813" i="1" s="1"/>
  <c r="M813" i="1"/>
  <c r="N813" i="1"/>
  <c r="O813" i="1"/>
  <c r="P813" i="1"/>
  <c r="R813" i="1"/>
  <c r="S813" i="1"/>
  <c r="A814" i="1"/>
  <c r="B814" i="1"/>
  <c r="C814" i="1"/>
  <c r="D814" i="1"/>
  <c r="X814" i="1"/>
  <c r="E814" i="1"/>
  <c r="F814" i="1"/>
  <c r="R814" i="1" s="1"/>
  <c r="S814" i="1" s="1"/>
  <c r="G814" i="1"/>
  <c r="H814" i="1"/>
  <c r="Y814" i="1" s="1"/>
  <c r="AE814" i="1" s="1"/>
  <c r="I814" i="1"/>
  <c r="J814" i="1"/>
  <c r="K814" i="1"/>
  <c r="L814" i="1"/>
  <c r="V814" i="1"/>
  <c r="M814" i="1"/>
  <c r="N814" i="1"/>
  <c r="O814" i="1"/>
  <c r="P814" i="1"/>
  <c r="Z814" i="1"/>
  <c r="AA814" i="1"/>
  <c r="A815" i="1"/>
  <c r="B815" i="1"/>
  <c r="C815" i="1"/>
  <c r="D815" i="1"/>
  <c r="X815" i="1"/>
  <c r="E815" i="1"/>
  <c r="F815" i="1"/>
  <c r="R815" i="1"/>
  <c r="S815" i="1" s="1"/>
  <c r="G815" i="1"/>
  <c r="H815" i="1"/>
  <c r="I815" i="1"/>
  <c r="J815" i="1"/>
  <c r="Z815" i="1"/>
  <c r="AA815" i="1"/>
  <c r="K815" i="1"/>
  <c r="L815" i="1"/>
  <c r="M815" i="1"/>
  <c r="N815" i="1"/>
  <c r="O815" i="1"/>
  <c r="P815" i="1"/>
  <c r="V815" i="1"/>
  <c r="Y815" i="1"/>
  <c r="AE815" i="1"/>
  <c r="A816" i="1"/>
  <c r="B816" i="1"/>
  <c r="C816" i="1"/>
  <c r="D816" i="1"/>
  <c r="X816" i="1"/>
  <c r="E816" i="1"/>
  <c r="F816" i="1"/>
  <c r="R816" i="1" s="1"/>
  <c r="S816" i="1" s="1"/>
  <c r="G816" i="1"/>
  <c r="H816" i="1"/>
  <c r="I816" i="1"/>
  <c r="J816" i="1"/>
  <c r="Z816" i="1"/>
  <c r="K816" i="1"/>
  <c r="L816" i="1"/>
  <c r="V816" i="1" s="1"/>
  <c r="M816" i="1"/>
  <c r="N816" i="1"/>
  <c r="O816" i="1"/>
  <c r="P816" i="1"/>
  <c r="Y816" i="1"/>
  <c r="AA816" i="1"/>
  <c r="AE816" i="1"/>
  <c r="A817" i="1"/>
  <c r="B817" i="1"/>
  <c r="C817" i="1"/>
  <c r="D817" i="1"/>
  <c r="X817" i="1"/>
  <c r="E817" i="1"/>
  <c r="F817" i="1"/>
  <c r="G817" i="1"/>
  <c r="H817" i="1"/>
  <c r="Y817" i="1" s="1"/>
  <c r="AE817" i="1" s="1"/>
  <c r="I817" i="1"/>
  <c r="J817" i="1"/>
  <c r="Z817" i="1" s="1"/>
  <c r="AA817" i="1" s="1"/>
  <c r="K817" i="1"/>
  <c r="T817" i="1" s="1"/>
  <c r="L817" i="1"/>
  <c r="V817" i="1" s="1"/>
  <c r="M817" i="1"/>
  <c r="N817" i="1"/>
  <c r="O817" i="1"/>
  <c r="P817" i="1"/>
  <c r="R817" i="1"/>
  <c r="S817" i="1"/>
  <c r="A818" i="1"/>
  <c r="B818" i="1"/>
  <c r="C818" i="1"/>
  <c r="D818" i="1"/>
  <c r="X818" i="1"/>
  <c r="E818" i="1"/>
  <c r="F818" i="1"/>
  <c r="G818" i="1"/>
  <c r="H818" i="1"/>
  <c r="I818" i="1"/>
  <c r="J818" i="1"/>
  <c r="K818" i="1"/>
  <c r="L818" i="1"/>
  <c r="T818" i="1" s="1"/>
  <c r="M818" i="1"/>
  <c r="N818" i="1"/>
  <c r="O818" i="1"/>
  <c r="P818" i="1"/>
  <c r="Y818" i="1"/>
  <c r="AE818" i="1" s="1"/>
  <c r="Z818" i="1"/>
  <c r="AA818" i="1" s="1"/>
  <c r="A819" i="1"/>
  <c r="B819" i="1"/>
  <c r="C819" i="1"/>
  <c r="D819" i="1"/>
  <c r="X819" i="1"/>
  <c r="E819" i="1"/>
  <c r="F819" i="1"/>
  <c r="R819" i="1" s="1"/>
  <c r="S819" i="1" s="1"/>
  <c r="G819" i="1"/>
  <c r="H819" i="1"/>
  <c r="I819" i="1"/>
  <c r="J819" i="1"/>
  <c r="Z819" i="1"/>
  <c r="AA819" i="1" s="1"/>
  <c r="K819" i="1"/>
  <c r="AB819" i="1" s="1"/>
  <c r="L819" i="1"/>
  <c r="M819" i="1"/>
  <c r="N819" i="1"/>
  <c r="O819" i="1"/>
  <c r="P819" i="1"/>
  <c r="V819" i="1"/>
  <c r="Y819" i="1"/>
  <c r="AE819" i="1"/>
  <c r="A820" i="1"/>
  <c r="B820" i="1"/>
  <c r="C820" i="1"/>
  <c r="D820" i="1"/>
  <c r="X820" i="1"/>
  <c r="E820" i="1"/>
  <c r="F820" i="1"/>
  <c r="R820" i="1"/>
  <c r="S820" i="1" s="1"/>
  <c r="G820" i="1"/>
  <c r="H820" i="1"/>
  <c r="I820" i="1"/>
  <c r="J820" i="1"/>
  <c r="Z820" i="1"/>
  <c r="AA820" i="1"/>
  <c r="K820" i="1"/>
  <c r="L820" i="1"/>
  <c r="M820" i="1"/>
  <c r="N820" i="1"/>
  <c r="O820" i="1"/>
  <c r="P820" i="1"/>
  <c r="V820" i="1"/>
  <c r="Y820" i="1"/>
  <c r="AE820" i="1" s="1"/>
  <c r="A821" i="1"/>
  <c r="B821" i="1"/>
  <c r="C821" i="1"/>
  <c r="D821" i="1"/>
  <c r="X821" i="1"/>
  <c r="E821" i="1"/>
  <c r="F821" i="1"/>
  <c r="R821" i="1" s="1"/>
  <c r="S821" i="1" s="1"/>
  <c r="G821" i="1"/>
  <c r="H821" i="1"/>
  <c r="Y821" i="1" s="1"/>
  <c r="AE821" i="1" s="1"/>
  <c r="I821" i="1"/>
  <c r="J821" i="1"/>
  <c r="Z821" i="1" s="1"/>
  <c r="AA821" i="1" s="1"/>
  <c r="K821" i="1"/>
  <c r="L821" i="1"/>
  <c r="V821" i="1"/>
  <c r="M821" i="1"/>
  <c r="N821" i="1"/>
  <c r="O821" i="1"/>
  <c r="P821" i="1"/>
  <c r="A822" i="1"/>
  <c r="B822" i="1"/>
  <c r="C822" i="1"/>
  <c r="D822" i="1"/>
  <c r="X822" i="1"/>
  <c r="E822" i="1"/>
  <c r="F822" i="1"/>
  <c r="G822" i="1"/>
  <c r="H822" i="1"/>
  <c r="Y822" i="1" s="1"/>
  <c r="AE822" i="1" s="1"/>
  <c r="I822" i="1"/>
  <c r="J822" i="1"/>
  <c r="Z822" i="1" s="1"/>
  <c r="AA822" i="1" s="1"/>
  <c r="K822" i="1"/>
  <c r="L822" i="1"/>
  <c r="V822" i="1" s="1"/>
  <c r="M822" i="1"/>
  <c r="N822" i="1"/>
  <c r="O822" i="1"/>
  <c r="P822" i="1"/>
  <c r="R822" i="1"/>
  <c r="S822" i="1"/>
  <c r="A823" i="1"/>
  <c r="B823" i="1"/>
  <c r="C823" i="1"/>
  <c r="D823" i="1"/>
  <c r="X823" i="1"/>
  <c r="E823" i="1"/>
  <c r="F823" i="1"/>
  <c r="R823" i="1" s="1"/>
  <c r="S823" i="1" s="1"/>
  <c r="G823" i="1"/>
  <c r="H823" i="1"/>
  <c r="I823" i="1"/>
  <c r="J823" i="1"/>
  <c r="Z823" i="1"/>
  <c r="AA823" i="1" s="1"/>
  <c r="K823" i="1"/>
  <c r="L823" i="1"/>
  <c r="M823" i="1"/>
  <c r="N823" i="1"/>
  <c r="O823" i="1"/>
  <c r="P823" i="1"/>
  <c r="V823" i="1"/>
  <c r="Y823" i="1"/>
  <c r="AE823" i="1" s="1"/>
  <c r="A824" i="1"/>
  <c r="B824" i="1"/>
  <c r="C824" i="1"/>
  <c r="D824" i="1"/>
  <c r="X824" i="1"/>
  <c r="E824" i="1"/>
  <c r="F824" i="1"/>
  <c r="R824" i="1" s="1"/>
  <c r="S824" i="1" s="1"/>
  <c r="G824" i="1"/>
  <c r="H824" i="1"/>
  <c r="Y824" i="1"/>
  <c r="AE824" i="1"/>
  <c r="I824" i="1"/>
  <c r="J824" i="1"/>
  <c r="Z824" i="1" s="1"/>
  <c r="AA824" i="1" s="1"/>
  <c r="AB824" i="1" s="1"/>
  <c r="K824" i="1"/>
  <c r="L824" i="1"/>
  <c r="M824" i="1"/>
  <c r="N824" i="1"/>
  <c r="O824" i="1"/>
  <c r="P824" i="1"/>
  <c r="A825" i="1"/>
  <c r="B825" i="1"/>
  <c r="C825" i="1"/>
  <c r="D825" i="1"/>
  <c r="X825" i="1"/>
  <c r="E825" i="1"/>
  <c r="F825" i="1"/>
  <c r="G825" i="1"/>
  <c r="H825" i="1"/>
  <c r="Y825" i="1" s="1"/>
  <c r="AE825" i="1" s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/>
  <c r="X826" i="1" s="1"/>
  <c r="E826" i="1"/>
  <c r="F826" i="1"/>
  <c r="G826" i="1"/>
  <c r="H826" i="1"/>
  <c r="Y826" i="1" s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/>
  <c r="X827" i="1"/>
  <c r="E827" i="1"/>
  <c r="R827" i="1" s="1"/>
  <c r="S827" i="1" s="1"/>
  <c r="F827" i="1"/>
  <c r="G827" i="1"/>
  <c r="H827" i="1"/>
  <c r="Y827" i="1"/>
  <c r="AE827" i="1"/>
  <c r="I827" i="1"/>
  <c r="J827" i="1"/>
  <c r="Z827" i="1" s="1"/>
  <c r="AA827" i="1" s="1"/>
  <c r="AB827" i="1" s="1"/>
  <c r="K827" i="1"/>
  <c r="T827" i="1" s="1"/>
  <c r="L827" i="1"/>
  <c r="M827" i="1"/>
  <c r="N827" i="1"/>
  <c r="O827" i="1"/>
  <c r="P827" i="1"/>
  <c r="A828" i="1"/>
  <c r="B828" i="1"/>
  <c r="C828" i="1"/>
  <c r="D828" i="1" s="1"/>
  <c r="X828" i="1" s="1"/>
  <c r="E828" i="1"/>
  <c r="F828" i="1"/>
  <c r="R828" i="1"/>
  <c r="S828" i="1"/>
  <c r="G828" i="1"/>
  <c r="H828" i="1"/>
  <c r="Y828" i="1" s="1"/>
  <c r="AE828" i="1" s="1"/>
  <c r="I828" i="1"/>
  <c r="J828" i="1"/>
  <c r="Z828" i="1"/>
  <c r="AA828" i="1"/>
  <c r="K828" i="1"/>
  <c r="T828" i="1" s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 s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 s="1"/>
  <c r="E830" i="1"/>
  <c r="F830" i="1"/>
  <c r="G830" i="1"/>
  <c r="H830" i="1"/>
  <c r="Y830" i="1"/>
  <c r="AE830" i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/>
  <c r="X831" i="1"/>
  <c r="E831" i="1"/>
  <c r="F831" i="1"/>
  <c r="G831" i="1"/>
  <c r="H831" i="1"/>
  <c r="Y831" i="1" s="1"/>
  <c r="AE831" i="1" s="1"/>
  <c r="I831" i="1"/>
  <c r="J831" i="1"/>
  <c r="Z831" i="1" s="1"/>
  <c r="AA831" i="1" s="1"/>
  <c r="K831" i="1"/>
  <c r="L831" i="1"/>
  <c r="M831" i="1"/>
  <c r="N831" i="1"/>
  <c r="O831" i="1"/>
  <c r="P831" i="1"/>
  <c r="A832" i="1"/>
  <c r="B832" i="1"/>
  <c r="C832" i="1"/>
  <c r="D832" i="1"/>
  <c r="X832" i="1" s="1"/>
  <c r="E832" i="1"/>
  <c r="F832" i="1"/>
  <c r="R832" i="1"/>
  <c r="S832" i="1"/>
  <c r="G832" i="1"/>
  <c r="H832" i="1"/>
  <c r="Y832" i="1"/>
  <c r="AE832" i="1" s="1"/>
  <c r="I832" i="1"/>
  <c r="J832" i="1"/>
  <c r="Z832" i="1"/>
  <c r="AA832" i="1"/>
  <c r="K832" i="1"/>
  <c r="L832" i="1"/>
  <c r="M832" i="1"/>
  <c r="N832" i="1"/>
  <c r="O832" i="1"/>
  <c r="P832" i="1"/>
  <c r="A833" i="1"/>
  <c r="B833" i="1"/>
  <c r="C833" i="1"/>
  <c r="D833" i="1"/>
  <c r="X833" i="1"/>
  <c r="E833" i="1"/>
  <c r="F833" i="1"/>
  <c r="R833" i="1"/>
  <c r="S833" i="1"/>
  <c r="G833" i="1"/>
  <c r="H833" i="1"/>
  <c r="Y833" i="1"/>
  <c r="AE833" i="1"/>
  <c r="I833" i="1"/>
  <c r="J833" i="1"/>
  <c r="Z833" i="1"/>
  <c r="AA833" i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/>
  <c r="AE834" i="1" s="1"/>
  <c r="I834" i="1"/>
  <c r="J834" i="1"/>
  <c r="Z834" i="1" s="1"/>
  <c r="AA834" i="1" s="1"/>
  <c r="K834" i="1"/>
  <c r="L834" i="1"/>
  <c r="M834" i="1"/>
  <c r="N834" i="1"/>
  <c r="O834" i="1"/>
  <c r="P834" i="1"/>
  <c r="A835" i="1"/>
  <c r="B835" i="1"/>
  <c r="C835" i="1"/>
  <c r="D835" i="1"/>
  <c r="X835" i="1"/>
  <c r="E835" i="1"/>
  <c r="F835" i="1"/>
  <c r="G835" i="1"/>
  <c r="H835" i="1"/>
  <c r="Y835" i="1" s="1"/>
  <c r="AE835" i="1" s="1"/>
  <c r="I835" i="1"/>
  <c r="J835" i="1"/>
  <c r="Z835" i="1" s="1"/>
  <c r="AA835" i="1" s="1"/>
  <c r="K835" i="1"/>
  <c r="L835" i="1"/>
  <c r="T835" i="1" s="1"/>
  <c r="M835" i="1"/>
  <c r="N835" i="1"/>
  <c r="O835" i="1"/>
  <c r="P835" i="1"/>
  <c r="A836" i="1"/>
  <c r="B836" i="1"/>
  <c r="C836" i="1"/>
  <c r="D836" i="1" s="1"/>
  <c r="X836" i="1" s="1"/>
  <c r="E836" i="1"/>
  <c r="F836" i="1"/>
  <c r="R836" i="1"/>
  <c r="S836" i="1"/>
  <c r="G836" i="1"/>
  <c r="H836" i="1"/>
  <c r="Y836" i="1"/>
  <c r="AE836" i="1" s="1"/>
  <c r="I836" i="1"/>
  <c r="J836" i="1"/>
  <c r="Z836" i="1"/>
  <c r="AA836" i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/>
  <c r="S837" i="1"/>
  <c r="G837" i="1"/>
  <c r="H837" i="1"/>
  <c r="Y837" i="1" s="1"/>
  <c r="AE837" i="1" s="1"/>
  <c r="I837" i="1"/>
  <c r="J837" i="1"/>
  <c r="Z837" i="1"/>
  <c r="AA837" i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G838" i="1"/>
  <c r="H838" i="1"/>
  <c r="Y838" i="1"/>
  <c r="AE838" i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/>
  <c r="X839" i="1"/>
  <c r="E839" i="1"/>
  <c r="F839" i="1"/>
  <c r="G839" i="1"/>
  <c r="H839" i="1"/>
  <c r="Y839" i="1" s="1"/>
  <c r="AE839" i="1" s="1"/>
  <c r="I839" i="1"/>
  <c r="J839" i="1"/>
  <c r="Z839" i="1" s="1"/>
  <c r="K839" i="1"/>
  <c r="L839" i="1"/>
  <c r="M839" i="1"/>
  <c r="N839" i="1"/>
  <c r="O839" i="1"/>
  <c r="P839" i="1"/>
  <c r="AA839" i="1"/>
  <c r="A840" i="1"/>
  <c r="B840" i="1"/>
  <c r="C840" i="1"/>
  <c r="D840" i="1"/>
  <c r="X840" i="1" s="1"/>
  <c r="E840" i="1"/>
  <c r="F840" i="1"/>
  <c r="R840" i="1"/>
  <c r="S840" i="1"/>
  <c r="G840" i="1"/>
  <c r="H840" i="1"/>
  <c r="Y840" i="1"/>
  <c r="AE840" i="1" s="1"/>
  <c r="I840" i="1"/>
  <c r="J840" i="1"/>
  <c r="Z840" i="1"/>
  <c r="AA840" i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 s="1"/>
  <c r="AE841" i="1" s="1"/>
  <c r="I841" i="1"/>
  <c r="J841" i="1"/>
  <c r="K841" i="1"/>
  <c r="L841" i="1"/>
  <c r="M841" i="1"/>
  <c r="N841" i="1"/>
  <c r="O841" i="1"/>
  <c r="P841" i="1"/>
  <c r="Z841" i="1"/>
  <c r="AA841" i="1" s="1"/>
  <c r="A842" i="1"/>
  <c r="B842" i="1"/>
  <c r="C842" i="1"/>
  <c r="D842" i="1"/>
  <c r="X842" i="1"/>
  <c r="E842" i="1"/>
  <c r="R842" i="1" s="1"/>
  <c r="S842" i="1" s="1"/>
  <c r="F842" i="1"/>
  <c r="G842" i="1"/>
  <c r="H842" i="1"/>
  <c r="Y842" i="1" s="1"/>
  <c r="AE842" i="1" s="1"/>
  <c r="I842" i="1"/>
  <c r="J842" i="1"/>
  <c r="Z842" i="1" s="1"/>
  <c r="AA842" i="1" s="1"/>
  <c r="K842" i="1"/>
  <c r="L842" i="1"/>
  <c r="T842" i="1" s="1"/>
  <c r="M842" i="1"/>
  <c r="N842" i="1"/>
  <c r="O842" i="1"/>
  <c r="P842" i="1"/>
  <c r="A843" i="1"/>
  <c r="B843" i="1"/>
  <c r="C843" i="1"/>
  <c r="D843" i="1" s="1"/>
  <c r="X843" i="1" s="1"/>
  <c r="E843" i="1"/>
  <c r="F843" i="1"/>
  <c r="G843" i="1"/>
  <c r="H843" i="1"/>
  <c r="Y843" i="1"/>
  <c r="AE843" i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/>
  <c r="E844" i="1"/>
  <c r="F844" i="1"/>
  <c r="R844" i="1" s="1"/>
  <c r="S844" i="1" s="1"/>
  <c r="G844" i="1"/>
  <c r="H844" i="1"/>
  <c r="Y844" i="1" s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/>
  <c r="E845" i="1"/>
  <c r="R845" i="1" s="1"/>
  <c r="S845" i="1" s="1"/>
  <c r="F845" i="1"/>
  <c r="G845" i="1"/>
  <c r="H845" i="1"/>
  <c r="Y845" i="1"/>
  <c r="AE845" i="1"/>
  <c r="I845" i="1"/>
  <c r="J845" i="1"/>
  <c r="Z845" i="1" s="1"/>
  <c r="AA845" i="1" s="1"/>
  <c r="K845" i="1"/>
  <c r="L845" i="1"/>
  <c r="M845" i="1"/>
  <c r="N845" i="1"/>
  <c r="O845" i="1"/>
  <c r="P845" i="1"/>
  <c r="A846" i="1"/>
  <c r="B846" i="1"/>
  <c r="C846" i="1"/>
  <c r="D846" i="1" s="1"/>
  <c r="X846" i="1" s="1"/>
  <c r="E846" i="1"/>
  <c r="F846" i="1"/>
  <c r="G846" i="1"/>
  <c r="H846" i="1"/>
  <c r="Y846" i="1"/>
  <c r="AE846" i="1" s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/>
  <c r="X847" i="1"/>
  <c r="E847" i="1"/>
  <c r="F847" i="1"/>
  <c r="G847" i="1"/>
  <c r="H847" i="1"/>
  <c r="Y847" i="1" s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/>
  <c r="X848" i="1" s="1"/>
  <c r="E848" i="1"/>
  <c r="F848" i="1"/>
  <c r="R848" i="1"/>
  <c r="S848" i="1" s="1"/>
  <c r="G848" i="1"/>
  <c r="H848" i="1"/>
  <c r="Y848" i="1"/>
  <c r="AE848" i="1" s="1"/>
  <c r="I848" i="1"/>
  <c r="J848" i="1"/>
  <c r="Z848" i="1"/>
  <c r="AA848" i="1" s="1"/>
  <c r="K848" i="1"/>
  <c r="L848" i="1"/>
  <c r="M848" i="1"/>
  <c r="N848" i="1"/>
  <c r="O848" i="1"/>
  <c r="P848" i="1"/>
  <c r="A849" i="1"/>
  <c r="B849" i="1"/>
  <c r="C849" i="1"/>
  <c r="D849" i="1"/>
  <c r="X849" i="1"/>
  <c r="E849" i="1"/>
  <c r="F849" i="1"/>
  <c r="G849" i="1"/>
  <c r="H849" i="1"/>
  <c r="Y849" i="1"/>
  <c r="AE849" i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/>
  <c r="AE850" i="1" s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/>
  <c r="X851" i="1"/>
  <c r="E851" i="1"/>
  <c r="F851" i="1"/>
  <c r="G851" i="1"/>
  <c r="H851" i="1"/>
  <c r="Y851" i="1" s="1"/>
  <c r="AE851" i="1" s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/>
  <c r="X852" i="1" s="1"/>
  <c r="E852" i="1"/>
  <c r="F852" i="1"/>
  <c r="R852" i="1"/>
  <c r="S852" i="1" s="1"/>
  <c r="G852" i="1"/>
  <c r="H852" i="1"/>
  <c r="Y852" i="1"/>
  <c r="AE852" i="1" s="1"/>
  <c r="I852" i="1"/>
  <c r="J852" i="1"/>
  <c r="Z852" i="1"/>
  <c r="AA852" i="1" s="1"/>
  <c r="K852" i="1"/>
  <c r="L852" i="1"/>
  <c r="M852" i="1"/>
  <c r="N852" i="1"/>
  <c r="O852" i="1"/>
  <c r="P852" i="1"/>
  <c r="A853" i="1"/>
  <c r="B853" i="1"/>
  <c r="C853" i="1"/>
  <c r="D853" i="1"/>
  <c r="X853" i="1"/>
  <c r="E853" i="1"/>
  <c r="F853" i="1"/>
  <c r="G853" i="1"/>
  <c r="H853" i="1"/>
  <c r="Y853" i="1"/>
  <c r="AE853" i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 s="1"/>
  <c r="AE854" i="1" s="1"/>
  <c r="I854" i="1"/>
  <c r="J854" i="1"/>
  <c r="Z854" i="1" s="1"/>
  <c r="AA854" i="1" s="1"/>
  <c r="K854" i="1"/>
  <c r="L854" i="1"/>
  <c r="T854" i="1" s="1"/>
  <c r="M854" i="1"/>
  <c r="N854" i="1"/>
  <c r="O854" i="1"/>
  <c r="P854" i="1"/>
  <c r="A855" i="1"/>
  <c r="B855" i="1"/>
  <c r="C855" i="1"/>
  <c r="D855" i="1"/>
  <c r="X855" i="1" s="1"/>
  <c r="E855" i="1"/>
  <c r="F855" i="1"/>
  <c r="G855" i="1"/>
  <c r="H855" i="1"/>
  <c r="Y855" i="1"/>
  <c r="AE855" i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/>
  <c r="X856" i="1"/>
  <c r="E856" i="1"/>
  <c r="F856" i="1"/>
  <c r="R856" i="1" s="1"/>
  <c r="S856" i="1" s="1"/>
  <c r="G856" i="1"/>
  <c r="H856" i="1"/>
  <c r="Y856" i="1"/>
  <c r="AE856" i="1" s="1"/>
  <c r="I856" i="1"/>
  <c r="J856" i="1"/>
  <c r="Z856" i="1"/>
  <c r="AA856" i="1" s="1"/>
  <c r="AB856" i="1" s="1"/>
  <c r="K856" i="1"/>
  <c r="L856" i="1"/>
  <c r="M856" i="1"/>
  <c r="N856" i="1"/>
  <c r="O856" i="1"/>
  <c r="P856" i="1"/>
  <c r="A857" i="1"/>
  <c r="B857" i="1"/>
  <c r="C857" i="1"/>
  <c r="D857" i="1"/>
  <c r="X857" i="1"/>
  <c r="E857" i="1"/>
  <c r="F857" i="1"/>
  <c r="G857" i="1"/>
  <c r="H857" i="1"/>
  <c r="Y857" i="1" s="1"/>
  <c r="AE857" i="1" s="1"/>
  <c r="I857" i="1"/>
  <c r="J857" i="1"/>
  <c r="Z857" i="1" s="1"/>
  <c r="AA857" i="1" s="1"/>
  <c r="K857" i="1"/>
  <c r="L857" i="1"/>
  <c r="M857" i="1"/>
  <c r="N857" i="1"/>
  <c r="O857" i="1"/>
  <c r="P857" i="1"/>
  <c r="A858" i="1"/>
  <c r="B858" i="1"/>
  <c r="C858" i="1"/>
  <c r="D858" i="1" s="1"/>
  <c r="X858" i="1" s="1"/>
  <c r="E858" i="1"/>
  <c r="F858" i="1"/>
  <c r="G858" i="1"/>
  <c r="H858" i="1"/>
  <c r="Y858" i="1" s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/>
  <c r="X859" i="1"/>
  <c r="E859" i="1"/>
  <c r="F859" i="1"/>
  <c r="R859" i="1" s="1"/>
  <c r="S859" i="1" s="1"/>
  <c r="G859" i="1"/>
  <c r="H859" i="1"/>
  <c r="Y859" i="1"/>
  <c r="AE859" i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 s="1"/>
  <c r="X860" i="1" s="1"/>
  <c r="E860" i="1"/>
  <c r="R860" i="1" s="1"/>
  <c r="S860" i="1" s="1"/>
  <c r="F860" i="1"/>
  <c r="G860" i="1"/>
  <c r="H860" i="1"/>
  <c r="Y860" i="1" s="1"/>
  <c r="AE860" i="1" s="1"/>
  <c r="I860" i="1"/>
  <c r="J860" i="1"/>
  <c r="Z860" i="1" s="1"/>
  <c r="AA860" i="1" s="1"/>
  <c r="AB860" i="1" s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/>
  <c r="AE861" i="1" s="1"/>
  <c r="I861" i="1"/>
  <c r="J861" i="1"/>
  <c r="K861" i="1"/>
  <c r="L861" i="1"/>
  <c r="T861" i="1" s="1"/>
  <c r="AB861" i="1" s="1"/>
  <c r="M861" i="1"/>
  <c r="N861" i="1"/>
  <c r="O861" i="1"/>
  <c r="P861" i="1"/>
  <c r="Z861" i="1"/>
  <c r="AA861" i="1" s="1"/>
  <c r="A862" i="1"/>
  <c r="B862" i="1"/>
  <c r="C862" i="1"/>
  <c r="D862" i="1" s="1"/>
  <c r="X862" i="1" s="1"/>
  <c r="E862" i="1"/>
  <c r="F862" i="1"/>
  <c r="G862" i="1"/>
  <c r="H862" i="1"/>
  <c r="Y862" i="1"/>
  <c r="AE862" i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/>
  <c r="X863" i="1"/>
  <c r="E863" i="1"/>
  <c r="F863" i="1"/>
  <c r="G863" i="1"/>
  <c r="H863" i="1"/>
  <c r="Y863" i="1" s="1"/>
  <c r="AE863" i="1" s="1"/>
  <c r="I863" i="1"/>
  <c r="J863" i="1"/>
  <c r="Z863" i="1" s="1"/>
  <c r="K863" i="1"/>
  <c r="L863" i="1"/>
  <c r="M863" i="1"/>
  <c r="N863" i="1"/>
  <c r="O863" i="1"/>
  <c r="P863" i="1"/>
  <c r="AA863" i="1"/>
  <c r="A864" i="1"/>
  <c r="B864" i="1"/>
  <c r="C864" i="1"/>
  <c r="D864" i="1"/>
  <c r="X864" i="1" s="1"/>
  <c r="E864" i="1"/>
  <c r="F864" i="1"/>
  <c r="R864" i="1"/>
  <c r="S864" i="1" s="1"/>
  <c r="G864" i="1"/>
  <c r="H864" i="1"/>
  <c r="Y864" i="1"/>
  <c r="AE864" i="1" s="1"/>
  <c r="I864" i="1"/>
  <c r="J864" i="1"/>
  <c r="Z864" i="1"/>
  <c r="AA864" i="1" s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/>
  <c r="S865" i="1"/>
  <c r="G865" i="1"/>
  <c r="H865" i="1"/>
  <c r="Y865" i="1" s="1"/>
  <c r="AE865" i="1" s="1"/>
  <c r="I865" i="1"/>
  <c r="J865" i="1"/>
  <c r="Z865" i="1"/>
  <c r="AA865" i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/>
  <c r="AE866" i="1" s="1"/>
  <c r="I866" i="1"/>
  <c r="J866" i="1"/>
  <c r="K866" i="1"/>
  <c r="L866" i="1"/>
  <c r="M866" i="1"/>
  <c r="N866" i="1"/>
  <c r="O866" i="1"/>
  <c r="P866" i="1"/>
  <c r="Z866" i="1"/>
  <c r="AA866" i="1" s="1"/>
  <c r="AB866" i="1" s="1"/>
  <c r="A867" i="1"/>
  <c r="B867" i="1"/>
  <c r="C867" i="1"/>
  <c r="D867" i="1"/>
  <c r="X867" i="1" s="1"/>
  <c r="E867" i="1"/>
  <c r="F867" i="1"/>
  <c r="G867" i="1"/>
  <c r="H867" i="1"/>
  <c r="Y867" i="1" s="1"/>
  <c r="AE867" i="1" s="1"/>
  <c r="I867" i="1"/>
  <c r="J867" i="1"/>
  <c r="Z867" i="1" s="1"/>
  <c r="AA867" i="1" s="1"/>
  <c r="K867" i="1"/>
  <c r="L867" i="1"/>
  <c r="M867" i="1"/>
  <c r="N867" i="1"/>
  <c r="O867" i="1"/>
  <c r="P867" i="1"/>
  <c r="A868" i="1"/>
  <c r="B868" i="1"/>
  <c r="C868" i="1"/>
  <c r="D868" i="1" s="1"/>
  <c r="X868" i="1" s="1"/>
  <c r="E868" i="1"/>
  <c r="F868" i="1"/>
  <c r="R868" i="1"/>
  <c r="S868" i="1"/>
  <c r="G868" i="1"/>
  <c r="H868" i="1"/>
  <c r="Y868" i="1" s="1"/>
  <c r="AE868" i="1" s="1"/>
  <c r="I868" i="1"/>
  <c r="J868" i="1"/>
  <c r="Z868" i="1"/>
  <c r="AA868" i="1"/>
  <c r="K868" i="1"/>
  <c r="T868" i="1" s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/>
  <c r="S869" i="1"/>
  <c r="G869" i="1"/>
  <c r="H869" i="1"/>
  <c r="Y869" i="1" s="1"/>
  <c r="AE869" i="1" s="1"/>
  <c r="I869" i="1"/>
  <c r="J869" i="1"/>
  <c r="Z869" i="1"/>
  <c r="AA869" i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F870" i="1"/>
  <c r="G870" i="1"/>
  <c r="H870" i="1"/>
  <c r="Y870" i="1"/>
  <c r="AE870" i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/>
  <c r="X871" i="1"/>
  <c r="E871" i="1"/>
  <c r="F871" i="1"/>
  <c r="G871" i="1"/>
  <c r="H871" i="1"/>
  <c r="Y871" i="1" s="1"/>
  <c r="AE871" i="1" s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/>
  <c r="X872" i="1" s="1"/>
  <c r="E872" i="1"/>
  <c r="F872" i="1"/>
  <c r="R872" i="1"/>
  <c r="S872" i="1" s="1"/>
  <c r="G872" i="1"/>
  <c r="H872" i="1"/>
  <c r="Y872" i="1"/>
  <c r="AE872" i="1" s="1"/>
  <c r="I872" i="1"/>
  <c r="J872" i="1"/>
  <c r="Z872" i="1"/>
  <c r="AA872" i="1" s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/>
  <c r="AE873" i="1" s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 s="1"/>
  <c r="X874" i="1" s="1"/>
  <c r="E874" i="1"/>
  <c r="F874" i="1"/>
  <c r="G874" i="1"/>
  <c r="H874" i="1"/>
  <c r="Y874" i="1" s="1"/>
  <c r="AE874" i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 s="1"/>
  <c r="X875" i="1" s="1"/>
  <c r="E875" i="1"/>
  <c r="F875" i="1"/>
  <c r="G875" i="1"/>
  <c r="H875" i="1"/>
  <c r="Y875" i="1" s="1"/>
  <c r="AE875" i="1" s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/>
  <c r="X876" i="1"/>
  <c r="E876" i="1"/>
  <c r="F876" i="1"/>
  <c r="G876" i="1"/>
  <c r="H876" i="1"/>
  <c r="Y876" i="1"/>
  <c r="AE876" i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/>
  <c r="AE877" i="1" s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 s="1"/>
  <c r="X878" i="1"/>
  <c r="E878" i="1"/>
  <c r="F878" i="1"/>
  <c r="G878" i="1"/>
  <c r="H878" i="1"/>
  <c r="Y878" i="1"/>
  <c r="AE878" i="1" s="1"/>
  <c r="I878" i="1"/>
  <c r="J878" i="1"/>
  <c r="Z878" i="1" s="1"/>
  <c r="K878" i="1"/>
  <c r="L878" i="1"/>
  <c r="M878" i="1"/>
  <c r="N878" i="1"/>
  <c r="O878" i="1"/>
  <c r="P878" i="1"/>
  <c r="AA878" i="1"/>
  <c r="A879" i="1"/>
  <c r="B879" i="1"/>
  <c r="C879" i="1"/>
  <c r="D879" i="1" s="1"/>
  <c r="X879" i="1" s="1"/>
  <c r="E879" i="1"/>
  <c r="F879" i="1"/>
  <c r="G879" i="1"/>
  <c r="H879" i="1"/>
  <c r="Y879" i="1" s="1"/>
  <c r="AE879" i="1" s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 s="1"/>
  <c r="X880" i="1"/>
  <c r="E880" i="1"/>
  <c r="F880" i="1"/>
  <c r="G880" i="1"/>
  <c r="H880" i="1"/>
  <c r="Y880" i="1"/>
  <c r="AE880" i="1"/>
  <c r="I880" i="1"/>
  <c r="J880" i="1"/>
  <c r="Z880" i="1" s="1"/>
  <c r="AA880" i="1" s="1"/>
  <c r="AB880" i="1" s="1"/>
  <c r="K880" i="1"/>
  <c r="L880" i="1"/>
  <c r="M880" i="1"/>
  <c r="N880" i="1"/>
  <c r="O880" i="1"/>
  <c r="P880" i="1"/>
  <c r="A881" i="1"/>
  <c r="B881" i="1"/>
  <c r="C881" i="1"/>
  <c r="D881" i="1"/>
  <c r="X881" i="1"/>
  <c r="E881" i="1"/>
  <c r="F881" i="1"/>
  <c r="R881" i="1"/>
  <c r="S881" i="1" s="1"/>
  <c r="G881" i="1"/>
  <c r="H881" i="1"/>
  <c r="Y881" i="1"/>
  <c r="AE881" i="1"/>
  <c r="I881" i="1"/>
  <c r="J881" i="1"/>
  <c r="Z881" i="1"/>
  <c r="AA881" i="1" s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/>
  <c r="AE882" i="1" s="1"/>
  <c r="I882" i="1"/>
  <c r="J882" i="1"/>
  <c r="Z882" i="1" s="1"/>
  <c r="K882" i="1"/>
  <c r="L882" i="1"/>
  <c r="M882" i="1"/>
  <c r="N882" i="1"/>
  <c r="O882" i="1"/>
  <c r="P882" i="1"/>
  <c r="AA882" i="1"/>
  <c r="A883" i="1"/>
  <c r="B883" i="1"/>
  <c r="C883" i="1"/>
  <c r="D883" i="1"/>
  <c r="X883" i="1"/>
  <c r="E883" i="1"/>
  <c r="F883" i="1"/>
  <c r="G883" i="1"/>
  <c r="H883" i="1"/>
  <c r="Y883" i="1" s="1"/>
  <c r="AE883" i="1" s="1"/>
  <c r="I883" i="1"/>
  <c r="J883" i="1"/>
  <c r="Z883" i="1" s="1"/>
  <c r="K883" i="1"/>
  <c r="L883" i="1"/>
  <c r="M883" i="1"/>
  <c r="N883" i="1"/>
  <c r="O883" i="1"/>
  <c r="P883" i="1"/>
  <c r="AA883" i="1"/>
  <c r="AB883" i="1" s="1"/>
  <c r="A884" i="1"/>
  <c r="B884" i="1"/>
  <c r="C884" i="1"/>
  <c r="D884" i="1" s="1"/>
  <c r="X884" i="1" s="1"/>
  <c r="E884" i="1"/>
  <c r="F884" i="1"/>
  <c r="R884" i="1"/>
  <c r="S884" i="1" s="1"/>
  <c r="G884" i="1"/>
  <c r="H884" i="1"/>
  <c r="Y884" i="1" s="1"/>
  <c r="AE884" i="1" s="1"/>
  <c r="I884" i="1"/>
  <c r="J884" i="1"/>
  <c r="Z884" i="1"/>
  <c r="AA884" i="1" s="1"/>
  <c r="K884" i="1"/>
  <c r="L884" i="1"/>
  <c r="T884" i="1" s="1"/>
  <c r="M884" i="1"/>
  <c r="N884" i="1"/>
  <c r="O884" i="1"/>
  <c r="P884" i="1"/>
  <c r="A885" i="1"/>
  <c r="B885" i="1"/>
  <c r="C885" i="1"/>
  <c r="D885" i="1"/>
  <c r="X885" i="1" s="1"/>
  <c r="E885" i="1"/>
  <c r="F885" i="1"/>
  <c r="G885" i="1"/>
  <c r="H885" i="1"/>
  <c r="Y885" i="1"/>
  <c r="AE885" i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 s="1"/>
  <c r="X886" i="1"/>
  <c r="E886" i="1"/>
  <c r="F886" i="1"/>
  <c r="G886" i="1"/>
  <c r="H886" i="1"/>
  <c r="Y886" i="1" s="1"/>
  <c r="AE886" i="1" s="1"/>
  <c r="I886" i="1"/>
  <c r="J886" i="1"/>
  <c r="Z886" i="1" s="1"/>
  <c r="AA886" i="1" s="1"/>
  <c r="K886" i="1"/>
  <c r="L886" i="1"/>
  <c r="M886" i="1"/>
  <c r="N886" i="1"/>
  <c r="O886" i="1"/>
  <c r="P886" i="1"/>
  <c r="A887" i="1"/>
  <c r="B887" i="1"/>
  <c r="C887" i="1"/>
  <c r="D887" i="1" s="1"/>
  <c r="X887" i="1" s="1"/>
  <c r="E887" i="1"/>
  <c r="F887" i="1"/>
  <c r="G887" i="1"/>
  <c r="H887" i="1"/>
  <c r="Y887" i="1"/>
  <c r="AE887" i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/>
  <c r="X888" i="1"/>
  <c r="E888" i="1"/>
  <c r="F888" i="1"/>
  <c r="G888" i="1"/>
  <c r="H888" i="1"/>
  <c r="Y888" i="1"/>
  <c r="AE888" i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/>
  <c r="X889" i="1" s="1"/>
  <c r="E889" i="1"/>
  <c r="F889" i="1"/>
  <c r="G889" i="1"/>
  <c r="H889" i="1"/>
  <c r="Y889" i="1" s="1"/>
  <c r="AE889" i="1" s="1"/>
  <c r="I889" i="1"/>
  <c r="J889" i="1"/>
  <c r="K889" i="1"/>
  <c r="L889" i="1"/>
  <c r="M889" i="1"/>
  <c r="N889" i="1"/>
  <c r="O889" i="1"/>
  <c r="P889" i="1"/>
  <c r="Z889" i="1"/>
  <c r="AA889" i="1" s="1"/>
  <c r="AB889" i="1" s="1"/>
  <c r="A890" i="1"/>
  <c r="B890" i="1"/>
  <c r="C890" i="1"/>
  <c r="D890" i="1"/>
  <c r="X890" i="1" s="1"/>
  <c r="E890" i="1"/>
  <c r="F890" i="1"/>
  <c r="R890" i="1" s="1"/>
  <c r="S890" i="1" s="1"/>
  <c r="G890" i="1"/>
  <c r="H890" i="1"/>
  <c r="Y890" i="1" s="1"/>
  <c r="AE890" i="1" s="1"/>
  <c r="I890" i="1"/>
  <c r="J890" i="1"/>
  <c r="K890" i="1"/>
  <c r="L890" i="1"/>
  <c r="V890" i="1" s="1"/>
  <c r="M890" i="1"/>
  <c r="N890" i="1"/>
  <c r="O890" i="1"/>
  <c r="P890" i="1"/>
  <c r="Z890" i="1"/>
  <c r="AA890" i="1" s="1"/>
  <c r="A891" i="1"/>
  <c r="B891" i="1"/>
  <c r="C891" i="1"/>
  <c r="D891" i="1"/>
  <c r="X891" i="1" s="1"/>
  <c r="E891" i="1"/>
  <c r="F891" i="1"/>
  <c r="G891" i="1"/>
  <c r="H891" i="1"/>
  <c r="Y891" i="1"/>
  <c r="AE891" i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 s="1"/>
  <c r="X892" i="1"/>
  <c r="E892" i="1"/>
  <c r="F892" i="1"/>
  <c r="R892" i="1"/>
  <c r="S892" i="1" s="1"/>
  <c r="G892" i="1"/>
  <c r="H892" i="1"/>
  <c r="Y892" i="1" s="1"/>
  <c r="AE892" i="1"/>
  <c r="I892" i="1"/>
  <c r="J892" i="1"/>
  <c r="Z892" i="1"/>
  <c r="AA892" i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/>
  <c r="AE893" i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/>
  <c r="X894" i="1"/>
  <c r="E894" i="1"/>
  <c r="F894" i="1"/>
  <c r="G894" i="1"/>
  <c r="H894" i="1"/>
  <c r="Y894" i="1" s="1"/>
  <c r="AE894" i="1" s="1"/>
  <c r="I894" i="1"/>
  <c r="J894" i="1"/>
  <c r="Z894" i="1" s="1"/>
  <c r="AA894" i="1" s="1"/>
  <c r="AB894" i="1" s="1"/>
  <c r="K894" i="1"/>
  <c r="L894" i="1"/>
  <c r="M894" i="1"/>
  <c r="N894" i="1"/>
  <c r="O894" i="1"/>
  <c r="P894" i="1"/>
  <c r="A895" i="1"/>
  <c r="B895" i="1"/>
  <c r="C895" i="1"/>
  <c r="D895" i="1"/>
  <c r="X895" i="1" s="1"/>
  <c r="E895" i="1"/>
  <c r="F895" i="1"/>
  <c r="G895" i="1"/>
  <c r="H895" i="1"/>
  <c r="Y895" i="1" s="1"/>
  <c r="AE895" i="1" s="1"/>
  <c r="I895" i="1"/>
  <c r="J895" i="1"/>
  <c r="K895" i="1"/>
  <c r="L895" i="1"/>
  <c r="M895" i="1"/>
  <c r="N895" i="1"/>
  <c r="O895" i="1"/>
  <c r="P895" i="1"/>
  <c r="Z895" i="1"/>
  <c r="AA895" i="1" s="1"/>
  <c r="AB895" i="1" s="1"/>
  <c r="A896" i="1"/>
  <c r="B896" i="1"/>
  <c r="C896" i="1"/>
  <c r="D896" i="1"/>
  <c r="X896" i="1" s="1"/>
  <c r="E896" i="1"/>
  <c r="F896" i="1"/>
  <c r="R896" i="1"/>
  <c r="S896" i="1" s="1"/>
  <c r="G896" i="1"/>
  <c r="H896" i="1"/>
  <c r="Y896" i="1" s="1"/>
  <c r="AE896" i="1" s="1"/>
  <c r="I896" i="1"/>
  <c r="J896" i="1"/>
  <c r="Z896" i="1"/>
  <c r="AA896" i="1" s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F897" i="1"/>
  <c r="R897" i="1"/>
  <c r="S897" i="1"/>
  <c r="G897" i="1"/>
  <c r="H897" i="1"/>
  <c r="Y897" i="1"/>
  <c r="AE897" i="1" s="1"/>
  <c r="I897" i="1"/>
  <c r="J897" i="1"/>
  <c r="Z897" i="1"/>
  <c r="AA897" i="1"/>
  <c r="K897" i="1"/>
  <c r="L897" i="1"/>
  <c r="V897" i="1" s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/>
  <c r="AE898" i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/>
  <c r="X899" i="1"/>
  <c r="E899" i="1"/>
  <c r="F899" i="1"/>
  <c r="R899" i="1" s="1"/>
  <c r="S899" i="1" s="1"/>
  <c r="G899" i="1"/>
  <c r="H899" i="1"/>
  <c r="Y899" i="1" s="1"/>
  <c r="AE899" i="1" s="1"/>
  <c r="I899" i="1"/>
  <c r="J899" i="1"/>
  <c r="Z899" i="1" s="1"/>
  <c r="AA899" i="1" s="1"/>
  <c r="K899" i="1"/>
  <c r="L899" i="1"/>
  <c r="T899" i="1" s="1"/>
  <c r="M899" i="1"/>
  <c r="N899" i="1"/>
  <c r="O899" i="1"/>
  <c r="P899" i="1"/>
  <c r="A900" i="1"/>
  <c r="B900" i="1"/>
  <c r="C900" i="1"/>
  <c r="D900" i="1"/>
  <c r="X900" i="1" s="1"/>
  <c r="E900" i="1"/>
  <c r="F900" i="1"/>
  <c r="R900" i="1" s="1"/>
  <c r="S900" i="1" s="1"/>
  <c r="G900" i="1"/>
  <c r="H900" i="1"/>
  <c r="Y900" i="1" s="1"/>
  <c r="AE900" i="1" s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/>
  <c r="X901" i="1"/>
  <c r="E901" i="1"/>
  <c r="F901" i="1"/>
  <c r="R901" i="1"/>
  <c r="S901" i="1" s="1"/>
  <c r="G901" i="1"/>
  <c r="H901" i="1"/>
  <c r="Y901" i="1"/>
  <c r="AE901" i="1"/>
  <c r="I901" i="1"/>
  <c r="J901" i="1"/>
  <c r="Z901" i="1"/>
  <c r="AA901" i="1" s="1"/>
  <c r="K901" i="1"/>
  <c r="L901" i="1"/>
  <c r="M901" i="1"/>
  <c r="N901" i="1"/>
  <c r="O901" i="1"/>
  <c r="P901" i="1"/>
  <c r="A902" i="1"/>
  <c r="B902" i="1"/>
  <c r="C902" i="1"/>
  <c r="D902" i="1"/>
  <c r="X902" i="1"/>
  <c r="E902" i="1"/>
  <c r="F902" i="1"/>
  <c r="G902" i="1"/>
  <c r="H902" i="1"/>
  <c r="Y902" i="1" s="1"/>
  <c r="AE902" i="1" s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/>
  <c r="X903" i="1" s="1"/>
  <c r="E903" i="1"/>
  <c r="F903" i="1"/>
  <c r="G903" i="1"/>
  <c r="H903" i="1"/>
  <c r="Y903" i="1" s="1"/>
  <c r="AE903" i="1" s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/>
  <c r="X904" i="1" s="1"/>
  <c r="E904" i="1"/>
  <c r="F904" i="1"/>
  <c r="R904" i="1"/>
  <c r="S904" i="1" s="1"/>
  <c r="G904" i="1"/>
  <c r="H904" i="1"/>
  <c r="Y904" i="1" s="1"/>
  <c r="AE904" i="1" s="1"/>
  <c r="I904" i="1"/>
  <c r="J904" i="1"/>
  <c r="Z904" i="1"/>
  <c r="AA904" i="1" s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/>
  <c r="AE905" i="1" s="1"/>
  <c r="I905" i="1"/>
  <c r="J905" i="1"/>
  <c r="K905" i="1"/>
  <c r="L905" i="1"/>
  <c r="M905" i="1"/>
  <c r="N905" i="1"/>
  <c r="O905" i="1"/>
  <c r="P905" i="1"/>
  <c r="Z905" i="1"/>
  <c r="AA905" i="1" s="1"/>
  <c r="AB905" i="1" s="1"/>
  <c r="A906" i="1"/>
  <c r="B906" i="1"/>
  <c r="C906" i="1"/>
  <c r="D906" i="1"/>
  <c r="X906" i="1"/>
  <c r="E906" i="1"/>
  <c r="F906" i="1"/>
  <c r="G906" i="1"/>
  <c r="H906" i="1"/>
  <c r="Y906" i="1" s="1"/>
  <c r="AE906" i="1"/>
  <c r="I906" i="1"/>
  <c r="J906" i="1"/>
  <c r="Z906" i="1" s="1"/>
  <c r="AA906" i="1" s="1"/>
  <c r="K906" i="1"/>
  <c r="L906" i="1"/>
  <c r="M906" i="1"/>
  <c r="N906" i="1"/>
  <c r="O906" i="1"/>
  <c r="P906" i="1"/>
  <c r="A907" i="1"/>
  <c r="B907" i="1"/>
  <c r="C907" i="1"/>
  <c r="D907" i="1" s="1"/>
  <c r="X907" i="1" s="1"/>
  <c r="E907" i="1"/>
  <c r="F907" i="1"/>
  <c r="G907" i="1"/>
  <c r="H907" i="1"/>
  <c r="Y907" i="1"/>
  <c r="AE907" i="1"/>
  <c r="I907" i="1"/>
  <c r="J907" i="1"/>
  <c r="K907" i="1"/>
  <c r="L907" i="1"/>
  <c r="M907" i="1"/>
  <c r="N907" i="1"/>
  <c r="O907" i="1"/>
  <c r="P907" i="1"/>
  <c r="Z907" i="1"/>
  <c r="AA907" i="1" s="1"/>
  <c r="AB907" i="1" s="1"/>
  <c r="A908" i="1"/>
  <c r="B908" i="1"/>
  <c r="C908" i="1"/>
  <c r="D908" i="1"/>
  <c r="X908" i="1"/>
  <c r="E908" i="1"/>
  <c r="F908" i="1"/>
  <c r="R908" i="1" s="1"/>
  <c r="S908" i="1"/>
  <c r="G908" i="1"/>
  <c r="H908" i="1"/>
  <c r="Y908" i="1" s="1"/>
  <c r="AE908" i="1" s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/>
  <c r="X909" i="1" s="1"/>
  <c r="E909" i="1"/>
  <c r="F909" i="1"/>
  <c r="G909" i="1"/>
  <c r="H909" i="1"/>
  <c r="Y909" i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 s="1"/>
  <c r="X910" i="1"/>
  <c r="E910" i="1"/>
  <c r="R910" i="1" s="1"/>
  <c r="S910" i="1" s="1"/>
  <c r="F910" i="1"/>
  <c r="G910" i="1"/>
  <c r="H910" i="1"/>
  <c r="Y910" i="1" s="1"/>
  <c r="AE910" i="1" s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 s="1"/>
  <c r="X911" i="1"/>
  <c r="E911" i="1"/>
  <c r="F911" i="1"/>
  <c r="G911" i="1"/>
  <c r="H911" i="1"/>
  <c r="Y911" i="1"/>
  <c r="AE911" i="1"/>
  <c r="I911" i="1"/>
  <c r="J911" i="1"/>
  <c r="Z911" i="1" s="1"/>
  <c r="AA911" i="1" s="1"/>
  <c r="AB911" i="1" s="1"/>
  <c r="K911" i="1"/>
  <c r="L911" i="1"/>
  <c r="M911" i="1"/>
  <c r="N911" i="1"/>
  <c r="O911" i="1"/>
  <c r="P911" i="1"/>
  <c r="A912" i="1"/>
  <c r="B912" i="1"/>
  <c r="C912" i="1"/>
  <c r="D912" i="1"/>
  <c r="X912" i="1"/>
  <c r="E912" i="1"/>
  <c r="R912" i="1" s="1"/>
  <c r="S912" i="1" s="1"/>
  <c r="F912" i="1"/>
  <c r="G912" i="1"/>
  <c r="H912" i="1"/>
  <c r="Y912" i="1"/>
  <c r="AE912" i="1"/>
  <c r="I912" i="1"/>
  <c r="J912" i="1"/>
  <c r="Z912" i="1" s="1"/>
  <c r="AA912" i="1" s="1"/>
  <c r="K912" i="1"/>
  <c r="L912" i="1"/>
  <c r="M912" i="1"/>
  <c r="N912" i="1"/>
  <c r="O912" i="1"/>
  <c r="P912" i="1"/>
  <c r="A913" i="1"/>
  <c r="B913" i="1"/>
  <c r="C913" i="1"/>
  <c r="D913" i="1"/>
  <c r="X913" i="1" s="1"/>
  <c r="E913" i="1"/>
  <c r="F913" i="1"/>
  <c r="R913" i="1"/>
  <c r="S913" i="1"/>
  <c r="G913" i="1"/>
  <c r="H913" i="1"/>
  <c r="Y913" i="1"/>
  <c r="AE913" i="1" s="1"/>
  <c r="I913" i="1"/>
  <c r="J913" i="1"/>
  <c r="Z913" i="1"/>
  <c r="AA913" i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/>
  <c r="AE914" i="1" s="1"/>
  <c r="I914" i="1"/>
  <c r="J914" i="1"/>
  <c r="Z914" i="1" s="1"/>
  <c r="AA914" i="1" s="1"/>
  <c r="K914" i="1"/>
  <c r="T914" i="1" s="1"/>
  <c r="U914" i="1" s="1"/>
  <c r="L914" i="1"/>
  <c r="M914" i="1"/>
  <c r="N914" i="1"/>
  <c r="O914" i="1"/>
  <c r="P914" i="1"/>
  <c r="A915" i="1"/>
  <c r="B915" i="1"/>
  <c r="C915" i="1"/>
  <c r="D915" i="1" s="1"/>
  <c r="X915" i="1" s="1"/>
  <c r="E915" i="1"/>
  <c r="F915" i="1"/>
  <c r="G915" i="1"/>
  <c r="H915" i="1"/>
  <c r="Y915" i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/>
  <c r="X916" i="1" s="1"/>
  <c r="E916" i="1"/>
  <c r="R916" i="1" s="1"/>
  <c r="S916" i="1" s="1"/>
  <c r="F916" i="1"/>
  <c r="G916" i="1"/>
  <c r="H916" i="1"/>
  <c r="Y916" i="1" s="1"/>
  <c r="AE916" i="1" s="1"/>
  <c r="I916" i="1"/>
  <c r="J916" i="1"/>
  <c r="Z916" i="1" s="1"/>
  <c r="AA916" i="1" s="1"/>
  <c r="K916" i="1"/>
  <c r="L916" i="1"/>
  <c r="M916" i="1"/>
  <c r="N916" i="1"/>
  <c r="O916" i="1"/>
  <c r="P916" i="1"/>
  <c r="A917" i="1"/>
  <c r="B917" i="1"/>
  <c r="C917" i="1"/>
  <c r="D917" i="1"/>
  <c r="X917" i="1"/>
  <c r="E917" i="1"/>
  <c r="F917" i="1"/>
  <c r="R917" i="1" s="1"/>
  <c r="S917" i="1" s="1"/>
  <c r="G917" i="1"/>
  <c r="H917" i="1"/>
  <c r="Y917" i="1"/>
  <c r="AE917" i="1"/>
  <c r="I917" i="1"/>
  <c r="J917" i="1"/>
  <c r="Z917" i="1"/>
  <c r="AA917" i="1" s="1"/>
  <c r="K917" i="1"/>
  <c r="L917" i="1"/>
  <c r="M917" i="1"/>
  <c r="N917" i="1"/>
  <c r="O917" i="1"/>
  <c r="P917" i="1"/>
  <c r="A918" i="1"/>
  <c r="B918" i="1"/>
  <c r="C918" i="1"/>
  <c r="D918" i="1" s="1"/>
  <c r="X918" i="1"/>
  <c r="E918" i="1"/>
  <c r="F918" i="1"/>
  <c r="G918" i="1"/>
  <c r="H918" i="1"/>
  <c r="Y918" i="1"/>
  <c r="AE918" i="1" s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/>
  <c r="X919" i="1" s="1"/>
  <c r="E919" i="1"/>
  <c r="F919" i="1"/>
  <c r="G919" i="1"/>
  <c r="H919" i="1"/>
  <c r="Y919" i="1"/>
  <c r="AE919" i="1"/>
  <c r="I919" i="1"/>
  <c r="J919" i="1"/>
  <c r="K919" i="1"/>
  <c r="L919" i="1"/>
  <c r="M919" i="1"/>
  <c r="N919" i="1"/>
  <c r="O919" i="1"/>
  <c r="P919" i="1"/>
  <c r="Z919" i="1"/>
  <c r="AA919" i="1" s="1"/>
  <c r="A920" i="1"/>
  <c r="B920" i="1"/>
  <c r="C920" i="1"/>
  <c r="D920" i="1"/>
  <c r="X920" i="1"/>
  <c r="E920" i="1"/>
  <c r="F920" i="1"/>
  <c r="R920" i="1" s="1"/>
  <c r="S920" i="1" s="1"/>
  <c r="G920" i="1"/>
  <c r="H920" i="1"/>
  <c r="Y920" i="1"/>
  <c r="AE920" i="1"/>
  <c r="I920" i="1"/>
  <c r="J920" i="1"/>
  <c r="Z920" i="1" s="1"/>
  <c r="AA920" i="1" s="1"/>
  <c r="K920" i="1"/>
  <c r="L920" i="1"/>
  <c r="M920" i="1"/>
  <c r="N920" i="1"/>
  <c r="O920" i="1"/>
  <c r="P920" i="1"/>
  <c r="A921" i="1"/>
  <c r="B921" i="1"/>
  <c r="C921" i="1"/>
  <c r="D921" i="1"/>
  <c r="X921" i="1"/>
  <c r="E921" i="1"/>
  <c r="F921" i="1"/>
  <c r="R921" i="1" s="1"/>
  <c r="S921" i="1" s="1"/>
  <c r="G921" i="1"/>
  <c r="H921" i="1"/>
  <c r="Y921" i="1"/>
  <c r="AE921" i="1" s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/>
  <c r="X922" i="1"/>
  <c r="E922" i="1"/>
  <c r="F922" i="1"/>
  <c r="G922" i="1"/>
  <c r="H922" i="1"/>
  <c r="Y922" i="1"/>
  <c r="AE922" i="1"/>
  <c r="I922" i="1"/>
  <c r="J922" i="1"/>
  <c r="Z922" i="1" s="1"/>
  <c r="AA922" i="1" s="1"/>
  <c r="AB922" i="1" s="1"/>
  <c r="K922" i="1"/>
  <c r="L922" i="1"/>
  <c r="M922" i="1"/>
  <c r="N922" i="1"/>
  <c r="O922" i="1"/>
  <c r="P922" i="1"/>
  <c r="A923" i="1"/>
  <c r="B923" i="1"/>
  <c r="C923" i="1"/>
  <c r="D923" i="1"/>
  <c r="X923" i="1"/>
  <c r="E923" i="1"/>
  <c r="F923" i="1"/>
  <c r="R923" i="1" s="1"/>
  <c r="S923" i="1" s="1"/>
  <c r="G923" i="1"/>
  <c r="H923" i="1"/>
  <c r="Y923" i="1"/>
  <c r="AE923" i="1" s="1"/>
  <c r="I923" i="1"/>
  <c r="J923" i="1"/>
  <c r="Z923" i="1" s="1"/>
  <c r="AA923" i="1" s="1"/>
  <c r="K923" i="1"/>
  <c r="T923" i="1" s="1"/>
  <c r="L923" i="1"/>
  <c r="M923" i="1"/>
  <c r="N923" i="1"/>
  <c r="O923" i="1"/>
  <c r="P923" i="1"/>
  <c r="A924" i="1"/>
  <c r="B924" i="1"/>
  <c r="C924" i="1"/>
  <c r="D924" i="1" s="1"/>
  <c r="X924" i="1" s="1"/>
  <c r="E924" i="1"/>
  <c r="F924" i="1"/>
  <c r="R924" i="1"/>
  <c r="S924" i="1"/>
  <c r="G924" i="1"/>
  <c r="H924" i="1"/>
  <c r="Y924" i="1" s="1"/>
  <c r="AE924" i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/>
  <c r="X925" i="1" s="1"/>
  <c r="E925" i="1"/>
  <c r="F925" i="1"/>
  <c r="G925" i="1"/>
  <c r="H925" i="1"/>
  <c r="Y925" i="1" s="1"/>
  <c r="AE925" i="1" s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/>
  <c r="X926" i="1" s="1"/>
  <c r="E926" i="1"/>
  <c r="F926" i="1"/>
  <c r="G926" i="1"/>
  <c r="H926" i="1"/>
  <c r="Y926" i="1"/>
  <c r="AE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/>
  <c r="X927" i="1" s="1"/>
  <c r="E927" i="1"/>
  <c r="F927" i="1"/>
  <c r="R927" i="1" s="1"/>
  <c r="S927" i="1" s="1"/>
  <c r="G927" i="1"/>
  <c r="H927" i="1"/>
  <c r="Y927" i="1"/>
  <c r="AE927" i="1" s="1"/>
  <c r="I927" i="1"/>
  <c r="J927" i="1"/>
  <c r="Z927" i="1" s="1"/>
  <c r="AA927" i="1" s="1"/>
  <c r="AB927" i="1" s="1"/>
  <c r="K927" i="1"/>
  <c r="L927" i="1"/>
  <c r="T927" i="1" s="1"/>
  <c r="M927" i="1"/>
  <c r="N927" i="1"/>
  <c r="O927" i="1"/>
  <c r="P927" i="1"/>
  <c r="A928" i="1"/>
  <c r="B928" i="1"/>
  <c r="C928" i="1"/>
  <c r="D928" i="1" s="1"/>
  <c r="X928" i="1" s="1"/>
  <c r="E928" i="1"/>
  <c r="F928" i="1"/>
  <c r="R928" i="1"/>
  <c r="S928" i="1"/>
  <c r="G928" i="1"/>
  <c r="H928" i="1"/>
  <c r="Y928" i="1" s="1"/>
  <c r="AE928" i="1" s="1"/>
  <c r="I928" i="1"/>
  <c r="J928" i="1"/>
  <c r="Z928" i="1"/>
  <c r="AA928" i="1" s="1"/>
  <c r="K928" i="1"/>
  <c r="L928" i="1"/>
  <c r="M928" i="1"/>
  <c r="N928" i="1"/>
  <c r="O928" i="1"/>
  <c r="P928" i="1"/>
  <c r="A929" i="1"/>
  <c r="B929" i="1"/>
  <c r="C929" i="1"/>
  <c r="D929" i="1"/>
  <c r="X929" i="1" s="1"/>
  <c r="E929" i="1"/>
  <c r="F929" i="1"/>
  <c r="R929" i="1"/>
  <c r="S929" i="1"/>
  <c r="G929" i="1"/>
  <c r="H929" i="1"/>
  <c r="Y929" i="1"/>
  <c r="AE929" i="1" s="1"/>
  <c r="I929" i="1"/>
  <c r="J929" i="1"/>
  <c r="Z929" i="1"/>
  <c r="AA929" i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/>
  <c r="AE930" i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/>
  <c r="X931" i="1"/>
  <c r="E931" i="1"/>
  <c r="F931" i="1"/>
  <c r="R931" i="1" s="1"/>
  <c r="S931" i="1" s="1"/>
  <c r="G931" i="1"/>
  <c r="H931" i="1"/>
  <c r="Y931" i="1" s="1"/>
  <c r="AE931" i="1" s="1"/>
  <c r="I931" i="1"/>
  <c r="J931" i="1"/>
  <c r="Z931" i="1" s="1"/>
  <c r="AA931" i="1" s="1"/>
  <c r="K931" i="1"/>
  <c r="T931" i="1" s="1"/>
  <c r="L931" i="1"/>
  <c r="V931" i="1" s="1"/>
  <c r="M931" i="1"/>
  <c r="N931" i="1"/>
  <c r="O931" i="1"/>
  <c r="P931" i="1"/>
  <c r="A932" i="1"/>
  <c r="B932" i="1"/>
  <c r="C932" i="1"/>
  <c r="D932" i="1" s="1"/>
  <c r="X932" i="1" s="1"/>
  <c r="E932" i="1"/>
  <c r="F932" i="1"/>
  <c r="R932" i="1"/>
  <c r="S932" i="1"/>
  <c r="G932" i="1"/>
  <c r="H932" i="1"/>
  <c r="Y932" i="1" s="1"/>
  <c r="AE932" i="1" s="1"/>
  <c r="I932" i="1"/>
  <c r="J932" i="1"/>
  <c r="Z932" i="1"/>
  <c r="AA932" i="1"/>
  <c r="K932" i="1"/>
  <c r="L932" i="1"/>
  <c r="M932" i="1"/>
  <c r="N932" i="1"/>
  <c r="O932" i="1"/>
  <c r="P932" i="1"/>
  <c r="A933" i="1"/>
  <c r="B933" i="1"/>
  <c r="C933" i="1"/>
  <c r="D933" i="1"/>
  <c r="X933" i="1"/>
  <c r="E933" i="1"/>
  <c r="F933" i="1"/>
  <c r="R933" i="1"/>
  <c r="S933" i="1"/>
  <c r="G933" i="1"/>
  <c r="H933" i="1"/>
  <c r="Y933" i="1"/>
  <c r="AE933" i="1"/>
  <c r="I933" i="1"/>
  <c r="J933" i="1"/>
  <c r="Z933" i="1"/>
  <c r="AA933" i="1"/>
  <c r="K933" i="1"/>
  <c r="L933" i="1"/>
  <c r="M933" i="1"/>
  <c r="N933" i="1"/>
  <c r="O933" i="1"/>
  <c r="P933" i="1"/>
  <c r="A934" i="1"/>
  <c r="B934" i="1"/>
  <c r="C934" i="1"/>
  <c r="D934" i="1"/>
  <c r="X934" i="1"/>
  <c r="E934" i="1"/>
  <c r="R934" i="1" s="1"/>
  <c r="S934" i="1" s="1"/>
  <c r="F934" i="1"/>
  <c r="G934" i="1"/>
  <c r="H934" i="1"/>
  <c r="Y934" i="1"/>
  <c r="AE934" i="1"/>
  <c r="I934" i="1"/>
  <c r="J934" i="1"/>
  <c r="Z934" i="1" s="1"/>
  <c r="AA934" i="1" s="1"/>
  <c r="K934" i="1"/>
  <c r="T934" i="1" s="1"/>
  <c r="L934" i="1"/>
  <c r="M934" i="1"/>
  <c r="N934" i="1"/>
  <c r="O934" i="1"/>
  <c r="P934" i="1"/>
  <c r="A935" i="1"/>
  <c r="B935" i="1"/>
  <c r="C935" i="1"/>
  <c r="D935" i="1"/>
  <c r="X935" i="1"/>
  <c r="E935" i="1"/>
  <c r="F935" i="1"/>
  <c r="G935" i="1"/>
  <c r="H935" i="1"/>
  <c r="Y935" i="1" s="1"/>
  <c r="AE935" i="1" s="1"/>
  <c r="I935" i="1"/>
  <c r="J935" i="1"/>
  <c r="Z935" i="1" s="1"/>
  <c r="AA935" i="1" s="1"/>
  <c r="K935" i="1"/>
  <c r="L935" i="1"/>
  <c r="T935" i="1" s="1"/>
  <c r="M935" i="1"/>
  <c r="N935" i="1"/>
  <c r="O935" i="1"/>
  <c r="P935" i="1"/>
  <c r="A936" i="1"/>
  <c r="B936" i="1"/>
  <c r="C936" i="1"/>
  <c r="D936" i="1"/>
  <c r="X936" i="1" s="1"/>
  <c r="E936" i="1"/>
  <c r="F936" i="1"/>
  <c r="R936" i="1"/>
  <c r="S936" i="1"/>
  <c r="G936" i="1"/>
  <c r="H936" i="1"/>
  <c r="Y936" i="1" s="1"/>
  <c r="AE936" i="1" s="1"/>
  <c r="I936" i="1"/>
  <c r="J936" i="1"/>
  <c r="Z936" i="1"/>
  <c r="AA936" i="1"/>
  <c r="K936" i="1"/>
  <c r="L936" i="1"/>
  <c r="V936" i="1" s="1"/>
  <c r="M936" i="1"/>
  <c r="N936" i="1"/>
  <c r="O936" i="1"/>
  <c r="P936" i="1"/>
  <c r="A937" i="1"/>
  <c r="B937" i="1"/>
  <c r="C937" i="1"/>
  <c r="D937" i="1"/>
  <c r="X937" i="1"/>
  <c r="E937" i="1"/>
  <c r="R937" i="1" s="1"/>
  <c r="S937" i="1" s="1"/>
  <c r="F937" i="1"/>
  <c r="G937" i="1"/>
  <c r="H937" i="1"/>
  <c r="Y937" i="1"/>
  <c r="AE937" i="1"/>
  <c r="I937" i="1"/>
  <c r="J937" i="1"/>
  <c r="Z937" i="1" s="1"/>
  <c r="AA937" i="1" s="1"/>
  <c r="AB937" i="1" s="1"/>
  <c r="K937" i="1"/>
  <c r="L937" i="1"/>
  <c r="M937" i="1"/>
  <c r="N937" i="1"/>
  <c r="O937" i="1"/>
  <c r="P937" i="1"/>
  <c r="A938" i="1"/>
  <c r="B938" i="1"/>
  <c r="C938" i="1"/>
  <c r="D938" i="1"/>
  <c r="X938" i="1"/>
  <c r="E938" i="1"/>
  <c r="F938" i="1"/>
  <c r="R938" i="1" s="1"/>
  <c r="S938" i="1" s="1"/>
  <c r="G938" i="1"/>
  <c r="H938" i="1"/>
  <c r="Y938" i="1" s="1"/>
  <c r="AE938" i="1" s="1"/>
  <c r="I938" i="1"/>
  <c r="J938" i="1"/>
  <c r="Z938" i="1" s="1"/>
  <c r="AA938" i="1" s="1"/>
  <c r="K938" i="1"/>
  <c r="L938" i="1"/>
  <c r="V938" i="1" s="1"/>
  <c r="M938" i="1"/>
  <c r="N938" i="1"/>
  <c r="O938" i="1"/>
  <c r="P938" i="1"/>
  <c r="A939" i="1"/>
  <c r="B939" i="1"/>
  <c r="C939" i="1"/>
  <c r="D939" i="1"/>
  <c r="X939" i="1" s="1"/>
  <c r="E939" i="1"/>
  <c r="R939" i="1" s="1"/>
  <c r="F939" i="1"/>
  <c r="G939" i="1"/>
  <c r="H939" i="1"/>
  <c r="Y939" i="1"/>
  <c r="AE939" i="1"/>
  <c r="I939" i="1"/>
  <c r="J939" i="1"/>
  <c r="K939" i="1"/>
  <c r="L939" i="1"/>
  <c r="M939" i="1"/>
  <c r="N939" i="1"/>
  <c r="O939" i="1"/>
  <c r="P939" i="1"/>
  <c r="Z939" i="1"/>
  <c r="AA939" i="1" s="1"/>
  <c r="AB939" i="1" s="1"/>
  <c r="A940" i="1"/>
  <c r="B940" i="1"/>
  <c r="C940" i="1"/>
  <c r="D940" i="1" s="1"/>
  <c r="X940" i="1" s="1"/>
  <c r="E940" i="1"/>
  <c r="F940" i="1"/>
  <c r="R940" i="1" s="1"/>
  <c r="S940" i="1"/>
  <c r="G940" i="1"/>
  <c r="H940" i="1"/>
  <c r="Y940" i="1" s="1"/>
  <c r="AE940" i="1" s="1"/>
  <c r="I940" i="1"/>
  <c r="J940" i="1"/>
  <c r="Z940" i="1" s="1"/>
  <c r="AA940" i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/>
  <c r="AE941" i="1" s="1"/>
  <c r="I941" i="1"/>
  <c r="J941" i="1"/>
  <c r="Z941" i="1" s="1"/>
  <c r="AA941" i="1" s="1"/>
  <c r="AB941" i="1" s="1"/>
  <c r="K941" i="1"/>
  <c r="L941" i="1"/>
  <c r="M941" i="1"/>
  <c r="N941" i="1"/>
  <c r="O941" i="1"/>
  <c r="P941" i="1"/>
  <c r="A942" i="1"/>
  <c r="B942" i="1"/>
  <c r="C942" i="1"/>
  <c r="D942" i="1" s="1"/>
  <c r="X942" i="1"/>
  <c r="E942" i="1"/>
  <c r="F942" i="1"/>
  <c r="G942" i="1"/>
  <c r="H942" i="1"/>
  <c r="Y942" i="1" s="1"/>
  <c r="AE942" i="1" s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 s="1"/>
  <c r="X943" i="1"/>
  <c r="E943" i="1"/>
  <c r="F943" i="1"/>
  <c r="G943" i="1"/>
  <c r="H943" i="1"/>
  <c r="Y943" i="1"/>
  <c r="AE943" i="1"/>
  <c r="I943" i="1"/>
  <c r="J943" i="1"/>
  <c r="Z943" i="1" s="1"/>
  <c r="AA943" i="1" s="1"/>
  <c r="AB943" i="1" s="1"/>
  <c r="K943" i="1"/>
  <c r="L943" i="1"/>
  <c r="M943" i="1"/>
  <c r="N943" i="1"/>
  <c r="O943" i="1"/>
  <c r="P943" i="1"/>
  <c r="A944" i="1"/>
  <c r="B944" i="1"/>
  <c r="C944" i="1"/>
  <c r="D944" i="1"/>
  <c r="X944" i="1"/>
  <c r="E944" i="1"/>
  <c r="R944" i="1" s="1"/>
  <c r="S944" i="1" s="1"/>
  <c r="F944" i="1"/>
  <c r="G944" i="1"/>
  <c r="H944" i="1"/>
  <c r="Y944" i="1"/>
  <c r="AE944" i="1"/>
  <c r="I944" i="1"/>
  <c r="J944" i="1"/>
  <c r="Z944" i="1" s="1"/>
  <c r="AA944" i="1" s="1"/>
  <c r="K944" i="1"/>
  <c r="L944" i="1"/>
  <c r="M944" i="1"/>
  <c r="N944" i="1"/>
  <c r="O944" i="1"/>
  <c r="P944" i="1"/>
  <c r="A945" i="1"/>
  <c r="B945" i="1"/>
  <c r="C945" i="1"/>
  <c r="D945" i="1"/>
  <c r="X945" i="1"/>
  <c r="E945" i="1"/>
  <c r="F945" i="1"/>
  <c r="R945" i="1"/>
  <c r="S945" i="1" s="1"/>
  <c r="G945" i="1"/>
  <c r="H945" i="1"/>
  <c r="Y945" i="1"/>
  <c r="AE945" i="1"/>
  <c r="I945" i="1"/>
  <c r="J945" i="1"/>
  <c r="Z945" i="1"/>
  <c r="AA945" i="1" s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/>
  <c r="AE946" i="1"/>
  <c r="I946" i="1"/>
  <c r="J946" i="1"/>
  <c r="Z946" i="1" s="1"/>
  <c r="K946" i="1"/>
  <c r="L946" i="1"/>
  <c r="M946" i="1"/>
  <c r="N946" i="1"/>
  <c r="O946" i="1"/>
  <c r="P946" i="1"/>
  <c r="AA946" i="1"/>
  <c r="A947" i="1"/>
  <c r="B947" i="1"/>
  <c r="C947" i="1"/>
  <c r="D947" i="1"/>
  <c r="X947" i="1"/>
  <c r="E947" i="1"/>
  <c r="F947" i="1"/>
  <c r="G947" i="1"/>
  <c r="H947" i="1"/>
  <c r="Y947" i="1"/>
  <c r="AE947" i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 s="1"/>
  <c r="X948" i="1" s="1"/>
  <c r="E948" i="1"/>
  <c r="F948" i="1"/>
  <c r="R948" i="1" s="1"/>
  <c r="S948" i="1" s="1"/>
  <c r="G948" i="1"/>
  <c r="H948" i="1"/>
  <c r="Y948" i="1" s="1"/>
  <c r="AE948" i="1" s="1"/>
  <c r="I948" i="1"/>
  <c r="J948" i="1"/>
  <c r="Z948" i="1" s="1"/>
  <c r="AA948" i="1" s="1"/>
  <c r="AB948" i="1" s="1"/>
  <c r="K948" i="1"/>
  <c r="L948" i="1"/>
  <c r="M948" i="1"/>
  <c r="N948" i="1"/>
  <c r="O948" i="1"/>
  <c r="P948" i="1"/>
  <c r="A949" i="1"/>
  <c r="B949" i="1"/>
  <c r="C949" i="1"/>
  <c r="D949" i="1"/>
  <c r="X949" i="1" s="1"/>
  <c r="E949" i="1"/>
  <c r="F949" i="1"/>
  <c r="R949" i="1"/>
  <c r="S949" i="1"/>
  <c r="G949" i="1"/>
  <c r="H949" i="1"/>
  <c r="Y949" i="1"/>
  <c r="AE949" i="1" s="1"/>
  <c r="I949" i="1"/>
  <c r="J949" i="1"/>
  <c r="Z949" i="1"/>
  <c r="AA949" i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G950" i="1"/>
  <c r="H950" i="1"/>
  <c r="Y950" i="1"/>
  <c r="AE950" i="1"/>
  <c r="I950" i="1"/>
  <c r="J950" i="1"/>
  <c r="Z950" i="1" s="1"/>
  <c r="K950" i="1"/>
  <c r="L950" i="1"/>
  <c r="M950" i="1"/>
  <c r="N950" i="1"/>
  <c r="O950" i="1"/>
  <c r="P950" i="1"/>
  <c r="AA950" i="1"/>
  <c r="A951" i="1"/>
  <c r="B951" i="1"/>
  <c r="C951" i="1"/>
  <c r="D951" i="1"/>
  <c r="X951" i="1"/>
  <c r="E951" i="1"/>
  <c r="R951" i="1" s="1"/>
  <c r="S951" i="1" s="1"/>
  <c r="F951" i="1"/>
  <c r="G951" i="1"/>
  <c r="H951" i="1"/>
  <c r="Y951" i="1" s="1"/>
  <c r="AE951" i="1" s="1"/>
  <c r="I951" i="1"/>
  <c r="J951" i="1"/>
  <c r="Z951" i="1" s="1"/>
  <c r="AA951" i="1" s="1"/>
  <c r="K951" i="1"/>
  <c r="T951" i="1" s="1"/>
  <c r="L951" i="1"/>
  <c r="M951" i="1"/>
  <c r="N951" i="1"/>
  <c r="O951" i="1"/>
  <c r="P951" i="1"/>
  <c r="A952" i="1"/>
  <c r="B952" i="1"/>
  <c r="C952" i="1"/>
  <c r="D952" i="1"/>
  <c r="X952" i="1" s="1"/>
  <c r="E952" i="1"/>
  <c r="F952" i="1"/>
  <c r="R952" i="1"/>
  <c r="S952" i="1"/>
  <c r="G952" i="1"/>
  <c r="H952" i="1"/>
  <c r="Y952" i="1" s="1"/>
  <c r="AE952" i="1" s="1"/>
  <c r="I952" i="1"/>
  <c r="J952" i="1"/>
  <c r="Z952" i="1"/>
  <c r="AA952" i="1"/>
  <c r="K952" i="1"/>
  <c r="L952" i="1"/>
  <c r="V952" i="1" s="1"/>
  <c r="M952" i="1"/>
  <c r="N952" i="1"/>
  <c r="O952" i="1"/>
  <c r="P952" i="1"/>
  <c r="A953" i="1"/>
  <c r="B953" i="1"/>
  <c r="C953" i="1"/>
  <c r="D953" i="1"/>
  <c r="X953" i="1" s="1"/>
  <c r="E953" i="1"/>
  <c r="F953" i="1"/>
  <c r="G953" i="1"/>
  <c r="H953" i="1"/>
  <c r="Y953" i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/>
  <c r="X954" i="1"/>
  <c r="E954" i="1"/>
  <c r="F954" i="1"/>
  <c r="R954" i="1" s="1"/>
  <c r="S954" i="1" s="1"/>
  <c r="G954" i="1"/>
  <c r="H954" i="1"/>
  <c r="Y954" i="1" s="1"/>
  <c r="AE954" i="1" s="1"/>
  <c r="I954" i="1"/>
  <c r="J954" i="1"/>
  <c r="Z954" i="1" s="1"/>
  <c r="AA954" i="1" s="1"/>
  <c r="K954" i="1"/>
  <c r="L954" i="1"/>
  <c r="V954" i="1" s="1"/>
  <c r="M954" i="1"/>
  <c r="N954" i="1"/>
  <c r="O954" i="1"/>
  <c r="P954" i="1"/>
  <c r="A955" i="1"/>
  <c r="B955" i="1"/>
  <c r="C955" i="1"/>
  <c r="D955" i="1"/>
  <c r="X955" i="1" s="1"/>
  <c r="E955" i="1"/>
  <c r="F955" i="1"/>
  <c r="G955" i="1"/>
  <c r="H955" i="1"/>
  <c r="Y955" i="1"/>
  <c r="AE955" i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 s="1"/>
  <c r="X956" i="1"/>
  <c r="E956" i="1"/>
  <c r="R956" i="1" s="1"/>
  <c r="S956" i="1" s="1"/>
  <c r="F956" i="1"/>
  <c r="G956" i="1"/>
  <c r="H956" i="1"/>
  <c r="Y956" i="1" s="1"/>
  <c r="AE956" i="1"/>
  <c r="I956" i="1"/>
  <c r="J956" i="1"/>
  <c r="Z956" i="1" s="1"/>
  <c r="AA956" i="1" s="1"/>
  <c r="AB956" i="1" s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G957" i="1"/>
  <c r="H957" i="1"/>
  <c r="Y957" i="1"/>
  <c r="AE957" i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/>
  <c r="X958" i="1" s="1"/>
  <c r="E958" i="1"/>
  <c r="F958" i="1"/>
  <c r="G958" i="1"/>
  <c r="H958" i="1"/>
  <c r="Y958" i="1"/>
  <c r="AE958" i="1"/>
  <c r="I958" i="1"/>
  <c r="J958" i="1"/>
  <c r="K958" i="1"/>
  <c r="L958" i="1"/>
  <c r="V958" i="1" s="1"/>
  <c r="M958" i="1"/>
  <c r="N958" i="1"/>
  <c r="O958" i="1"/>
  <c r="P958" i="1"/>
  <c r="Z958" i="1"/>
  <c r="AA958" i="1" s="1"/>
  <c r="A959" i="1"/>
  <c r="B959" i="1"/>
  <c r="C959" i="1"/>
  <c r="D959" i="1"/>
  <c r="X959" i="1"/>
  <c r="E959" i="1"/>
  <c r="F959" i="1"/>
  <c r="R959" i="1" s="1"/>
  <c r="S959" i="1" s="1"/>
  <c r="G959" i="1"/>
  <c r="H959" i="1"/>
  <c r="Y959" i="1" s="1"/>
  <c r="AE959" i="1" s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 s="1"/>
  <c r="X960" i="1" s="1"/>
  <c r="E960" i="1"/>
  <c r="F960" i="1"/>
  <c r="R960" i="1" s="1"/>
  <c r="S960" i="1" s="1"/>
  <c r="G960" i="1"/>
  <c r="H960" i="1"/>
  <c r="Y960" i="1"/>
  <c r="AE960" i="1"/>
  <c r="I960" i="1"/>
  <c r="J960" i="1"/>
  <c r="Z960" i="1" s="1"/>
  <c r="AA960" i="1" s="1"/>
  <c r="K960" i="1"/>
  <c r="L960" i="1"/>
  <c r="V960" i="1" s="1"/>
  <c r="M960" i="1"/>
  <c r="N960" i="1"/>
  <c r="O960" i="1"/>
  <c r="P960" i="1"/>
  <c r="A961" i="1"/>
  <c r="B961" i="1"/>
  <c r="C961" i="1"/>
  <c r="D961" i="1"/>
  <c r="X961" i="1" s="1"/>
  <c r="E961" i="1"/>
  <c r="F961" i="1"/>
  <c r="R961" i="1" s="1"/>
  <c r="S961" i="1" s="1"/>
  <c r="G961" i="1"/>
  <c r="H961" i="1"/>
  <c r="Y961" i="1"/>
  <c r="AE961" i="1"/>
  <c r="I961" i="1"/>
  <c r="J961" i="1"/>
  <c r="Z961" i="1" s="1"/>
  <c r="AA961" i="1" s="1"/>
  <c r="K961" i="1"/>
  <c r="L961" i="1"/>
  <c r="V961" i="1"/>
  <c r="M961" i="1"/>
  <c r="N961" i="1"/>
  <c r="O961" i="1"/>
  <c r="P961" i="1"/>
  <c r="T961" i="1"/>
  <c r="A962" i="1"/>
  <c r="B962" i="1"/>
  <c r="C962" i="1"/>
  <c r="D962" i="1" s="1"/>
  <c r="X962" i="1" s="1"/>
  <c r="E962" i="1"/>
  <c r="F962" i="1"/>
  <c r="R962" i="1"/>
  <c r="S962" i="1"/>
  <c r="G962" i="1"/>
  <c r="H962" i="1"/>
  <c r="Y962" i="1"/>
  <c r="AE962" i="1" s="1"/>
  <c r="I962" i="1"/>
  <c r="J962" i="1"/>
  <c r="K962" i="1"/>
  <c r="L962" i="1"/>
  <c r="M962" i="1"/>
  <c r="N962" i="1"/>
  <c r="O962" i="1"/>
  <c r="P962" i="1"/>
  <c r="Z962" i="1"/>
  <c r="AA962" i="1" s="1"/>
  <c r="A963" i="1"/>
  <c r="B963" i="1"/>
  <c r="C963" i="1"/>
  <c r="D963" i="1"/>
  <c r="X963" i="1"/>
  <c r="E963" i="1"/>
  <c r="R963" i="1" s="1"/>
  <c r="S963" i="1" s="1"/>
  <c r="F963" i="1"/>
  <c r="G963" i="1"/>
  <c r="H963" i="1"/>
  <c r="Y963" i="1"/>
  <c r="AE963" i="1"/>
  <c r="I963" i="1"/>
  <c r="J963" i="1"/>
  <c r="Z963" i="1" s="1"/>
  <c r="AA963" i="1" s="1"/>
  <c r="K963" i="1"/>
  <c r="T963" i="1" s="1"/>
  <c r="AC963" i="1" s="1"/>
  <c r="AD963" i="1" s="1"/>
  <c r="L963" i="1"/>
  <c r="V963" i="1" s="1"/>
  <c r="M963" i="1"/>
  <c r="N963" i="1"/>
  <c r="O963" i="1"/>
  <c r="P963" i="1"/>
  <c r="U963" i="1"/>
  <c r="A964" i="1"/>
  <c r="B964" i="1"/>
  <c r="C964" i="1"/>
  <c r="D964" i="1" s="1"/>
  <c r="X964" i="1" s="1"/>
  <c r="E964" i="1"/>
  <c r="F964" i="1"/>
  <c r="R964" i="1" s="1"/>
  <c r="S964" i="1" s="1"/>
  <c r="G964" i="1"/>
  <c r="H964" i="1"/>
  <c r="Y964" i="1" s="1"/>
  <c r="AE964" i="1" s="1"/>
  <c r="AF964" i="1" s="1"/>
  <c r="AG964" i="1" s="1"/>
  <c r="AH964" i="1" s="1"/>
  <c r="I964" i="1"/>
  <c r="J964" i="1"/>
  <c r="K964" i="1"/>
  <c r="L964" i="1"/>
  <c r="T964" i="1" s="1"/>
  <c r="U964" i="1" s="1"/>
  <c r="V964" i="1"/>
  <c r="M964" i="1"/>
  <c r="N964" i="1"/>
  <c r="O964" i="1"/>
  <c r="P964" i="1"/>
  <c r="Z964" i="1"/>
  <c r="AA964" i="1"/>
  <c r="A965" i="1"/>
  <c r="B965" i="1"/>
  <c r="C965" i="1"/>
  <c r="D965" i="1" s="1"/>
  <c r="X965" i="1" s="1"/>
  <c r="E965" i="1"/>
  <c r="F965" i="1"/>
  <c r="G965" i="1"/>
  <c r="H965" i="1"/>
  <c r="Y965" i="1"/>
  <c r="AE965" i="1"/>
  <c r="I965" i="1"/>
  <c r="J965" i="1"/>
  <c r="K965" i="1"/>
  <c r="L965" i="1"/>
  <c r="V965" i="1"/>
  <c r="M965" i="1"/>
  <c r="N965" i="1"/>
  <c r="O965" i="1"/>
  <c r="P965" i="1"/>
  <c r="Z965" i="1"/>
  <c r="AA965" i="1" s="1"/>
  <c r="A966" i="1"/>
  <c r="B966" i="1"/>
  <c r="C966" i="1"/>
  <c r="D966" i="1"/>
  <c r="X966" i="1"/>
  <c r="E966" i="1"/>
  <c r="F966" i="1"/>
  <c r="G966" i="1"/>
  <c r="H966" i="1"/>
  <c r="Y966" i="1" s="1"/>
  <c r="AE966" i="1" s="1"/>
  <c r="I966" i="1"/>
  <c r="J966" i="1"/>
  <c r="K966" i="1"/>
  <c r="L966" i="1"/>
  <c r="M966" i="1"/>
  <c r="N966" i="1"/>
  <c r="O966" i="1"/>
  <c r="P966" i="1"/>
  <c r="Z966" i="1"/>
  <c r="AA966" i="1"/>
  <c r="A967" i="1"/>
  <c r="B967" i="1"/>
  <c r="C967" i="1"/>
  <c r="D967" i="1" s="1"/>
  <c r="X967" i="1" s="1"/>
  <c r="E967" i="1"/>
  <c r="F967" i="1"/>
  <c r="G967" i="1"/>
  <c r="H967" i="1"/>
  <c r="Y967" i="1" s="1"/>
  <c r="AE967" i="1" s="1"/>
  <c r="I967" i="1"/>
  <c r="J967" i="1"/>
  <c r="K967" i="1"/>
  <c r="L967" i="1"/>
  <c r="T967" i="1" s="1"/>
  <c r="U967" i="1" s="1"/>
  <c r="V967" i="1"/>
  <c r="M967" i="1"/>
  <c r="N967" i="1"/>
  <c r="O967" i="1"/>
  <c r="P967" i="1"/>
  <c r="Z967" i="1"/>
  <c r="AA967" i="1" s="1"/>
  <c r="A968" i="1"/>
  <c r="B968" i="1"/>
  <c r="C968" i="1"/>
  <c r="D968" i="1"/>
  <c r="X968" i="1"/>
  <c r="E968" i="1"/>
  <c r="F968" i="1"/>
  <c r="R968" i="1" s="1"/>
  <c r="S968" i="1" s="1"/>
  <c r="G968" i="1"/>
  <c r="H968" i="1"/>
  <c r="Y968" i="1"/>
  <c r="AE968" i="1"/>
  <c r="I968" i="1"/>
  <c r="J968" i="1"/>
  <c r="Z968" i="1" s="1"/>
  <c r="AA968" i="1" s="1"/>
  <c r="K968" i="1"/>
  <c r="T968" i="1"/>
  <c r="U968" i="1" s="1"/>
  <c r="L968" i="1"/>
  <c r="V968" i="1"/>
  <c r="M968" i="1"/>
  <c r="N968" i="1"/>
  <c r="O968" i="1"/>
  <c r="P968" i="1"/>
  <c r="A969" i="1"/>
  <c r="B969" i="1"/>
  <c r="C969" i="1"/>
  <c r="D969" i="1"/>
  <c r="X969" i="1" s="1"/>
  <c r="E969" i="1"/>
  <c r="F969" i="1"/>
  <c r="G969" i="1"/>
  <c r="H969" i="1"/>
  <c r="Y969" i="1"/>
  <c r="AE969" i="1" s="1"/>
  <c r="I969" i="1"/>
  <c r="J969" i="1"/>
  <c r="K969" i="1"/>
  <c r="L969" i="1"/>
  <c r="T969" i="1" s="1"/>
  <c r="AC969" i="1" s="1"/>
  <c r="AD969" i="1" s="1"/>
  <c r="V969" i="1"/>
  <c r="M969" i="1"/>
  <c r="N969" i="1"/>
  <c r="O969" i="1"/>
  <c r="P969" i="1"/>
  <c r="Z969" i="1"/>
  <c r="AA969" i="1"/>
  <c r="A970" i="1"/>
  <c r="B970" i="1"/>
  <c r="C970" i="1"/>
  <c r="D970" i="1"/>
  <c r="X970" i="1" s="1"/>
  <c r="E970" i="1"/>
  <c r="F970" i="1"/>
  <c r="R970" i="1"/>
  <c r="S970" i="1"/>
  <c r="G970" i="1"/>
  <c r="H970" i="1"/>
  <c r="Y970" i="1" s="1"/>
  <c r="AE970" i="1" s="1"/>
  <c r="I970" i="1"/>
  <c r="J970" i="1"/>
  <c r="Z970" i="1"/>
  <c r="AA970" i="1"/>
  <c r="K970" i="1"/>
  <c r="T970" i="1"/>
  <c r="L970" i="1"/>
  <c r="V970" i="1" s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/>
  <c r="S971" i="1" s="1"/>
  <c r="G971" i="1"/>
  <c r="H971" i="1"/>
  <c r="Y971" i="1" s="1"/>
  <c r="AE971" i="1" s="1"/>
  <c r="I971" i="1"/>
  <c r="J971" i="1"/>
  <c r="Z971" i="1" s="1"/>
  <c r="K971" i="1"/>
  <c r="L971" i="1"/>
  <c r="M971" i="1"/>
  <c r="N971" i="1"/>
  <c r="O971" i="1"/>
  <c r="P971" i="1"/>
  <c r="AA971" i="1"/>
  <c r="A972" i="1"/>
  <c r="B972" i="1"/>
  <c r="C972" i="1"/>
  <c r="D972" i="1" s="1"/>
  <c r="X972" i="1" s="1"/>
  <c r="E972" i="1"/>
  <c r="F972" i="1"/>
  <c r="G972" i="1"/>
  <c r="H972" i="1"/>
  <c r="Y972" i="1"/>
  <c r="AE972" i="1" s="1"/>
  <c r="AF972" i="1" s="1"/>
  <c r="AG972" i="1" s="1"/>
  <c r="AH972" i="1" s="1"/>
  <c r="I972" i="1"/>
  <c r="J972" i="1"/>
  <c r="K972" i="1"/>
  <c r="L972" i="1"/>
  <c r="T972" i="1" s="1"/>
  <c r="U972" i="1" s="1"/>
  <c r="V972" i="1"/>
  <c r="M972" i="1"/>
  <c r="N972" i="1"/>
  <c r="O972" i="1"/>
  <c r="P972" i="1"/>
  <c r="Z972" i="1"/>
  <c r="AA972" i="1"/>
  <c r="A973" i="1"/>
  <c r="B973" i="1"/>
  <c r="C973" i="1"/>
  <c r="D973" i="1" s="1"/>
  <c r="X973" i="1" s="1"/>
  <c r="E973" i="1"/>
  <c r="F973" i="1"/>
  <c r="R973" i="1"/>
  <c r="S973" i="1"/>
  <c r="G973" i="1"/>
  <c r="H973" i="1"/>
  <c r="Y973" i="1" s="1"/>
  <c r="AE973" i="1" s="1"/>
  <c r="I973" i="1"/>
  <c r="J973" i="1"/>
  <c r="Z973" i="1" s="1"/>
  <c r="AA973" i="1" s="1"/>
  <c r="K973" i="1"/>
  <c r="L973" i="1"/>
  <c r="M973" i="1"/>
  <c r="N973" i="1"/>
  <c r="O973" i="1"/>
  <c r="P973" i="1"/>
  <c r="A974" i="1"/>
  <c r="B974" i="1"/>
  <c r="C974" i="1"/>
  <c r="D974" i="1" s="1"/>
  <c r="X974" i="1" s="1"/>
  <c r="E974" i="1"/>
  <c r="F974" i="1"/>
  <c r="G974" i="1"/>
  <c r="H974" i="1"/>
  <c r="Y974" i="1"/>
  <c r="AE974" i="1"/>
  <c r="I974" i="1"/>
  <c r="J974" i="1"/>
  <c r="Z974" i="1" s="1"/>
  <c r="AA974" i="1" s="1"/>
  <c r="K974" i="1"/>
  <c r="L974" i="1"/>
  <c r="T974" i="1" s="1"/>
  <c r="V974" i="1"/>
  <c r="M974" i="1"/>
  <c r="N974" i="1"/>
  <c r="O974" i="1"/>
  <c r="P974" i="1"/>
  <c r="A975" i="1"/>
  <c r="B975" i="1"/>
  <c r="C975" i="1"/>
  <c r="D975" i="1" s="1"/>
  <c r="X975" i="1" s="1"/>
  <c r="E975" i="1"/>
  <c r="F975" i="1"/>
  <c r="R975" i="1"/>
  <c r="S975" i="1"/>
  <c r="G975" i="1"/>
  <c r="H975" i="1"/>
  <c r="Y975" i="1" s="1"/>
  <c r="AE975" i="1" s="1"/>
  <c r="I975" i="1"/>
  <c r="J975" i="1"/>
  <c r="Z975" i="1"/>
  <c r="AA975" i="1"/>
  <c r="K975" i="1"/>
  <c r="T975" i="1"/>
  <c r="U975" i="1" s="1"/>
  <c r="L975" i="1"/>
  <c r="V975" i="1" s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 s="1"/>
  <c r="AE976" i="1" s="1"/>
  <c r="I976" i="1"/>
  <c r="J976" i="1"/>
  <c r="K976" i="1"/>
  <c r="L976" i="1"/>
  <c r="T976" i="1" s="1"/>
  <c r="V976" i="1"/>
  <c r="M976" i="1"/>
  <c r="N976" i="1"/>
  <c r="O976" i="1"/>
  <c r="P976" i="1"/>
  <c r="Z976" i="1"/>
  <c r="AA976" i="1"/>
  <c r="A977" i="1"/>
  <c r="B977" i="1"/>
  <c r="C977" i="1"/>
  <c r="D977" i="1" s="1"/>
  <c r="X977" i="1" s="1"/>
  <c r="E977" i="1"/>
  <c r="F977" i="1"/>
  <c r="R977" i="1"/>
  <c r="S977" i="1"/>
  <c r="G977" i="1"/>
  <c r="H977" i="1"/>
  <c r="Y977" i="1" s="1"/>
  <c r="AE977" i="1" s="1"/>
  <c r="I977" i="1"/>
  <c r="J977" i="1"/>
  <c r="K977" i="1"/>
  <c r="L977" i="1"/>
  <c r="M977" i="1"/>
  <c r="N977" i="1"/>
  <c r="O977" i="1"/>
  <c r="P977" i="1"/>
  <c r="Z977" i="1"/>
  <c r="AA977" i="1" s="1"/>
  <c r="A978" i="1"/>
  <c r="B978" i="1"/>
  <c r="C978" i="1"/>
  <c r="D978" i="1"/>
  <c r="X978" i="1"/>
  <c r="E978" i="1"/>
  <c r="F978" i="1"/>
  <c r="G978" i="1"/>
  <c r="H978" i="1"/>
  <c r="Y978" i="1"/>
  <c r="AE978" i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 s="1"/>
  <c r="X979" i="1" s="1"/>
  <c r="E979" i="1"/>
  <c r="F979" i="1"/>
  <c r="G979" i="1"/>
  <c r="H979" i="1"/>
  <c r="Y979" i="1"/>
  <c r="AE979" i="1" s="1"/>
  <c r="I979" i="1"/>
  <c r="J979" i="1"/>
  <c r="K979" i="1"/>
  <c r="L979" i="1"/>
  <c r="T979" i="1" s="1"/>
  <c r="V979" i="1"/>
  <c r="M979" i="1"/>
  <c r="N979" i="1"/>
  <c r="O979" i="1"/>
  <c r="P979" i="1"/>
  <c r="Z979" i="1"/>
  <c r="AA979" i="1" s="1"/>
  <c r="AB979" i="1" s="1"/>
  <c r="A980" i="1"/>
  <c r="B980" i="1"/>
  <c r="C980" i="1"/>
  <c r="D980" i="1" s="1"/>
  <c r="X980" i="1" s="1"/>
  <c r="E980" i="1"/>
  <c r="F980" i="1"/>
  <c r="R980" i="1" s="1"/>
  <c r="S980" i="1" s="1"/>
  <c r="G980" i="1"/>
  <c r="H980" i="1"/>
  <c r="Y980" i="1" s="1"/>
  <c r="AE980" i="1" s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 s="1"/>
  <c r="X981" i="1" s="1"/>
  <c r="E981" i="1"/>
  <c r="F981" i="1"/>
  <c r="R981" i="1"/>
  <c r="S981" i="1" s="1"/>
  <c r="G981" i="1"/>
  <c r="H981" i="1"/>
  <c r="Y981" i="1" s="1"/>
  <c r="AE981" i="1" s="1"/>
  <c r="I981" i="1"/>
  <c r="J981" i="1"/>
  <c r="K981" i="1"/>
  <c r="L981" i="1"/>
  <c r="T981" i="1" s="1"/>
  <c r="V981" i="1"/>
  <c r="M981" i="1"/>
  <c r="N981" i="1"/>
  <c r="O981" i="1"/>
  <c r="P981" i="1"/>
  <c r="U981" i="1"/>
  <c r="Z981" i="1"/>
  <c r="AA981" i="1"/>
  <c r="A982" i="1"/>
  <c r="B982" i="1"/>
  <c r="C982" i="1"/>
  <c r="D982" i="1"/>
  <c r="X982" i="1"/>
  <c r="E982" i="1"/>
  <c r="R982" i="1" s="1"/>
  <c r="S982" i="1" s="1"/>
  <c r="F982" i="1"/>
  <c r="G982" i="1"/>
  <c r="H982" i="1"/>
  <c r="Y982" i="1"/>
  <c r="AE982" i="1"/>
  <c r="I982" i="1"/>
  <c r="J982" i="1"/>
  <c r="K982" i="1"/>
  <c r="L982" i="1"/>
  <c r="M982" i="1"/>
  <c r="N982" i="1"/>
  <c r="O982" i="1"/>
  <c r="P982" i="1"/>
  <c r="Z982" i="1"/>
  <c r="AA982" i="1" s="1"/>
  <c r="A983" i="1"/>
  <c r="B983" i="1"/>
  <c r="C983" i="1"/>
  <c r="D983" i="1" s="1"/>
  <c r="X983" i="1" s="1"/>
  <c r="E983" i="1"/>
  <c r="F983" i="1"/>
  <c r="R983" i="1"/>
  <c r="S983" i="1" s="1"/>
  <c r="G983" i="1"/>
  <c r="H983" i="1"/>
  <c r="Y983" i="1" s="1"/>
  <c r="AE983" i="1" s="1"/>
  <c r="I983" i="1"/>
  <c r="J983" i="1"/>
  <c r="K983" i="1"/>
  <c r="L983" i="1"/>
  <c r="T983" i="1" s="1"/>
  <c r="V983" i="1"/>
  <c r="M983" i="1"/>
  <c r="N983" i="1"/>
  <c r="O983" i="1"/>
  <c r="P983" i="1"/>
  <c r="Z983" i="1"/>
  <c r="AA983" i="1"/>
  <c r="A984" i="1"/>
  <c r="B984" i="1"/>
  <c r="C984" i="1"/>
  <c r="D984" i="1"/>
  <c r="X984" i="1"/>
  <c r="E984" i="1"/>
  <c r="F984" i="1"/>
  <c r="R984" i="1"/>
  <c r="S984" i="1" s="1"/>
  <c r="G984" i="1"/>
  <c r="H984" i="1"/>
  <c r="Y984" i="1"/>
  <c r="AE984" i="1"/>
  <c r="I984" i="1"/>
  <c r="J984" i="1"/>
  <c r="Z984" i="1" s="1"/>
  <c r="AA984" i="1" s="1"/>
  <c r="K984" i="1"/>
  <c r="L984" i="1"/>
  <c r="M984" i="1"/>
  <c r="N984" i="1"/>
  <c r="O984" i="1"/>
  <c r="P984" i="1"/>
  <c r="A985" i="1"/>
  <c r="B985" i="1"/>
  <c r="C985" i="1"/>
  <c r="D985" i="1"/>
  <c r="X985" i="1"/>
  <c r="E985" i="1"/>
  <c r="R985" i="1" s="1"/>
  <c r="F985" i="1"/>
  <c r="G985" i="1"/>
  <c r="H985" i="1"/>
  <c r="Y985" i="1" s="1"/>
  <c r="AE985" i="1" s="1"/>
  <c r="I985" i="1"/>
  <c r="J985" i="1"/>
  <c r="K985" i="1"/>
  <c r="L985" i="1"/>
  <c r="T985" i="1" s="1"/>
  <c r="M985" i="1"/>
  <c r="N985" i="1"/>
  <c r="O985" i="1"/>
  <c r="P985" i="1"/>
  <c r="Z985" i="1"/>
  <c r="AA985" i="1"/>
  <c r="A986" i="1"/>
  <c r="B986" i="1"/>
  <c r="C986" i="1"/>
  <c r="D986" i="1" s="1"/>
  <c r="X986" i="1" s="1"/>
  <c r="E986" i="1"/>
  <c r="F986" i="1"/>
  <c r="R986" i="1" s="1"/>
  <c r="S986" i="1" s="1"/>
  <c r="G986" i="1"/>
  <c r="H986" i="1"/>
  <c r="Y986" i="1" s="1"/>
  <c r="AE986" i="1" s="1"/>
  <c r="I986" i="1"/>
  <c r="J986" i="1"/>
  <c r="K986" i="1"/>
  <c r="L986" i="1"/>
  <c r="T986" i="1" s="1"/>
  <c r="U986" i="1" s="1"/>
  <c r="V986" i="1"/>
  <c r="M986" i="1"/>
  <c r="N986" i="1"/>
  <c r="O986" i="1"/>
  <c r="P986" i="1"/>
  <c r="Z986" i="1"/>
  <c r="AA986" i="1"/>
  <c r="A987" i="1"/>
  <c r="B987" i="1"/>
  <c r="C987" i="1"/>
  <c r="D987" i="1" s="1"/>
  <c r="X987" i="1" s="1"/>
  <c r="E987" i="1"/>
  <c r="F987" i="1"/>
  <c r="R987" i="1"/>
  <c r="S987" i="1" s="1"/>
  <c r="G987" i="1"/>
  <c r="H987" i="1"/>
  <c r="Y987" i="1" s="1"/>
  <c r="AE987" i="1" s="1"/>
  <c r="I987" i="1"/>
  <c r="J987" i="1"/>
  <c r="Z987" i="1" s="1"/>
  <c r="AA987" i="1" s="1"/>
  <c r="K987" i="1"/>
  <c r="L987" i="1"/>
  <c r="M987" i="1"/>
  <c r="N987" i="1"/>
  <c r="O987" i="1"/>
  <c r="P987" i="1"/>
  <c r="A988" i="1"/>
  <c r="B988" i="1"/>
  <c r="C988" i="1"/>
  <c r="D988" i="1"/>
  <c r="X988" i="1" s="1"/>
  <c r="E988" i="1"/>
  <c r="F988" i="1"/>
  <c r="R988" i="1"/>
  <c r="S988" i="1"/>
  <c r="G988" i="1"/>
  <c r="H988" i="1"/>
  <c r="Y988" i="1" s="1"/>
  <c r="AE988" i="1" s="1"/>
  <c r="I988" i="1"/>
  <c r="J988" i="1"/>
  <c r="K988" i="1"/>
  <c r="L988" i="1"/>
  <c r="T988" i="1" s="1"/>
  <c r="V988" i="1"/>
  <c r="M988" i="1"/>
  <c r="N988" i="1"/>
  <c r="O988" i="1"/>
  <c r="P988" i="1"/>
  <c r="Z988" i="1"/>
  <c r="AA988" i="1"/>
  <c r="A989" i="1"/>
  <c r="B989" i="1"/>
  <c r="C989" i="1"/>
  <c r="D989" i="1" s="1"/>
  <c r="X989" i="1" s="1"/>
  <c r="E989" i="1"/>
  <c r="F989" i="1"/>
  <c r="R989" i="1"/>
  <c r="S989" i="1" s="1"/>
  <c r="G989" i="1"/>
  <c r="H989" i="1"/>
  <c r="Y989" i="1" s="1"/>
  <c r="AE989" i="1" s="1"/>
  <c r="I989" i="1"/>
  <c r="J989" i="1"/>
  <c r="K989" i="1"/>
  <c r="L989" i="1"/>
  <c r="M989" i="1"/>
  <c r="N989" i="1"/>
  <c r="O989" i="1"/>
  <c r="P989" i="1"/>
  <c r="Z989" i="1"/>
  <c r="AA989" i="1" s="1"/>
  <c r="A990" i="1"/>
  <c r="B990" i="1"/>
  <c r="C990" i="1"/>
  <c r="D990" i="1"/>
  <c r="X990" i="1"/>
  <c r="E990" i="1"/>
  <c r="F990" i="1"/>
  <c r="G990" i="1"/>
  <c r="H990" i="1"/>
  <c r="Y990" i="1"/>
  <c r="AE990" i="1"/>
  <c r="I990" i="1"/>
  <c r="J990" i="1"/>
  <c r="Z990" i="1" s="1"/>
  <c r="AA990" i="1" s="1"/>
  <c r="K990" i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/>
  <c r="S991" i="1"/>
  <c r="G991" i="1"/>
  <c r="H991" i="1"/>
  <c r="Y991" i="1" s="1"/>
  <c r="AE991" i="1" s="1"/>
  <c r="I991" i="1"/>
  <c r="J991" i="1"/>
  <c r="Z991" i="1" s="1"/>
  <c r="AA991" i="1" s="1"/>
  <c r="K991" i="1"/>
  <c r="L991" i="1"/>
  <c r="V991" i="1"/>
  <c r="M991" i="1"/>
  <c r="N991" i="1"/>
  <c r="O991" i="1"/>
  <c r="P991" i="1"/>
  <c r="T991" i="1"/>
  <c r="U991" i="1" s="1"/>
  <c r="A992" i="1"/>
  <c r="B992" i="1"/>
  <c r="C992" i="1"/>
  <c r="D992" i="1"/>
  <c r="X992" i="1"/>
  <c r="E992" i="1"/>
  <c r="F992" i="1"/>
  <c r="R992" i="1"/>
  <c r="S992" i="1" s="1"/>
  <c r="G992" i="1"/>
  <c r="H992" i="1"/>
  <c r="Y992" i="1"/>
  <c r="AE992" i="1"/>
  <c r="I992" i="1"/>
  <c r="J992" i="1"/>
  <c r="K992" i="1"/>
  <c r="T992" i="1" s="1"/>
  <c r="L992" i="1"/>
  <c r="M992" i="1"/>
  <c r="N992" i="1"/>
  <c r="O992" i="1"/>
  <c r="P992" i="1"/>
  <c r="Z992" i="1"/>
  <c r="AA992" i="1" s="1"/>
  <c r="A993" i="1"/>
  <c r="B993" i="1"/>
  <c r="C993" i="1"/>
  <c r="D993" i="1"/>
  <c r="X993" i="1"/>
  <c r="E993" i="1"/>
  <c r="F993" i="1"/>
  <c r="R993" i="1" s="1"/>
  <c r="S993" i="1" s="1"/>
  <c r="G993" i="1"/>
  <c r="H993" i="1"/>
  <c r="Y993" i="1"/>
  <c r="AE993" i="1"/>
  <c r="I993" i="1"/>
  <c r="J993" i="1"/>
  <c r="Z993" i="1" s="1"/>
  <c r="AA993" i="1" s="1"/>
  <c r="K993" i="1"/>
  <c r="L993" i="1"/>
  <c r="V993" i="1" s="1"/>
  <c r="M993" i="1"/>
  <c r="N993" i="1"/>
  <c r="O993" i="1"/>
  <c r="P993" i="1"/>
  <c r="T993" i="1"/>
  <c r="U993" i="1" s="1"/>
  <c r="A994" i="1"/>
  <c r="B994" i="1"/>
  <c r="C994" i="1"/>
  <c r="D994" i="1"/>
  <c r="X994" i="1" s="1"/>
  <c r="E994" i="1"/>
  <c r="F994" i="1"/>
  <c r="G994" i="1"/>
  <c r="H994" i="1"/>
  <c r="Y994" i="1"/>
  <c r="AE994" i="1"/>
  <c r="AF994" i="1" s="1"/>
  <c r="I994" i="1"/>
  <c r="J994" i="1"/>
  <c r="K994" i="1"/>
  <c r="L994" i="1"/>
  <c r="M994" i="1"/>
  <c r="N994" i="1"/>
  <c r="O994" i="1"/>
  <c r="P994" i="1"/>
  <c r="Z994" i="1"/>
  <c r="AA994" i="1" s="1"/>
  <c r="AB994" i="1" s="1"/>
  <c r="A995" i="1"/>
  <c r="B995" i="1"/>
  <c r="C995" i="1"/>
  <c r="D995" i="1"/>
  <c r="X995" i="1"/>
  <c r="E995" i="1"/>
  <c r="F995" i="1"/>
  <c r="R995" i="1" s="1"/>
  <c r="S995" i="1" s="1"/>
  <c r="G995" i="1"/>
  <c r="H995" i="1"/>
  <c r="Y995" i="1" s="1"/>
  <c r="AE995" i="1" s="1"/>
  <c r="I995" i="1"/>
  <c r="J995" i="1"/>
  <c r="K995" i="1"/>
  <c r="L995" i="1"/>
  <c r="T995" i="1" s="1"/>
  <c r="V995" i="1"/>
  <c r="M995" i="1"/>
  <c r="N995" i="1"/>
  <c r="O995" i="1"/>
  <c r="P995" i="1"/>
  <c r="Z995" i="1"/>
  <c r="AA995" i="1"/>
  <c r="A996" i="1"/>
  <c r="B996" i="1"/>
  <c r="C996" i="1"/>
  <c r="D996" i="1"/>
  <c r="X996" i="1"/>
  <c r="E996" i="1"/>
  <c r="F996" i="1"/>
  <c r="R996" i="1"/>
  <c r="S996" i="1" s="1"/>
  <c r="G996" i="1"/>
  <c r="H996" i="1"/>
  <c r="Y996" i="1"/>
  <c r="AE996" i="1"/>
  <c r="I996" i="1"/>
  <c r="J996" i="1"/>
  <c r="Z996" i="1" s="1"/>
  <c r="AA996" i="1" s="1"/>
  <c r="K996" i="1"/>
  <c r="L996" i="1"/>
  <c r="T996" i="1" s="1"/>
  <c r="M996" i="1"/>
  <c r="N996" i="1"/>
  <c r="O996" i="1"/>
  <c r="P996" i="1"/>
  <c r="A997" i="1"/>
  <c r="B997" i="1"/>
  <c r="C997" i="1"/>
  <c r="D997" i="1"/>
  <c r="X997" i="1"/>
  <c r="E997" i="1"/>
  <c r="F997" i="1"/>
  <c r="G997" i="1"/>
  <c r="H997" i="1"/>
  <c r="Y997" i="1" s="1"/>
  <c r="AE997" i="1" s="1"/>
  <c r="I997" i="1"/>
  <c r="J997" i="1"/>
  <c r="K997" i="1"/>
  <c r="L997" i="1"/>
  <c r="T997" i="1" s="1"/>
  <c r="V997" i="1"/>
  <c r="M997" i="1"/>
  <c r="N997" i="1"/>
  <c r="O997" i="1"/>
  <c r="P997" i="1"/>
  <c r="Z997" i="1"/>
  <c r="AA997" i="1"/>
  <c r="A998" i="1"/>
  <c r="B998" i="1"/>
  <c r="C998" i="1"/>
  <c r="D998" i="1"/>
  <c r="X998" i="1"/>
  <c r="E998" i="1"/>
  <c r="F998" i="1"/>
  <c r="R998" i="1"/>
  <c r="S998" i="1" s="1"/>
  <c r="G998" i="1"/>
  <c r="H998" i="1"/>
  <c r="Y998" i="1"/>
  <c r="AE998" i="1"/>
  <c r="I998" i="1"/>
  <c r="J998" i="1"/>
  <c r="K998" i="1"/>
  <c r="L998" i="1"/>
  <c r="M998" i="1"/>
  <c r="N998" i="1"/>
  <c r="O998" i="1"/>
  <c r="P998" i="1"/>
  <c r="Z998" i="1"/>
  <c r="AA998" i="1" s="1"/>
  <c r="A999" i="1"/>
  <c r="B999" i="1"/>
  <c r="C999" i="1"/>
  <c r="D999" i="1" s="1"/>
  <c r="X999" i="1" s="1"/>
  <c r="E999" i="1"/>
  <c r="F999" i="1"/>
  <c r="R999" i="1" s="1"/>
  <c r="S999" i="1" s="1"/>
  <c r="G999" i="1"/>
  <c r="H999" i="1"/>
  <c r="Y999" i="1" s="1"/>
  <c r="AE999" i="1" s="1"/>
  <c r="I999" i="1"/>
  <c r="J999" i="1"/>
  <c r="K999" i="1"/>
  <c r="L999" i="1"/>
  <c r="T999" i="1" s="1"/>
  <c r="U999" i="1" s="1"/>
  <c r="V999" i="1"/>
  <c r="M999" i="1"/>
  <c r="N999" i="1"/>
  <c r="O999" i="1"/>
  <c r="P999" i="1"/>
  <c r="Z999" i="1"/>
  <c r="AA999" i="1" s="1"/>
  <c r="AB999" i="1" s="1"/>
  <c r="A1000" i="1"/>
  <c r="B1000" i="1"/>
  <c r="C1000" i="1"/>
  <c r="D1000" i="1" s="1"/>
  <c r="X1000" i="1" s="1"/>
  <c r="E1000" i="1"/>
  <c r="F1000" i="1"/>
  <c r="R1000" i="1"/>
  <c r="S1000" i="1" s="1"/>
  <c r="G1000" i="1"/>
  <c r="H1000" i="1"/>
  <c r="Y1000" i="1" s="1"/>
  <c r="AE1000" i="1" s="1"/>
  <c r="I1000" i="1"/>
  <c r="J1000" i="1"/>
  <c r="Z1000" i="1" s="1"/>
  <c r="AA1000" i="1" s="1"/>
  <c r="K1000" i="1"/>
  <c r="L1000" i="1"/>
  <c r="V1000" i="1"/>
  <c r="M1000" i="1"/>
  <c r="N1000" i="1"/>
  <c r="O1000" i="1"/>
  <c r="P1000" i="1"/>
  <c r="T643" i="1"/>
  <c r="T629" i="1"/>
  <c r="T619" i="1"/>
  <c r="AC619" i="1"/>
  <c r="AD619" i="1"/>
  <c r="AF619" i="1"/>
  <c r="AG619" i="1"/>
  <c r="AH619" i="1" s="1"/>
  <c r="T637" i="1"/>
  <c r="T612" i="1"/>
  <c r="AC612" i="1"/>
  <c r="AD612" i="1"/>
  <c r="T611" i="1"/>
  <c r="U611" i="1"/>
  <c r="V605" i="1"/>
  <c r="T596" i="1"/>
  <c r="T555" i="1"/>
  <c r="T554" i="1"/>
  <c r="V547" i="1"/>
  <c r="V145" i="1"/>
  <c r="V80" i="1"/>
  <c r="T647" i="1"/>
  <c r="AC647" i="1"/>
  <c r="AD647" i="1" s="1"/>
  <c r="T646" i="1"/>
  <c r="U646" i="1"/>
  <c r="T644" i="1"/>
  <c r="T634" i="1"/>
  <c r="U634" i="1"/>
  <c r="T626" i="1"/>
  <c r="U626" i="1" s="1"/>
  <c r="T614" i="1"/>
  <c r="U614" i="1" s="1"/>
  <c r="AB614" i="1"/>
  <c r="T613" i="1"/>
  <c r="T561" i="1"/>
  <c r="AC561" i="1" s="1"/>
  <c r="AD561" i="1" s="1"/>
  <c r="AF561" i="1" s="1"/>
  <c r="U548" i="1"/>
  <c r="R521" i="1"/>
  <c r="S521" i="1"/>
  <c r="V515" i="1"/>
  <c r="R428" i="1"/>
  <c r="S428" i="1"/>
  <c r="T696" i="1"/>
  <c r="V696" i="1"/>
  <c r="R979" i="1"/>
  <c r="S979" i="1" s="1"/>
  <c r="R974" i="1"/>
  <c r="S974" i="1" s="1"/>
  <c r="R957" i="1"/>
  <c r="S957" i="1"/>
  <c r="R941" i="1"/>
  <c r="S941" i="1" s="1"/>
  <c r="R925" i="1"/>
  <c r="S925" i="1" s="1"/>
  <c r="R909" i="1"/>
  <c r="S909" i="1"/>
  <c r="R893" i="1"/>
  <c r="S893" i="1"/>
  <c r="R877" i="1"/>
  <c r="S877" i="1"/>
  <c r="R861" i="1"/>
  <c r="S861" i="1" s="1"/>
  <c r="R829" i="1"/>
  <c r="S829" i="1"/>
  <c r="T786" i="1"/>
  <c r="T749" i="1"/>
  <c r="AC749" i="1"/>
  <c r="AD749" i="1"/>
  <c r="T695" i="1"/>
  <c r="AC695" i="1" s="1"/>
  <c r="V695" i="1"/>
  <c r="T689" i="1"/>
  <c r="V689" i="1"/>
  <c r="V663" i="1"/>
  <c r="T663" i="1"/>
  <c r="V655" i="1"/>
  <c r="T655" i="1"/>
  <c r="AB655" i="1" s="1"/>
  <c r="V992" i="1"/>
  <c r="V962" i="1"/>
  <c r="T962" i="1"/>
  <c r="T702" i="1"/>
  <c r="V702" i="1"/>
  <c r="T676" i="1"/>
  <c r="V676" i="1"/>
  <c r="T669" i="1"/>
  <c r="V669" i="1"/>
  <c r="V994" i="1"/>
  <c r="T994" i="1"/>
  <c r="U994" i="1" s="1"/>
  <c r="V984" i="1"/>
  <c r="T984" i="1"/>
  <c r="U984" i="1" s="1"/>
  <c r="T738" i="1"/>
  <c r="AC738" i="1"/>
  <c r="AD738" i="1"/>
  <c r="V738" i="1"/>
  <c r="T727" i="1"/>
  <c r="V727" i="1"/>
  <c r="T721" i="1"/>
  <c r="V721" i="1"/>
  <c r="V661" i="1"/>
  <c r="T661" i="1"/>
  <c r="AC661" i="1" s="1"/>
  <c r="V653" i="1"/>
  <c r="T653" i="1"/>
  <c r="V996" i="1"/>
  <c r="V990" i="1"/>
  <c r="T990" i="1"/>
  <c r="U990" i="1" s="1"/>
  <c r="R972" i="1"/>
  <c r="S972" i="1"/>
  <c r="T965" i="1"/>
  <c r="R953" i="1"/>
  <c r="S953" i="1" s="1"/>
  <c r="R905" i="1"/>
  <c r="S905" i="1" s="1"/>
  <c r="R889" i="1"/>
  <c r="S889" i="1" s="1"/>
  <c r="R873" i="1"/>
  <c r="S873" i="1"/>
  <c r="R857" i="1"/>
  <c r="S857" i="1"/>
  <c r="R841" i="1"/>
  <c r="S841" i="1"/>
  <c r="R825" i="1"/>
  <c r="S825" i="1" s="1"/>
  <c r="T774" i="1"/>
  <c r="AC774" i="1"/>
  <c r="AD774" i="1"/>
  <c r="T760" i="1"/>
  <c r="AC760" i="1"/>
  <c r="AD760" i="1"/>
  <c r="AF760" i="1" s="1"/>
  <c r="T753" i="1"/>
  <c r="T728" i="1"/>
  <c r="V728" i="1"/>
  <c r="T708" i="1"/>
  <c r="U708" i="1" s="1"/>
  <c r="V708" i="1"/>
  <c r="T701" i="1"/>
  <c r="AB701" i="1"/>
  <c r="V701" i="1"/>
  <c r="T670" i="1"/>
  <c r="V670" i="1"/>
  <c r="V645" i="1"/>
  <c r="T645" i="1"/>
  <c r="AB645" i="1" s="1"/>
  <c r="T742" i="1"/>
  <c r="T735" i="1"/>
  <c r="AC735" i="1"/>
  <c r="AD735" i="1"/>
  <c r="T726" i="1"/>
  <c r="V726" i="1"/>
  <c r="T720" i="1"/>
  <c r="T719" i="1"/>
  <c r="AC719" i="1" s="1"/>
  <c r="AB719" i="1"/>
  <c r="V719" i="1"/>
  <c r="T713" i="1"/>
  <c r="AB713" i="1"/>
  <c r="T694" i="1"/>
  <c r="V694" i="1"/>
  <c r="T688" i="1"/>
  <c r="T687" i="1"/>
  <c r="AB687" i="1" s="1"/>
  <c r="V687" i="1"/>
  <c r="T681" i="1"/>
  <c r="AB681" i="1"/>
  <c r="T664" i="1"/>
  <c r="R660" i="1"/>
  <c r="S660" i="1"/>
  <c r="T658" i="1"/>
  <c r="U658" i="1"/>
  <c r="T656" i="1"/>
  <c r="AB652" i="1"/>
  <c r="R652" i="1"/>
  <c r="S652" i="1" s="1"/>
  <c r="T650" i="1"/>
  <c r="U650" i="1"/>
  <c r="T648" i="1"/>
  <c r="AB648" i="1"/>
  <c r="T642" i="1"/>
  <c r="U642" i="1" s="1"/>
  <c r="T640" i="1"/>
  <c r="AB640" i="1" s="1"/>
  <c r="R636" i="1"/>
  <c r="S636" i="1"/>
  <c r="R631" i="1"/>
  <c r="S631" i="1"/>
  <c r="R628" i="1"/>
  <c r="S628" i="1"/>
  <c r="T600" i="1"/>
  <c r="AC600" i="1" s="1"/>
  <c r="AD600" i="1" s="1"/>
  <c r="AF600" i="1" s="1"/>
  <c r="T599" i="1"/>
  <c r="AB599" i="1"/>
  <c r="U598" i="1"/>
  <c r="AB598" i="1"/>
  <c r="T594" i="1"/>
  <c r="V594" i="1"/>
  <c r="V564" i="1"/>
  <c r="R547" i="1"/>
  <c r="S547" i="1"/>
  <c r="V541" i="1"/>
  <c r="T541" i="1"/>
  <c r="AB541" i="1" s="1"/>
  <c r="V507" i="1"/>
  <c r="T507" i="1"/>
  <c r="R955" i="1"/>
  <c r="S955" i="1"/>
  <c r="R947" i="1"/>
  <c r="S947" i="1" s="1"/>
  <c r="R943" i="1"/>
  <c r="S943" i="1"/>
  <c r="S939" i="1"/>
  <c r="R935" i="1"/>
  <c r="S935" i="1" s="1"/>
  <c r="R919" i="1"/>
  <c r="S919" i="1"/>
  <c r="R915" i="1"/>
  <c r="S915" i="1" s="1"/>
  <c r="R911" i="1"/>
  <c r="S911" i="1"/>
  <c r="R907" i="1"/>
  <c r="S907" i="1"/>
  <c r="R903" i="1"/>
  <c r="S903" i="1"/>
  <c r="R895" i="1"/>
  <c r="S895" i="1"/>
  <c r="R891" i="1"/>
  <c r="S891" i="1"/>
  <c r="R887" i="1"/>
  <c r="S887" i="1"/>
  <c r="R883" i="1"/>
  <c r="S883" i="1" s="1"/>
  <c r="R879" i="1"/>
  <c r="S879" i="1"/>
  <c r="R875" i="1"/>
  <c r="S875" i="1"/>
  <c r="R871" i="1"/>
  <c r="S871" i="1" s="1"/>
  <c r="R867" i="1"/>
  <c r="S867" i="1" s="1"/>
  <c r="R855" i="1"/>
  <c r="S855" i="1" s="1"/>
  <c r="R851" i="1"/>
  <c r="S851" i="1" s="1"/>
  <c r="R847" i="1"/>
  <c r="S847" i="1"/>
  <c r="R843" i="1"/>
  <c r="S843" i="1"/>
  <c r="R839" i="1"/>
  <c r="S839" i="1"/>
  <c r="R835" i="1"/>
  <c r="S835" i="1" s="1"/>
  <c r="T784" i="1"/>
  <c r="AC784" i="1" s="1"/>
  <c r="AD784" i="1" s="1"/>
  <c r="AF784" i="1" s="1"/>
  <c r="T776" i="1"/>
  <c r="AC776" i="1"/>
  <c r="AD776" i="1"/>
  <c r="T772" i="1"/>
  <c r="T769" i="1"/>
  <c r="AC769" i="1"/>
  <c r="AD769" i="1"/>
  <c r="T765" i="1"/>
  <c r="AC765" i="1"/>
  <c r="AD765" i="1"/>
  <c r="R763" i="1"/>
  <c r="S763" i="1" s="1"/>
  <c r="T759" i="1"/>
  <c r="AC759" i="1"/>
  <c r="AD759" i="1" s="1"/>
  <c r="T755" i="1"/>
  <c r="AC755" i="1" s="1"/>
  <c r="AD755" i="1" s="1"/>
  <c r="T751" i="1"/>
  <c r="AC751" i="1"/>
  <c r="AD751" i="1"/>
  <c r="AF751" i="1" s="1"/>
  <c r="T747" i="1"/>
  <c r="AC747" i="1" s="1"/>
  <c r="AD747" i="1"/>
  <c r="AF747" i="1" s="1"/>
  <c r="T737" i="1"/>
  <c r="AC737" i="1"/>
  <c r="AD737" i="1"/>
  <c r="V735" i="1"/>
  <c r="T729" i="1"/>
  <c r="AC729" i="1"/>
  <c r="AD729" i="1" s="1"/>
  <c r="AB727" i="1"/>
  <c r="V725" i="1"/>
  <c r="AB721" i="1"/>
  <c r="T710" i="1"/>
  <c r="V710" i="1"/>
  <c r="T704" i="1"/>
  <c r="T703" i="1"/>
  <c r="AC703" i="1" s="1"/>
  <c r="V703" i="1"/>
  <c r="V700" i="1"/>
  <c r="T697" i="1"/>
  <c r="AB697" i="1"/>
  <c r="V693" i="1"/>
  <c r="AB689" i="1"/>
  <c r="T678" i="1"/>
  <c r="AB678" i="1" s="1"/>
  <c r="V678" i="1"/>
  <c r="T672" i="1"/>
  <c r="T671" i="1"/>
  <c r="V671" i="1"/>
  <c r="V668" i="1"/>
  <c r="AB656" i="1"/>
  <c r="V638" i="1"/>
  <c r="T638" i="1"/>
  <c r="AC638" i="1" s="1"/>
  <c r="AD638" i="1" s="1"/>
  <c r="R637" i="1"/>
  <c r="S637" i="1"/>
  <c r="V630" i="1"/>
  <c r="T630" i="1"/>
  <c r="U630" i="1"/>
  <c r="R629" i="1"/>
  <c r="S629" i="1"/>
  <c r="T627" i="1"/>
  <c r="AB627" i="1" s="1"/>
  <c r="T616" i="1"/>
  <c r="T615" i="1"/>
  <c r="T603" i="1"/>
  <c r="AB603" i="1" s="1"/>
  <c r="AB602" i="1"/>
  <c r="T565" i="1"/>
  <c r="T549" i="1"/>
  <c r="U549" i="1" s="1"/>
  <c r="V538" i="1"/>
  <c r="T538" i="1"/>
  <c r="U538" i="1" s="1"/>
  <c r="S985" i="1"/>
  <c r="R976" i="1"/>
  <c r="S976" i="1" s="1"/>
  <c r="R969" i="1"/>
  <c r="S969" i="1" s="1"/>
  <c r="R967" i="1"/>
  <c r="S967" i="1"/>
  <c r="R965" i="1"/>
  <c r="S965" i="1"/>
  <c r="R950" i="1"/>
  <c r="S950" i="1"/>
  <c r="R946" i="1"/>
  <c r="S946" i="1"/>
  <c r="R930" i="1"/>
  <c r="S930" i="1"/>
  <c r="R926" i="1"/>
  <c r="S926" i="1" s="1"/>
  <c r="R922" i="1"/>
  <c r="S922" i="1"/>
  <c r="R918" i="1"/>
  <c r="S918" i="1"/>
  <c r="R914" i="1"/>
  <c r="S914" i="1" s="1"/>
  <c r="R902" i="1"/>
  <c r="S902" i="1" s="1"/>
  <c r="R898" i="1"/>
  <c r="S898" i="1"/>
  <c r="R894" i="1"/>
  <c r="S894" i="1" s="1"/>
  <c r="R886" i="1"/>
  <c r="S886" i="1" s="1"/>
  <c r="R882" i="1"/>
  <c r="S882" i="1" s="1"/>
  <c r="R878" i="1"/>
  <c r="S878" i="1" s="1"/>
  <c r="R874" i="1"/>
  <c r="S874" i="1"/>
  <c r="R870" i="1"/>
  <c r="S870" i="1" s="1"/>
  <c r="R866" i="1"/>
  <c r="S866" i="1"/>
  <c r="R862" i="1"/>
  <c r="S862" i="1" s="1"/>
  <c r="R858" i="1"/>
  <c r="S858" i="1"/>
  <c r="R854" i="1"/>
  <c r="S854" i="1"/>
  <c r="R850" i="1"/>
  <c r="S850" i="1" s="1"/>
  <c r="R846" i="1"/>
  <c r="S846" i="1" s="1"/>
  <c r="R838" i="1"/>
  <c r="S838" i="1" s="1"/>
  <c r="R834" i="1"/>
  <c r="S834" i="1"/>
  <c r="R830" i="1"/>
  <c r="S830" i="1" s="1"/>
  <c r="R826" i="1"/>
  <c r="S826" i="1"/>
  <c r="T785" i="1"/>
  <c r="AC785" i="1" s="1"/>
  <c r="AD785" i="1" s="1"/>
  <c r="T781" i="1"/>
  <c r="AC781" i="1"/>
  <c r="AD781" i="1" s="1"/>
  <c r="AD777" i="1"/>
  <c r="AF777" i="1" s="1"/>
  <c r="T773" i="1"/>
  <c r="T770" i="1"/>
  <c r="T766" i="1"/>
  <c r="AC766" i="1"/>
  <c r="AD766" i="1"/>
  <c r="T763" i="1"/>
  <c r="AC763" i="1" s="1"/>
  <c r="AD763" i="1" s="1"/>
  <c r="T756" i="1"/>
  <c r="AC756" i="1" s="1"/>
  <c r="AD756" i="1" s="1"/>
  <c r="AF756" i="1" s="1"/>
  <c r="T752" i="1"/>
  <c r="T748" i="1"/>
  <c r="AC748" i="1"/>
  <c r="AD748" i="1" s="1"/>
  <c r="AF748" i="1" s="1"/>
  <c r="T744" i="1"/>
  <c r="AC744" i="1"/>
  <c r="AD744" i="1"/>
  <c r="AF744" i="1" s="1"/>
  <c r="T741" i="1"/>
  <c r="T740" i="1"/>
  <c r="AC740" i="1" s="1"/>
  <c r="AD740" i="1" s="1"/>
  <c r="T733" i="1"/>
  <c r="AB733" i="1" s="1"/>
  <c r="AC733" i="1"/>
  <c r="AD733" i="1"/>
  <c r="T732" i="1"/>
  <c r="AC732" i="1" s="1"/>
  <c r="AD732" i="1" s="1"/>
  <c r="V732" i="1"/>
  <c r="V720" i="1"/>
  <c r="T718" i="1"/>
  <c r="V718" i="1"/>
  <c r="V713" i="1"/>
  <c r="T712" i="1"/>
  <c r="T711" i="1"/>
  <c r="AB711" i="1"/>
  <c r="V711" i="1"/>
  <c r="T705" i="1"/>
  <c r="AB705" i="1"/>
  <c r="AB703" i="1"/>
  <c r="V688" i="1"/>
  <c r="T686" i="1"/>
  <c r="V686" i="1"/>
  <c r="V681" i="1"/>
  <c r="T680" i="1"/>
  <c r="T679" i="1"/>
  <c r="AC679" i="1" s="1"/>
  <c r="AB679" i="1"/>
  <c r="V679" i="1"/>
  <c r="T673" i="1"/>
  <c r="AB673" i="1" s="1"/>
  <c r="AB671" i="1"/>
  <c r="V664" i="1"/>
  <c r="T662" i="1"/>
  <c r="U662" i="1"/>
  <c r="R661" i="1"/>
  <c r="S661" i="1"/>
  <c r="V658" i="1"/>
  <c r="V656" i="1"/>
  <c r="T654" i="1"/>
  <c r="U654" i="1" s="1"/>
  <c r="R653" i="1"/>
  <c r="S653" i="1"/>
  <c r="V650" i="1"/>
  <c r="V648" i="1"/>
  <c r="R645" i="1"/>
  <c r="S645" i="1"/>
  <c r="R639" i="1"/>
  <c r="S639" i="1" s="1"/>
  <c r="R635" i="1"/>
  <c r="S635" i="1"/>
  <c r="R634" i="1"/>
  <c r="S634" i="1"/>
  <c r="R633" i="1"/>
  <c r="S633" i="1" s="1"/>
  <c r="R632" i="1"/>
  <c r="S632" i="1" s="1"/>
  <c r="T618" i="1"/>
  <c r="U618" i="1"/>
  <c r="V613" i="1"/>
  <c r="V606" i="1"/>
  <c r="T606" i="1"/>
  <c r="U606" i="1"/>
  <c r="AG606" i="1" s="1"/>
  <c r="AH606" i="1" s="1"/>
  <c r="R605" i="1"/>
  <c r="S605" i="1" s="1"/>
  <c r="T588" i="1"/>
  <c r="AB588" i="1"/>
  <c r="V588" i="1"/>
  <c r="T544" i="1"/>
  <c r="V526" i="1"/>
  <c r="T734" i="1"/>
  <c r="U734" i="1" s="1"/>
  <c r="AC734" i="1"/>
  <c r="AD734" i="1" s="1"/>
  <c r="T730" i="1"/>
  <c r="AC730" i="1"/>
  <c r="AD730" i="1"/>
  <c r="AB725" i="1"/>
  <c r="T723" i="1"/>
  <c r="AB723" i="1" s="1"/>
  <c r="T722" i="1"/>
  <c r="AB717" i="1"/>
  <c r="T715" i="1"/>
  <c r="AB715" i="1" s="1"/>
  <c r="T714" i="1"/>
  <c r="AB709" i="1"/>
  <c r="T707" i="1"/>
  <c r="T706" i="1"/>
  <c r="T699" i="1"/>
  <c r="AB699" i="1" s="1"/>
  <c r="T698" i="1"/>
  <c r="T691" i="1"/>
  <c r="T690" i="1"/>
  <c r="AB685" i="1"/>
  <c r="T683" i="1"/>
  <c r="AB683" i="1" s="1"/>
  <c r="T682" i="1"/>
  <c r="T675" i="1"/>
  <c r="AB675" i="1"/>
  <c r="T674" i="1"/>
  <c r="AB669" i="1"/>
  <c r="T667" i="1"/>
  <c r="T666" i="1"/>
  <c r="R662" i="1"/>
  <c r="S662" i="1"/>
  <c r="R654" i="1"/>
  <c r="S654" i="1"/>
  <c r="R647" i="1"/>
  <c r="S647" i="1" s="1"/>
  <c r="R644" i="1"/>
  <c r="S644" i="1" s="1"/>
  <c r="R643" i="1"/>
  <c r="S643" i="1"/>
  <c r="R642" i="1"/>
  <c r="S642" i="1"/>
  <c r="R641" i="1"/>
  <c r="S641" i="1"/>
  <c r="R640" i="1"/>
  <c r="S640" i="1" s="1"/>
  <c r="T636" i="1"/>
  <c r="T635" i="1"/>
  <c r="T631" i="1"/>
  <c r="U631" i="1"/>
  <c r="T628" i="1"/>
  <c r="U628" i="1" s="1"/>
  <c r="AC628" i="1"/>
  <c r="AD628" i="1" s="1"/>
  <c r="R620" i="1"/>
  <c r="S620" i="1"/>
  <c r="T610" i="1"/>
  <c r="AC610" i="1" s="1"/>
  <c r="U610" i="1"/>
  <c r="AG610" i="1" s="1"/>
  <c r="AH610" i="1" s="1"/>
  <c r="T608" i="1"/>
  <c r="AC608" i="1" s="1"/>
  <c r="AD608" i="1" s="1"/>
  <c r="AF608" i="1" s="1"/>
  <c r="AB608" i="1"/>
  <c r="R604" i="1"/>
  <c r="S604" i="1" s="1"/>
  <c r="T545" i="1"/>
  <c r="V542" i="1"/>
  <c r="T542" i="1"/>
  <c r="U542" i="1"/>
  <c r="R627" i="1"/>
  <c r="S627" i="1" s="1"/>
  <c r="R626" i="1"/>
  <c r="S626" i="1" s="1"/>
  <c r="R625" i="1"/>
  <c r="S625" i="1"/>
  <c r="R624" i="1"/>
  <c r="S624" i="1" s="1"/>
  <c r="R623" i="1"/>
  <c r="S623" i="1" s="1"/>
  <c r="T620" i="1"/>
  <c r="AC620" i="1" s="1"/>
  <c r="AD620" i="1" s="1"/>
  <c r="AF620" i="1" s="1"/>
  <c r="R619" i="1"/>
  <c r="S619" i="1"/>
  <c r="R618" i="1"/>
  <c r="S618" i="1" s="1"/>
  <c r="R617" i="1"/>
  <c r="S617" i="1" s="1"/>
  <c r="R616" i="1"/>
  <c r="S616" i="1"/>
  <c r="R615" i="1"/>
  <c r="S615" i="1"/>
  <c r="R612" i="1"/>
  <c r="S612" i="1"/>
  <c r="R611" i="1"/>
  <c r="S611" i="1" s="1"/>
  <c r="R610" i="1"/>
  <c r="S610" i="1"/>
  <c r="R609" i="1"/>
  <c r="S609" i="1" s="1"/>
  <c r="R608" i="1"/>
  <c r="S608" i="1"/>
  <c r="T604" i="1"/>
  <c r="R603" i="1"/>
  <c r="S603" i="1"/>
  <c r="R602" i="1"/>
  <c r="S602" i="1"/>
  <c r="R601" i="1"/>
  <c r="S601" i="1"/>
  <c r="R600" i="1"/>
  <c r="S600" i="1" s="1"/>
  <c r="R599" i="1"/>
  <c r="S599" i="1"/>
  <c r="T595" i="1"/>
  <c r="AC595" i="1" s="1"/>
  <c r="AD595" i="1" s="1"/>
  <c r="R594" i="1"/>
  <c r="S594" i="1"/>
  <c r="R588" i="1"/>
  <c r="S588" i="1"/>
  <c r="T571" i="1"/>
  <c r="U571" i="1" s="1"/>
  <c r="S556" i="1"/>
  <c r="R554" i="1"/>
  <c r="S554" i="1" s="1"/>
  <c r="T553" i="1"/>
  <c r="T552" i="1"/>
  <c r="T546" i="1"/>
  <c r="R545" i="1"/>
  <c r="S545" i="1"/>
  <c r="V502" i="1"/>
  <c r="R481" i="1"/>
  <c r="S481" i="1"/>
  <c r="R597" i="1"/>
  <c r="S597" i="1" s="1"/>
  <c r="R587" i="1"/>
  <c r="S587" i="1" s="1"/>
  <c r="R583" i="1"/>
  <c r="S583" i="1"/>
  <c r="R566" i="1"/>
  <c r="S566" i="1" s="1"/>
  <c r="R560" i="1"/>
  <c r="S560" i="1"/>
  <c r="R546" i="1"/>
  <c r="S546" i="1" s="1"/>
  <c r="V112" i="1"/>
  <c r="R538" i="1"/>
  <c r="S538" i="1"/>
  <c r="R509" i="1"/>
  <c r="S509" i="1" s="1"/>
  <c r="R73" i="1"/>
  <c r="S73" i="1" s="1"/>
  <c r="R65" i="1"/>
  <c r="S65" i="1"/>
  <c r="U636" i="1"/>
  <c r="AC636" i="1"/>
  <c r="AD636" i="1"/>
  <c r="AF636" i="1" s="1"/>
  <c r="AG636" i="1" s="1"/>
  <c r="AH636" i="1" s="1"/>
  <c r="AB634" i="1"/>
  <c r="AC631" i="1"/>
  <c r="AD631" i="1" s="1"/>
  <c r="AC596" i="1"/>
  <c r="AD596" i="1" s="1"/>
  <c r="U624" i="1"/>
  <c r="AC624" i="1"/>
  <c r="AD624" i="1"/>
  <c r="AF624" i="1" s="1"/>
  <c r="U616" i="1"/>
  <c r="AC616" i="1"/>
  <c r="AD616" i="1" s="1"/>
  <c r="U600" i="1"/>
  <c r="AC599" i="1"/>
  <c r="AD599" i="1" s="1"/>
  <c r="U556" i="1"/>
  <c r="AD556" i="1"/>
  <c r="U644" i="1"/>
  <c r="U643" i="1"/>
  <c r="AC643" i="1"/>
  <c r="AD643" i="1"/>
  <c r="AF643" i="1" s="1"/>
  <c r="AB643" i="1"/>
  <c r="U639" i="1"/>
  <c r="AB639" i="1"/>
  <c r="AC639" i="1"/>
  <c r="AD639" i="1"/>
  <c r="AF639" i="1"/>
  <c r="U632" i="1"/>
  <c r="AC632" i="1"/>
  <c r="AD632" i="1"/>
  <c r="AF632" i="1" s="1"/>
  <c r="AB626" i="1"/>
  <c r="U619" i="1"/>
  <c r="AB618" i="1"/>
  <c r="U612" i="1"/>
  <c r="AB611" i="1"/>
  <c r="U603" i="1"/>
  <c r="AC603" i="1"/>
  <c r="AD603" i="1" s="1"/>
  <c r="AB636" i="1"/>
  <c r="V529" i="1"/>
  <c r="V634" i="1"/>
  <c r="AB632" i="1"/>
  <c r="V626" i="1"/>
  <c r="AB616" i="1"/>
  <c r="T607" i="1"/>
  <c r="V544" i="1"/>
  <c r="AB630" i="1"/>
  <c r="AB622" i="1"/>
  <c r="U562" i="1"/>
  <c r="V647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R646" i="1"/>
  <c r="S646" i="1"/>
  <c r="R638" i="1"/>
  <c r="S638" i="1"/>
  <c r="R630" i="1"/>
  <c r="S630" i="1" s="1"/>
  <c r="R622" i="1"/>
  <c r="S622" i="1" s="1"/>
  <c r="R614" i="1"/>
  <c r="S614" i="1"/>
  <c r="R606" i="1"/>
  <c r="S606" i="1"/>
  <c r="R598" i="1"/>
  <c r="S598" i="1"/>
  <c r="V597" i="1"/>
  <c r="T592" i="1"/>
  <c r="T557" i="1"/>
  <c r="U557" i="1" s="1"/>
  <c r="V551" i="1"/>
  <c r="T550" i="1"/>
  <c r="V527" i="1"/>
  <c r="V522" i="1"/>
  <c r="V503" i="1"/>
  <c r="S480" i="1"/>
  <c r="V451" i="1"/>
  <c r="V344" i="1"/>
  <c r="R596" i="1"/>
  <c r="S596" i="1"/>
  <c r="R559" i="1"/>
  <c r="S559" i="1" s="1"/>
  <c r="R558" i="1"/>
  <c r="S558" i="1"/>
  <c r="R557" i="1"/>
  <c r="S557" i="1" s="1"/>
  <c r="R550" i="1"/>
  <c r="S550" i="1"/>
  <c r="R549" i="1"/>
  <c r="S549" i="1" s="1"/>
  <c r="T520" i="1"/>
  <c r="R488" i="1"/>
  <c r="S488" i="1" s="1"/>
  <c r="AA218" i="1"/>
  <c r="AB218" i="1" s="1"/>
  <c r="S436" i="1"/>
  <c r="R431" i="1"/>
  <c r="S431" i="1" s="1"/>
  <c r="S427" i="1"/>
  <c r="S415" i="1"/>
  <c r="V156" i="1"/>
  <c r="V84" i="1"/>
  <c r="V56" i="1"/>
  <c r="AA38" i="1"/>
  <c r="AC992" i="1"/>
  <c r="AD992" i="1" s="1"/>
  <c r="AC991" i="1"/>
  <c r="AD991" i="1" s="1"/>
  <c r="AC976" i="1"/>
  <c r="AD976" i="1" s="1"/>
  <c r="T814" i="1"/>
  <c r="AB814" i="1"/>
  <c r="T798" i="1"/>
  <c r="U798" i="1" s="1"/>
  <c r="T794" i="1"/>
  <c r="AB794" i="1" s="1"/>
  <c r="AF766" i="1"/>
  <c r="AF758" i="1"/>
  <c r="AF746" i="1"/>
  <c r="AF731" i="1"/>
  <c r="AC708" i="1"/>
  <c r="AD708" i="1" s="1"/>
  <c r="AC700" i="1"/>
  <c r="AD700" i="1"/>
  <c r="U700" i="1"/>
  <c r="AC676" i="1"/>
  <c r="AD676" i="1"/>
  <c r="U676" i="1"/>
  <c r="AC668" i="1"/>
  <c r="AD668" i="1"/>
  <c r="U668" i="1"/>
  <c r="V905" i="1"/>
  <c r="T905" i="1"/>
  <c r="V904" i="1"/>
  <c r="V901" i="1"/>
  <c r="T901" i="1"/>
  <c r="V898" i="1"/>
  <c r="T898" i="1"/>
  <c r="T890" i="1"/>
  <c r="V883" i="1"/>
  <c r="T883" i="1"/>
  <c r="V882" i="1"/>
  <c r="T882" i="1"/>
  <c r="V881" i="1"/>
  <c r="T881" i="1"/>
  <c r="V879" i="1"/>
  <c r="T879" i="1"/>
  <c r="AB879" i="1" s="1"/>
  <c r="V878" i="1"/>
  <c r="T878" i="1"/>
  <c r="V876" i="1"/>
  <c r="T876" i="1"/>
  <c r="AB876" i="1" s="1"/>
  <c r="V875" i="1"/>
  <c r="T875" i="1"/>
  <c r="V874" i="1"/>
  <c r="V873" i="1"/>
  <c r="T873" i="1"/>
  <c r="V872" i="1"/>
  <c r="T872" i="1"/>
  <c r="V871" i="1"/>
  <c r="T871" i="1"/>
  <c r="U871" i="1" s="1"/>
  <c r="V870" i="1"/>
  <c r="V869" i="1"/>
  <c r="T869" i="1"/>
  <c r="AB869" i="1" s="1"/>
  <c r="V868" i="1"/>
  <c r="V867" i="1"/>
  <c r="V866" i="1"/>
  <c r="T866" i="1"/>
  <c r="V865" i="1"/>
  <c r="T865" i="1"/>
  <c r="V864" i="1"/>
  <c r="T864" i="1"/>
  <c r="V863" i="1"/>
  <c r="T863" i="1"/>
  <c r="V862" i="1"/>
  <c r="T862" i="1"/>
  <c r="AB862" i="1"/>
  <c r="V861" i="1"/>
  <c r="V860" i="1"/>
  <c r="T860" i="1"/>
  <c r="V858" i="1"/>
  <c r="T858" i="1"/>
  <c r="V857" i="1"/>
  <c r="T857" i="1"/>
  <c r="AB857" i="1" s="1"/>
  <c r="V856" i="1"/>
  <c r="T856" i="1"/>
  <c r="V855" i="1"/>
  <c r="T855" i="1"/>
  <c r="V854" i="1"/>
  <c r="AB854" i="1"/>
  <c r="V853" i="1"/>
  <c r="T853" i="1"/>
  <c r="V852" i="1"/>
  <c r="T852" i="1"/>
  <c r="V851" i="1"/>
  <c r="T851" i="1"/>
  <c r="AC851" i="1" s="1"/>
  <c r="V850" i="1"/>
  <c r="T850" i="1"/>
  <c r="V849" i="1"/>
  <c r="T849" i="1"/>
  <c r="V848" i="1"/>
  <c r="T848" i="1"/>
  <c r="AB848" i="1" s="1"/>
  <c r="V847" i="1"/>
  <c r="T847" i="1"/>
  <c r="V846" i="1"/>
  <c r="T846" i="1"/>
  <c r="V845" i="1"/>
  <c r="V844" i="1"/>
  <c r="T844" i="1"/>
  <c r="V843" i="1"/>
  <c r="T843" i="1"/>
  <c r="V842" i="1"/>
  <c r="V841" i="1"/>
  <c r="T841" i="1"/>
  <c r="U841" i="1" s="1"/>
  <c r="V840" i="1"/>
  <c r="T840" i="1"/>
  <c r="V839" i="1"/>
  <c r="T839" i="1"/>
  <c r="U839" i="1" s="1"/>
  <c r="V838" i="1"/>
  <c r="V837" i="1"/>
  <c r="T837" i="1"/>
  <c r="V836" i="1"/>
  <c r="T836" i="1"/>
  <c r="V835" i="1"/>
  <c r="V834" i="1"/>
  <c r="T834" i="1"/>
  <c r="AB834" i="1"/>
  <c r="V833" i="1"/>
  <c r="T833" i="1"/>
  <c r="V832" i="1"/>
  <c r="T832" i="1"/>
  <c r="V830" i="1"/>
  <c r="T830" i="1"/>
  <c r="AB830" i="1"/>
  <c r="V829" i="1"/>
  <c r="T829" i="1"/>
  <c r="V828" i="1"/>
  <c r="V827" i="1"/>
  <c r="V826" i="1"/>
  <c r="T826" i="1"/>
  <c r="AB826" i="1"/>
  <c r="V825" i="1"/>
  <c r="T825" i="1"/>
  <c r="V824" i="1"/>
  <c r="T824" i="1"/>
  <c r="T823" i="1"/>
  <c r="T819" i="1"/>
  <c r="T815" i="1"/>
  <c r="AB815" i="1" s="1"/>
  <c r="T811" i="1"/>
  <c r="T807" i="1"/>
  <c r="AB807" i="1" s="1"/>
  <c r="T803" i="1"/>
  <c r="AB803" i="1" s="1"/>
  <c r="T799" i="1"/>
  <c r="AB799" i="1" s="1"/>
  <c r="T791" i="1"/>
  <c r="AF779" i="1"/>
  <c r="AF771" i="1"/>
  <c r="AF767" i="1"/>
  <c r="AF763" i="1"/>
  <c r="AF755" i="1"/>
  <c r="AG751" i="1"/>
  <c r="AH751" i="1"/>
  <c r="AF738" i="1"/>
  <c r="AF595" i="1"/>
  <c r="AC994" i="1"/>
  <c r="AD994" i="1" s="1"/>
  <c r="AC972" i="1"/>
  <c r="AD972" i="1" s="1"/>
  <c r="AC964" i="1"/>
  <c r="AD964" i="1" s="1"/>
  <c r="T810" i="1"/>
  <c r="T806" i="1"/>
  <c r="U806" i="1" s="1"/>
  <c r="T802" i="1"/>
  <c r="AF778" i="1"/>
  <c r="AF774" i="1"/>
  <c r="V957" i="1"/>
  <c r="T957" i="1"/>
  <c r="V956" i="1"/>
  <c r="T956" i="1"/>
  <c r="V955" i="1"/>
  <c r="T955" i="1"/>
  <c r="V953" i="1"/>
  <c r="T952" i="1"/>
  <c r="U952" i="1" s="1"/>
  <c r="AB952" i="1"/>
  <c r="V951" i="1"/>
  <c r="V950" i="1"/>
  <c r="T950" i="1"/>
  <c r="AB950" i="1" s="1"/>
  <c r="V948" i="1"/>
  <c r="T948" i="1"/>
  <c r="V946" i="1"/>
  <c r="T946" i="1"/>
  <c r="AB946" i="1" s="1"/>
  <c r="V945" i="1"/>
  <c r="T945" i="1"/>
  <c r="V939" i="1"/>
  <c r="T939" i="1"/>
  <c r="V935" i="1"/>
  <c r="V934" i="1"/>
  <c r="AB934" i="1"/>
  <c r="V926" i="1"/>
  <c r="T926" i="1"/>
  <c r="V924" i="1"/>
  <c r="T924" i="1"/>
  <c r="V921" i="1"/>
  <c r="T921" i="1"/>
  <c r="AB921" i="1" s="1"/>
  <c r="V920" i="1"/>
  <c r="T920" i="1"/>
  <c r="AB920" i="1"/>
  <c r="V919" i="1"/>
  <c r="T919" i="1"/>
  <c r="V917" i="1"/>
  <c r="T917" i="1"/>
  <c r="V916" i="1"/>
  <c r="T916" i="1"/>
  <c r="V914" i="1"/>
  <c r="V913" i="1"/>
  <c r="T913" i="1"/>
  <c r="U913" i="1" s="1"/>
  <c r="V910" i="1"/>
  <c r="T910" i="1"/>
  <c r="V907" i="1"/>
  <c r="T907" i="1"/>
  <c r="V902" i="1"/>
  <c r="T902" i="1"/>
  <c r="AB902" i="1" s="1"/>
  <c r="V899" i="1"/>
  <c r="V895" i="1"/>
  <c r="T895" i="1"/>
  <c r="V893" i="1"/>
  <c r="T893" i="1"/>
  <c r="AB893" i="1"/>
  <c r="V892" i="1"/>
  <c r="V891" i="1"/>
  <c r="T891" i="1"/>
  <c r="U891" i="1" s="1"/>
  <c r="V889" i="1"/>
  <c r="T889" i="1"/>
  <c r="V888" i="1"/>
  <c r="T888" i="1"/>
  <c r="AB888" i="1" s="1"/>
  <c r="V887" i="1"/>
  <c r="T887" i="1"/>
  <c r="AB887" i="1"/>
  <c r="V885" i="1"/>
  <c r="T885" i="1"/>
  <c r="AB885" i="1"/>
  <c r="V880" i="1"/>
  <c r="T880" i="1"/>
  <c r="AB996" i="1"/>
  <c r="AB988" i="1"/>
  <c r="AB983" i="1"/>
  <c r="AB972" i="1"/>
  <c r="AB970" i="1"/>
  <c r="AB967" i="1"/>
  <c r="AB964" i="1"/>
  <c r="AB962" i="1"/>
  <c r="AB933" i="1"/>
  <c r="AB898" i="1"/>
  <c r="AB882" i="1"/>
  <c r="AB881" i="1"/>
  <c r="AB875" i="1"/>
  <c r="AB873" i="1"/>
  <c r="AB872" i="1"/>
  <c r="AB868" i="1"/>
  <c r="AB864" i="1"/>
  <c r="AB863" i="1"/>
  <c r="AB853" i="1"/>
  <c r="AB852" i="1"/>
  <c r="AB851" i="1"/>
  <c r="AB849" i="1"/>
  <c r="AB847" i="1"/>
  <c r="AB843" i="1"/>
  <c r="AB841" i="1"/>
  <c r="AB840" i="1"/>
  <c r="AB839" i="1"/>
  <c r="AB836" i="1"/>
  <c r="AB832" i="1"/>
  <c r="AB829" i="1"/>
  <c r="AB828" i="1"/>
  <c r="AB825" i="1"/>
  <c r="T820" i="1"/>
  <c r="T816" i="1"/>
  <c r="AB816" i="1" s="1"/>
  <c r="T812" i="1"/>
  <c r="AB812" i="1" s="1"/>
  <c r="AB808" i="1"/>
  <c r="T804" i="1"/>
  <c r="AB800" i="1"/>
  <c r="T800" i="1"/>
  <c r="U800" i="1" s="1"/>
  <c r="T796" i="1"/>
  <c r="AB796" i="1" s="1"/>
  <c r="AB792" i="1"/>
  <c r="T792" i="1"/>
  <c r="T788" i="1"/>
  <c r="AB788" i="1" s="1"/>
  <c r="AF768" i="1"/>
  <c r="AF737" i="1"/>
  <c r="AF733" i="1"/>
  <c r="AC728" i="1"/>
  <c r="AD728" i="1"/>
  <c r="U728" i="1"/>
  <c r="AG728" i="1" s="1"/>
  <c r="AH728" i="1" s="1"/>
  <c r="AC720" i="1"/>
  <c r="AD720" i="1" s="1"/>
  <c r="U720" i="1"/>
  <c r="AC712" i="1"/>
  <c r="AD712" i="1"/>
  <c r="U712" i="1"/>
  <c r="U704" i="1"/>
  <c r="AC688" i="1"/>
  <c r="AD688" i="1"/>
  <c r="U688" i="1"/>
  <c r="AC680" i="1"/>
  <c r="AD680" i="1"/>
  <c r="U680" i="1"/>
  <c r="AC672" i="1"/>
  <c r="AD672" i="1" s="1"/>
  <c r="U672" i="1"/>
  <c r="U588" i="1"/>
  <c r="AC588" i="1"/>
  <c r="AD588" i="1" s="1"/>
  <c r="AC999" i="1"/>
  <c r="AD999" i="1"/>
  <c r="AC990" i="1"/>
  <c r="AD990" i="1"/>
  <c r="AC986" i="1"/>
  <c r="AD986" i="1" s="1"/>
  <c r="AC967" i="1"/>
  <c r="AD967" i="1" s="1"/>
  <c r="AC961" i="1"/>
  <c r="AD961" i="1"/>
  <c r="T790" i="1"/>
  <c r="AC790" i="1" s="1"/>
  <c r="AF754" i="1"/>
  <c r="AF750" i="1"/>
  <c r="AF739" i="1"/>
  <c r="T960" i="1"/>
  <c r="V959" i="1"/>
  <c r="T959" i="1"/>
  <c r="V949" i="1"/>
  <c r="V947" i="1"/>
  <c r="T947" i="1"/>
  <c r="V944" i="1"/>
  <c r="T944" i="1"/>
  <c r="AB944" i="1"/>
  <c r="V943" i="1"/>
  <c r="T943" i="1"/>
  <c r="V942" i="1"/>
  <c r="T942" i="1"/>
  <c r="U942" i="1" s="1"/>
  <c r="V941" i="1"/>
  <c r="T941" i="1"/>
  <c r="V940" i="1"/>
  <c r="T938" i="1"/>
  <c r="V937" i="1"/>
  <c r="T937" i="1"/>
  <c r="V933" i="1"/>
  <c r="T933" i="1"/>
  <c r="V932" i="1"/>
  <c r="T932" i="1"/>
  <c r="V930" i="1"/>
  <c r="T930" i="1"/>
  <c r="V928" i="1"/>
  <c r="T928" i="1"/>
  <c r="V927" i="1"/>
  <c r="V925" i="1"/>
  <c r="T925" i="1"/>
  <c r="V923" i="1"/>
  <c r="V922" i="1"/>
  <c r="T922" i="1"/>
  <c r="V915" i="1"/>
  <c r="T915" i="1"/>
  <c r="V912" i="1"/>
  <c r="T912" i="1"/>
  <c r="AB912" i="1" s="1"/>
  <c r="V911" i="1"/>
  <c r="T911" i="1"/>
  <c r="V909" i="1"/>
  <c r="T909" i="1"/>
  <c r="V908" i="1"/>
  <c r="T908" i="1"/>
  <c r="AC908" i="1" s="1"/>
  <c r="AD908" i="1" s="1"/>
  <c r="V903" i="1"/>
  <c r="T903" i="1"/>
  <c r="V900" i="1"/>
  <c r="T900" i="1"/>
  <c r="AB900" i="1"/>
  <c r="V894" i="1"/>
  <c r="T894" i="1"/>
  <c r="V886" i="1"/>
  <c r="V884" i="1"/>
  <c r="AB991" i="1"/>
  <c r="AB990" i="1"/>
  <c r="AB986" i="1"/>
  <c r="T821" i="1"/>
  <c r="T813" i="1"/>
  <c r="T809" i="1"/>
  <c r="T805" i="1"/>
  <c r="T801" i="1"/>
  <c r="T797" i="1"/>
  <c r="AB797" i="1" s="1"/>
  <c r="T793" i="1"/>
  <c r="T789" i="1"/>
  <c r="AF785" i="1"/>
  <c r="AG785" i="1" s="1"/>
  <c r="AH785" i="1" s="1"/>
  <c r="AF781" i="1"/>
  <c r="AG777" i="1"/>
  <c r="AH777" i="1" s="1"/>
  <c r="AF769" i="1"/>
  <c r="AH769" i="1"/>
  <c r="AG761" i="1"/>
  <c r="AH761" i="1" s="1"/>
  <c r="AF757" i="1"/>
  <c r="AF749" i="1"/>
  <c r="AF740" i="1"/>
  <c r="AF732" i="1"/>
  <c r="AG732" i="1" s="1"/>
  <c r="AH732" i="1" s="1"/>
  <c r="AB728" i="1"/>
  <c r="AC727" i="1"/>
  <c r="AD727" i="1"/>
  <c r="U727" i="1"/>
  <c r="AC723" i="1"/>
  <c r="AD723" i="1"/>
  <c r="U723" i="1"/>
  <c r="AB720" i="1"/>
  <c r="AD719" i="1"/>
  <c r="AF719" i="1" s="1"/>
  <c r="U719" i="1"/>
  <c r="AC715" i="1"/>
  <c r="AD715" i="1" s="1"/>
  <c r="U715" i="1"/>
  <c r="AB712" i="1"/>
  <c r="AC711" i="1"/>
  <c r="AD711" i="1"/>
  <c r="U711" i="1"/>
  <c r="AB708" i="1"/>
  <c r="AD703" i="1"/>
  <c r="U703" i="1"/>
  <c r="AB700" i="1"/>
  <c r="AC699" i="1"/>
  <c r="AD699" i="1" s="1"/>
  <c r="AD695" i="1"/>
  <c r="U695" i="1"/>
  <c r="U691" i="1"/>
  <c r="AB688" i="1"/>
  <c r="U687" i="1"/>
  <c r="AC683" i="1"/>
  <c r="AD683" i="1" s="1"/>
  <c r="AF683" i="1" s="1"/>
  <c r="U683" i="1"/>
  <c r="AB680" i="1"/>
  <c r="AD679" i="1"/>
  <c r="U679" i="1"/>
  <c r="AB676" i="1"/>
  <c r="AC675" i="1"/>
  <c r="AD675" i="1" s="1"/>
  <c r="U675" i="1"/>
  <c r="AB672" i="1"/>
  <c r="AC671" i="1"/>
  <c r="AD671" i="1"/>
  <c r="U671" i="1"/>
  <c r="AB668" i="1"/>
  <c r="AC667" i="1"/>
  <c r="AD667" i="1" s="1"/>
  <c r="AF667" i="1" s="1"/>
  <c r="U661" i="1"/>
  <c r="AG661" i="1" s="1"/>
  <c r="AH661" i="1" s="1"/>
  <c r="AD661" i="1"/>
  <c r="U645" i="1"/>
  <c r="AC645" i="1"/>
  <c r="AD645" i="1" s="1"/>
  <c r="U637" i="1"/>
  <c r="AC637" i="1"/>
  <c r="AD637" i="1" s="1"/>
  <c r="U629" i="1"/>
  <c r="AC629" i="1"/>
  <c r="AD629" i="1"/>
  <c r="AF629" i="1" s="1"/>
  <c r="AG629" i="1" s="1"/>
  <c r="AH629" i="1" s="1"/>
  <c r="U621" i="1"/>
  <c r="AC621" i="1"/>
  <c r="AD621" i="1" s="1"/>
  <c r="U613" i="1"/>
  <c r="AC613" i="1"/>
  <c r="AD613" i="1" s="1"/>
  <c r="AF613" i="1" s="1"/>
  <c r="U605" i="1"/>
  <c r="AC605" i="1"/>
  <c r="AD605" i="1"/>
  <c r="AF605" i="1" s="1"/>
  <c r="U597" i="1"/>
  <c r="AG597" i="1" s="1"/>
  <c r="AH597" i="1" s="1"/>
  <c r="AC597" i="1"/>
  <c r="AD597" i="1"/>
  <c r="V787" i="1"/>
  <c r="AB787" i="1"/>
  <c r="V786" i="1"/>
  <c r="V785" i="1"/>
  <c r="AB785" i="1"/>
  <c r="V784" i="1"/>
  <c r="AB784" i="1"/>
  <c r="V783" i="1"/>
  <c r="V782" i="1"/>
  <c r="AB782" i="1"/>
  <c r="V781" i="1"/>
  <c r="AB781" i="1"/>
  <c r="V779" i="1"/>
  <c r="AB779" i="1"/>
  <c r="V778" i="1"/>
  <c r="AB778" i="1"/>
  <c r="V777" i="1"/>
  <c r="AB777" i="1"/>
  <c r="V776" i="1"/>
  <c r="AB776" i="1"/>
  <c r="V775" i="1"/>
  <c r="AB775" i="1"/>
  <c r="V774" i="1"/>
  <c r="AB774" i="1"/>
  <c r="V773" i="1"/>
  <c r="V772" i="1"/>
  <c r="V771" i="1"/>
  <c r="AB771" i="1"/>
  <c r="V770" i="1"/>
  <c r="V769" i="1"/>
  <c r="AB769" i="1"/>
  <c r="V768" i="1"/>
  <c r="AB768" i="1"/>
  <c r="V767" i="1"/>
  <c r="AB767" i="1"/>
  <c r="V766" i="1"/>
  <c r="AB766" i="1"/>
  <c r="V765" i="1"/>
  <c r="AB765" i="1"/>
  <c r="V764" i="1"/>
  <c r="AB764" i="1"/>
  <c r="V763" i="1"/>
  <c r="AB763" i="1"/>
  <c r="V762" i="1"/>
  <c r="AB762" i="1"/>
  <c r="V761" i="1"/>
  <c r="AB761" i="1"/>
  <c r="V760" i="1"/>
  <c r="AB760" i="1"/>
  <c r="V759" i="1"/>
  <c r="AB759" i="1"/>
  <c r="V758" i="1"/>
  <c r="AB758" i="1"/>
  <c r="V757" i="1"/>
  <c r="AB757" i="1"/>
  <c r="V756" i="1"/>
  <c r="AB756" i="1"/>
  <c r="V755" i="1"/>
  <c r="AB755" i="1"/>
  <c r="V754" i="1"/>
  <c r="AB754" i="1"/>
  <c r="V753" i="1"/>
  <c r="V752" i="1"/>
  <c r="V751" i="1"/>
  <c r="AB751" i="1"/>
  <c r="V750" i="1"/>
  <c r="AB750" i="1"/>
  <c r="V749" i="1"/>
  <c r="AB749" i="1"/>
  <c r="V748" i="1"/>
  <c r="AB748" i="1"/>
  <c r="V747" i="1"/>
  <c r="AB747" i="1"/>
  <c r="V746" i="1"/>
  <c r="AB746" i="1"/>
  <c r="V745" i="1"/>
  <c r="AB745" i="1"/>
  <c r="V744" i="1"/>
  <c r="AB744" i="1"/>
  <c r="V743" i="1"/>
  <c r="AB743" i="1"/>
  <c r="V742" i="1"/>
  <c r="V741" i="1"/>
  <c r="AB741" i="1"/>
  <c r="V740" i="1"/>
  <c r="AB740" i="1"/>
  <c r="AB739" i="1"/>
  <c r="AB738" i="1"/>
  <c r="AB737" i="1"/>
  <c r="AB735" i="1"/>
  <c r="AB734" i="1"/>
  <c r="AB732" i="1"/>
  <c r="AB731" i="1"/>
  <c r="AB730" i="1"/>
  <c r="AB729" i="1"/>
  <c r="AC722" i="1"/>
  <c r="AD722" i="1"/>
  <c r="AF722" i="1" s="1"/>
  <c r="U722" i="1"/>
  <c r="AC718" i="1"/>
  <c r="AD718" i="1" s="1"/>
  <c r="AC714" i="1"/>
  <c r="AD714" i="1"/>
  <c r="U714" i="1"/>
  <c r="AC710" i="1"/>
  <c r="AD710" i="1" s="1"/>
  <c r="U710" i="1"/>
  <c r="AC706" i="1"/>
  <c r="AD706" i="1" s="1"/>
  <c r="U706" i="1"/>
  <c r="AC702" i="1"/>
  <c r="AD702" i="1"/>
  <c r="U702" i="1"/>
  <c r="AC698" i="1"/>
  <c r="AD698" i="1"/>
  <c r="U698" i="1"/>
  <c r="AC694" i="1"/>
  <c r="AD694" i="1"/>
  <c r="U694" i="1"/>
  <c r="AC686" i="1"/>
  <c r="AD686" i="1" s="1"/>
  <c r="AF686" i="1" s="1"/>
  <c r="U686" i="1"/>
  <c r="AC682" i="1"/>
  <c r="AD682" i="1"/>
  <c r="AG682" i="1" s="1"/>
  <c r="AH682" i="1" s="1"/>
  <c r="U682" i="1"/>
  <c r="AC678" i="1"/>
  <c r="AD678" i="1" s="1"/>
  <c r="U678" i="1"/>
  <c r="AC674" i="1"/>
  <c r="AD674" i="1" s="1"/>
  <c r="AC670" i="1"/>
  <c r="AD670" i="1"/>
  <c r="AF670" i="1" s="1"/>
  <c r="U670" i="1"/>
  <c r="AC666" i="1"/>
  <c r="AD666" i="1"/>
  <c r="U666" i="1"/>
  <c r="T593" i="1"/>
  <c r="AB593" i="1"/>
  <c r="AC787" i="1"/>
  <c r="AD787" i="1"/>
  <c r="U785" i="1"/>
  <c r="U784" i="1"/>
  <c r="U782" i="1"/>
  <c r="U781" i="1"/>
  <c r="AG781" i="1"/>
  <c r="AH781" i="1" s="1"/>
  <c r="U779" i="1"/>
  <c r="U778" i="1"/>
  <c r="U777" i="1"/>
  <c r="U776" i="1"/>
  <c r="U775" i="1"/>
  <c r="U774" i="1"/>
  <c r="U771" i="1"/>
  <c r="U769" i="1"/>
  <c r="AG769" i="1" s="1"/>
  <c r="U768" i="1"/>
  <c r="U767" i="1"/>
  <c r="AG767" i="1" s="1"/>
  <c r="AH767" i="1" s="1"/>
  <c r="U766" i="1"/>
  <c r="U765" i="1"/>
  <c r="U764" i="1"/>
  <c r="U763" i="1"/>
  <c r="U762" i="1"/>
  <c r="AG762" i="1"/>
  <c r="AH762" i="1" s="1"/>
  <c r="U761" i="1"/>
  <c r="U760" i="1"/>
  <c r="U759" i="1"/>
  <c r="U758" i="1"/>
  <c r="U757" i="1"/>
  <c r="U756" i="1"/>
  <c r="U755" i="1"/>
  <c r="AG755" i="1" s="1"/>
  <c r="AH755" i="1" s="1"/>
  <c r="U754" i="1"/>
  <c r="AG754" i="1" s="1"/>
  <c r="AH754" i="1" s="1"/>
  <c r="U751" i="1"/>
  <c r="U750" i="1"/>
  <c r="AG750" i="1"/>
  <c r="AH750" i="1" s="1"/>
  <c r="U749" i="1"/>
  <c r="U748" i="1"/>
  <c r="U747" i="1"/>
  <c r="U746" i="1"/>
  <c r="AG746" i="1" s="1"/>
  <c r="AH746" i="1" s="1"/>
  <c r="U745" i="1"/>
  <c r="U744" i="1"/>
  <c r="AG744" i="1" s="1"/>
  <c r="U743" i="1"/>
  <c r="U740" i="1"/>
  <c r="AG740" i="1"/>
  <c r="AH740" i="1" s="1"/>
  <c r="U739" i="1"/>
  <c r="AG739" i="1" s="1"/>
  <c r="AH739" i="1" s="1"/>
  <c r="U738" i="1"/>
  <c r="U737" i="1"/>
  <c r="U735" i="1"/>
  <c r="U733" i="1"/>
  <c r="U732" i="1"/>
  <c r="U731" i="1"/>
  <c r="U730" i="1"/>
  <c r="U729" i="1"/>
  <c r="AC725" i="1"/>
  <c r="AD725" i="1" s="1"/>
  <c r="AF725" i="1" s="1"/>
  <c r="U725" i="1"/>
  <c r="AB722" i="1"/>
  <c r="AC721" i="1"/>
  <c r="AD721" i="1"/>
  <c r="U721" i="1"/>
  <c r="AC717" i="1"/>
  <c r="AD717" i="1"/>
  <c r="U717" i="1"/>
  <c r="AB714" i="1"/>
  <c r="AC713" i="1"/>
  <c r="AD713" i="1"/>
  <c r="U713" i="1"/>
  <c r="AB710" i="1"/>
  <c r="AC709" i="1"/>
  <c r="AD709" i="1"/>
  <c r="U709" i="1"/>
  <c r="AB706" i="1"/>
  <c r="AC705" i="1"/>
  <c r="AD705" i="1"/>
  <c r="U705" i="1"/>
  <c r="AB702" i="1"/>
  <c r="AC701" i="1"/>
  <c r="AD701" i="1"/>
  <c r="U701" i="1"/>
  <c r="AB698" i="1"/>
  <c r="AC697" i="1"/>
  <c r="AD697" i="1"/>
  <c r="U697" i="1"/>
  <c r="AB694" i="1"/>
  <c r="AC693" i="1"/>
  <c r="AD693" i="1"/>
  <c r="U693" i="1"/>
  <c r="AC689" i="1"/>
  <c r="AD689" i="1"/>
  <c r="U689" i="1"/>
  <c r="AB686" i="1"/>
  <c r="AC685" i="1"/>
  <c r="AD685" i="1"/>
  <c r="U685" i="1"/>
  <c r="AB682" i="1"/>
  <c r="AC681" i="1"/>
  <c r="AD681" i="1"/>
  <c r="AF681" i="1" s="1"/>
  <c r="U681" i="1"/>
  <c r="AC677" i="1"/>
  <c r="AD677" i="1" s="1"/>
  <c r="U677" i="1"/>
  <c r="AC673" i="1"/>
  <c r="AD673" i="1"/>
  <c r="U673" i="1"/>
  <c r="AB670" i="1"/>
  <c r="AC669" i="1"/>
  <c r="AD669" i="1"/>
  <c r="U669" i="1"/>
  <c r="AB666" i="1"/>
  <c r="T665" i="1"/>
  <c r="AB665" i="1"/>
  <c r="AB661" i="1"/>
  <c r="T657" i="1"/>
  <c r="T649" i="1"/>
  <c r="T641" i="1"/>
  <c r="AB637" i="1"/>
  <c r="T633" i="1"/>
  <c r="AB629" i="1"/>
  <c r="T625" i="1"/>
  <c r="AB621" i="1"/>
  <c r="T617" i="1"/>
  <c r="AB617" i="1"/>
  <c r="AB613" i="1"/>
  <c r="T609" i="1"/>
  <c r="AB605" i="1"/>
  <c r="T601" i="1"/>
  <c r="AB601" i="1"/>
  <c r="AB597" i="1"/>
  <c r="T589" i="1"/>
  <c r="AC589" i="1" s="1"/>
  <c r="AD589" i="1" s="1"/>
  <c r="AB589" i="1"/>
  <c r="T590" i="1"/>
  <c r="AB590" i="1" s="1"/>
  <c r="T582" i="1"/>
  <c r="U582" i="1"/>
  <c r="AC662" i="1"/>
  <c r="AD662" i="1" s="1"/>
  <c r="AF662" i="1" s="1"/>
  <c r="AC658" i="1"/>
  <c r="AD658" i="1"/>
  <c r="AC654" i="1"/>
  <c r="AD654" i="1"/>
  <c r="AC650" i="1"/>
  <c r="AD650" i="1"/>
  <c r="AC634" i="1"/>
  <c r="AD634" i="1" s="1"/>
  <c r="AC622" i="1"/>
  <c r="AD622" i="1"/>
  <c r="AC618" i="1"/>
  <c r="AD618" i="1" s="1"/>
  <c r="AD610" i="1"/>
  <c r="AC606" i="1"/>
  <c r="AD606" i="1" s="1"/>
  <c r="AC602" i="1"/>
  <c r="AD602" i="1"/>
  <c r="AC598" i="1"/>
  <c r="AD598" i="1"/>
  <c r="AB592" i="1"/>
  <c r="T591" i="1"/>
  <c r="U591" i="1" s="1"/>
  <c r="AB591" i="1"/>
  <c r="T587" i="1"/>
  <c r="AB587" i="1"/>
  <c r="T579" i="1"/>
  <c r="AC579" i="1"/>
  <c r="AD579" i="1"/>
  <c r="AA547" i="1"/>
  <c r="AB547" i="1" s="1"/>
  <c r="AA501" i="1"/>
  <c r="AA542" i="1"/>
  <c r="AA514" i="1"/>
  <c r="V375" i="1"/>
  <c r="V434" i="1"/>
  <c r="V433" i="1"/>
  <c r="V429" i="1"/>
  <c r="V427" i="1"/>
  <c r="V426" i="1"/>
  <c r="V425" i="1"/>
  <c r="V423" i="1"/>
  <c r="T423" i="1"/>
  <c r="T422" i="1"/>
  <c r="V421" i="1"/>
  <c r="V418" i="1"/>
  <c r="T418" i="1"/>
  <c r="U418" i="1"/>
  <c r="V414" i="1"/>
  <c r="T414" i="1"/>
  <c r="V411" i="1"/>
  <c r="V410" i="1"/>
  <c r="V409" i="1"/>
  <c r="V405" i="1"/>
  <c r="V404" i="1"/>
  <c r="V397" i="1"/>
  <c r="V386" i="1"/>
  <c r="AA428" i="1"/>
  <c r="AA409" i="1"/>
  <c r="AA407" i="1"/>
  <c r="T240" i="1"/>
  <c r="U240" i="1" s="1"/>
  <c r="V236" i="1"/>
  <c r="V231" i="1"/>
  <c r="V221" i="1"/>
  <c r="V220" i="1"/>
  <c r="V216" i="1"/>
  <c r="V212" i="1"/>
  <c r="V208" i="1"/>
  <c r="V200" i="1"/>
  <c r="V192" i="1"/>
  <c r="V185" i="1"/>
  <c r="V183" i="1"/>
  <c r="V99" i="1"/>
  <c r="V68" i="1"/>
  <c r="V136" i="1"/>
  <c r="V95" i="1"/>
  <c r="T79" i="1"/>
  <c r="T67" i="1"/>
  <c r="U67" i="1"/>
  <c r="T131" i="1"/>
  <c r="U131" i="1"/>
  <c r="V36" i="1"/>
  <c r="T63" i="1"/>
  <c r="U63" i="1" s="1"/>
  <c r="T59" i="1"/>
  <c r="U59" i="1"/>
  <c r="V40" i="1"/>
  <c r="V44" i="1"/>
  <c r="V47" i="1"/>
  <c r="T43" i="1"/>
  <c r="AE15" i="1"/>
  <c r="AF612" i="1"/>
  <c r="AG612" i="1" s="1"/>
  <c r="AH612" i="1" s="1"/>
  <c r="AC611" i="1"/>
  <c r="AD611" i="1" s="1"/>
  <c r="AC640" i="1"/>
  <c r="AD640" i="1"/>
  <c r="AF640" i="1" s="1"/>
  <c r="AC594" i="1"/>
  <c r="AD594" i="1"/>
  <c r="AC626" i="1"/>
  <c r="AD626" i="1" s="1"/>
  <c r="AC642" i="1"/>
  <c r="AD642" i="1" s="1"/>
  <c r="AF642" i="1" s="1"/>
  <c r="AC568" i="1"/>
  <c r="AD568" i="1" s="1"/>
  <c r="AB619" i="1"/>
  <c r="U608" i="1"/>
  <c r="AG608" i="1" s="1"/>
  <c r="AH608" i="1" s="1"/>
  <c r="U640" i="1"/>
  <c r="AG640" i="1" s="1"/>
  <c r="AH640" i="1" s="1"/>
  <c r="AB631" i="1"/>
  <c r="AB646" i="1"/>
  <c r="AB600" i="1"/>
  <c r="AC614" i="1"/>
  <c r="AD614" i="1"/>
  <c r="AC630" i="1"/>
  <c r="AD630" i="1" s="1"/>
  <c r="AF630" i="1" s="1"/>
  <c r="AC646" i="1"/>
  <c r="AD646" i="1"/>
  <c r="AF646" i="1" s="1"/>
  <c r="AB612" i="1"/>
  <c r="AB642" i="1"/>
  <c r="AG768" i="1"/>
  <c r="AH768" i="1"/>
  <c r="AG784" i="1"/>
  <c r="AH784" i="1" s="1"/>
  <c r="AG774" i="1"/>
  <c r="AH774" i="1"/>
  <c r="AH744" i="1"/>
  <c r="AG760" i="1"/>
  <c r="AH760" i="1" s="1"/>
  <c r="AG782" i="1"/>
  <c r="AH782" i="1"/>
  <c r="AF628" i="1"/>
  <c r="AG628" i="1"/>
  <c r="AH628" i="1" s="1"/>
  <c r="AB628" i="1"/>
  <c r="AB620" i="1"/>
  <c r="AC627" i="1"/>
  <c r="AD627" i="1"/>
  <c r="AF627" i="1" s="1"/>
  <c r="U599" i="1"/>
  <c r="U620" i="1"/>
  <c r="AG620" i="1"/>
  <c r="AH620" i="1" s="1"/>
  <c r="AB610" i="1"/>
  <c r="AB606" i="1"/>
  <c r="AB658" i="1"/>
  <c r="AB654" i="1"/>
  <c r="U962" i="1"/>
  <c r="AC962" i="1"/>
  <c r="AD962" i="1"/>
  <c r="U655" i="1"/>
  <c r="AC655" i="1"/>
  <c r="AD655" i="1" s="1"/>
  <c r="AG737" i="1"/>
  <c r="AH737" i="1" s="1"/>
  <c r="AG756" i="1"/>
  <c r="AH756" i="1" s="1"/>
  <c r="AG600" i="1"/>
  <c r="AH600" i="1"/>
  <c r="AG738" i="1"/>
  <c r="AH738" i="1"/>
  <c r="AG771" i="1"/>
  <c r="AH771" i="1"/>
  <c r="U627" i="1"/>
  <c r="U595" i="1"/>
  <c r="AG595" i="1"/>
  <c r="AH595" i="1" s="1"/>
  <c r="AB595" i="1"/>
  <c r="AB650" i="1"/>
  <c r="AB662" i="1"/>
  <c r="AG639" i="1"/>
  <c r="AH639" i="1"/>
  <c r="AG624" i="1"/>
  <c r="AH624" i="1" s="1"/>
  <c r="U648" i="1"/>
  <c r="AC648" i="1"/>
  <c r="AD648" i="1"/>
  <c r="AF648" i="1"/>
  <c r="AG648" i="1"/>
  <c r="AH648" i="1"/>
  <c r="U656" i="1"/>
  <c r="AC656" i="1"/>
  <c r="AD656" i="1" s="1"/>
  <c r="U985" i="1"/>
  <c r="AC985" i="1"/>
  <c r="AD985" i="1"/>
  <c r="AG985" i="1" s="1"/>
  <c r="AH985" i="1" s="1"/>
  <c r="AF985" i="1"/>
  <c r="AC984" i="1"/>
  <c r="AD984" i="1" s="1"/>
  <c r="U663" i="1"/>
  <c r="AC663" i="1"/>
  <c r="AD663" i="1"/>
  <c r="AB663" i="1"/>
  <c r="AG757" i="1"/>
  <c r="AH757" i="1" s="1"/>
  <c r="AG764" i="1"/>
  <c r="AH764" i="1"/>
  <c r="AG747" i="1"/>
  <c r="AH747" i="1" s="1"/>
  <c r="AG763" i="1"/>
  <c r="AH763" i="1" s="1"/>
  <c r="AG779" i="1"/>
  <c r="AH779" i="1" s="1"/>
  <c r="AG731" i="1"/>
  <c r="AH731" i="1"/>
  <c r="AG766" i="1"/>
  <c r="AH766" i="1"/>
  <c r="U638" i="1"/>
  <c r="AB638" i="1"/>
  <c r="AB664" i="1"/>
  <c r="AF611" i="1"/>
  <c r="AG611" i="1"/>
  <c r="AH611" i="1" s="1"/>
  <c r="AG632" i="1"/>
  <c r="AH632" i="1"/>
  <c r="U550" i="1"/>
  <c r="U592" i="1"/>
  <c r="AC592" i="1"/>
  <c r="AD592" i="1" s="1"/>
  <c r="AF592" i="1" s="1"/>
  <c r="U607" i="1"/>
  <c r="AB607" i="1"/>
  <c r="AC607" i="1"/>
  <c r="AD607" i="1" s="1"/>
  <c r="AF598" i="1"/>
  <c r="AG598" i="1" s="1"/>
  <c r="AH598" i="1" s="1"/>
  <c r="AG646" i="1"/>
  <c r="AH646" i="1"/>
  <c r="U589" i="1"/>
  <c r="AF674" i="1"/>
  <c r="AF682" i="1"/>
  <c r="AF698" i="1"/>
  <c r="AG698" i="1"/>
  <c r="AH698" i="1" s="1"/>
  <c r="AF714" i="1"/>
  <c r="AG714" i="1"/>
  <c r="AH714" i="1"/>
  <c r="AG722" i="1"/>
  <c r="AH722" i="1" s="1"/>
  <c r="AG613" i="1"/>
  <c r="AH613" i="1"/>
  <c r="AF645" i="1"/>
  <c r="AG645" i="1" s="1"/>
  <c r="AH645" i="1" s="1"/>
  <c r="AF723" i="1"/>
  <c r="AG723" i="1"/>
  <c r="AH723" i="1"/>
  <c r="AC792" i="1"/>
  <c r="AD792" i="1"/>
  <c r="U792" i="1"/>
  <c r="AC800" i="1"/>
  <c r="AD800" i="1" s="1"/>
  <c r="AC808" i="1"/>
  <c r="AD808" i="1" s="1"/>
  <c r="U808" i="1"/>
  <c r="AC816" i="1"/>
  <c r="AD816" i="1" s="1"/>
  <c r="U816" i="1"/>
  <c r="AC803" i="1"/>
  <c r="AD803" i="1"/>
  <c r="U803" i="1"/>
  <c r="AG803" i="1" s="1"/>
  <c r="AH803" i="1" s="1"/>
  <c r="AC811" i="1"/>
  <c r="AD811" i="1" s="1"/>
  <c r="U811" i="1"/>
  <c r="AC819" i="1"/>
  <c r="AD819" i="1" s="1"/>
  <c r="AF819" i="1" s="1"/>
  <c r="U819" i="1"/>
  <c r="AC824" i="1"/>
  <c r="AD824" i="1" s="1"/>
  <c r="U824" i="1"/>
  <c r="AC826" i="1"/>
  <c r="AD826" i="1"/>
  <c r="U826" i="1"/>
  <c r="AC828" i="1"/>
  <c r="AD828" i="1"/>
  <c r="AF828" i="1" s="1"/>
  <c r="U828" i="1"/>
  <c r="AC830" i="1"/>
  <c r="AD830" i="1"/>
  <c r="AF830" i="1" s="1"/>
  <c r="U830" i="1"/>
  <c r="AC832" i="1"/>
  <c r="AD832" i="1"/>
  <c r="U832" i="1"/>
  <c r="AC834" i="1"/>
  <c r="AD834" i="1"/>
  <c r="U834" i="1"/>
  <c r="AC836" i="1"/>
  <c r="AD836" i="1" s="1"/>
  <c r="U836" i="1"/>
  <c r="AC840" i="1"/>
  <c r="AD840" i="1" s="1"/>
  <c r="U840" i="1"/>
  <c r="AC842" i="1"/>
  <c r="AD842" i="1"/>
  <c r="U842" i="1"/>
  <c r="AC844" i="1"/>
  <c r="AD844" i="1" s="1"/>
  <c r="U844" i="1"/>
  <c r="AC846" i="1"/>
  <c r="AD846" i="1" s="1"/>
  <c r="AC848" i="1"/>
  <c r="AD848" i="1" s="1"/>
  <c r="AF848" i="1" s="1"/>
  <c r="AG848" i="1" s="1"/>
  <c r="U848" i="1"/>
  <c r="AC852" i="1"/>
  <c r="AD852" i="1" s="1"/>
  <c r="U852" i="1"/>
  <c r="AC854" i="1"/>
  <c r="AD854" i="1" s="1"/>
  <c r="U854" i="1"/>
  <c r="AC856" i="1"/>
  <c r="AD856" i="1" s="1"/>
  <c r="AF856" i="1" s="1"/>
  <c r="U856" i="1"/>
  <c r="AC860" i="1"/>
  <c r="AD860" i="1" s="1"/>
  <c r="AF860" i="1" s="1"/>
  <c r="U860" i="1"/>
  <c r="AC862" i="1"/>
  <c r="AD862" i="1" s="1"/>
  <c r="AF862" i="1" s="1"/>
  <c r="U862" i="1"/>
  <c r="AC864" i="1"/>
  <c r="AD864" i="1"/>
  <c r="U864" i="1"/>
  <c r="AC866" i="1"/>
  <c r="AD866" i="1"/>
  <c r="U866" i="1"/>
  <c r="AC868" i="1"/>
  <c r="AD868" i="1" s="1"/>
  <c r="U868" i="1"/>
  <c r="AC872" i="1"/>
  <c r="AD872" i="1"/>
  <c r="U872" i="1"/>
  <c r="AC876" i="1"/>
  <c r="AD876" i="1"/>
  <c r="U876" i="1"/>
  <c r="AC878" i="1"/>
  <c r="AD878" i="1"/>
  <c r="U878" i="1"/>
  <c r="AC881" i="1"/>
  <c r="AD881" i="1"/>
  <c r="AF881" i="1" s="1"/>
  <c r="AG881" i="1" s="1"/>
  <c r="AH881" i="1" s="1"/>
  <c r="U881" i="1"/>
  <c r="AC883" i="1"/>
  <c r="AD883" i="1"/>
  <c r="AF883" i="1" s="1"/>
  <c r="U883" i="1"/>
  <c r="AC901" i="1"/>
  <c r="AD901" i="1"/>
  <c r="AF901" i="1" s="1"/>
  <c r="U901" i="1"/>
  <c r="AC905" i="1"/>
  <c r="AD905" i="1" s="1"/>
  <c r="U905" i="1"/>
  <c r="AC794" i="1"/>
  <c r="AD794" i="1"/>
  <c r="U794" i="1"/>
  <c r="AC814" i="1"/>
  <c r="AD814" i="1"/>
  <c r="AF814" i="1" s="1"/>
  <c r="U814" i="1"/>
  <c r="AG814" i="1" s="1"/>
  <c r="AH814" i="1" s="1"/>
  <c r="AF650" i="1"/>
  <c r="AG650" i="1"/>
  <c r="AH650" i="1"/>
  <c r="AC609" i="1"/>
  <c r="AD609" i="1" s="1"/>
  <c r="U625" i="1"/>
  <c r="AC625" i="1"/>
  <c r="AD625" i="1" s="1"/>
  <c r="U641" i="1"/>
  <c r="AC641" i="1"/>
  <c r="AD641" i="1" s="1"/>
  <c r="U657" i="1"/>
  <c r="AC657" i="1"/>
  <c r="AD657" i="1" s="1"/>
  <c r="AF673" i="1"/>
  <c r="AG673" i="1"/>
  <c r="AH673" i="1" s="1"/>
  <c r="AF689" i="1"/>
  <c r="AF705" i="1"/>
  <c r="AG705" i="1"/>
  <c r="AH705" i="1" s="1"/>
  <c r="AB625" i="1"/>
  <c r="AB657" i="1"/>
  <c r="AF671" i="1"/>
  <c r="AG671" i="1"/>
  <c r="AH671" i="1"/>
  <c r="AF703" i="1"/>
  <c r="AG703" i="1"/>
  <c r="AH703" i="1" s="1"/>
  <c r="AG719" i="1"/>
  <c r="AH719" i="1"/>
  <c r="AC793" i="1"/>
  <c r="AD793" i="1"/>
  <c r="U793" i="1"/>
  <c r="AC801" i="1"/>
  <c r="AD801" i="1" s="1"/>
  <c r="U801" i="1"/>
  <c r="AC809" i="1"/>
  <c r="AD809" i="1"/>
  <c r="U809" i="1"/>
  <c r="AC817" i="1"/>
  <c r="AD817" i="1"/>
  <c r="U817" i="1"/>
  <c r="AC903" i="1"/>
  <c r="AD903" i="1"/>
  <c r="U903" i="1"/>
  <c r="AC909" i="1"/>
  <c r="AD909" i="1"/>
  <c r="U909" i="1"/>
  <c r="AC912" i="1"/>
  <c r="AD912" i="1"/>
  <c r="U912" i="1"/>
  <c r="AC922" i="1"/>
  <c r="AD922" i="1" s="1"/>
  <c r="U922" i="1"/>
  <c r="AC928" i="1"/>
  <c r="AD928" i="1"/>
  <c r="U928" i="1"/>
  <c r="U930" i="1"/>
  <c r="AC938" i="1"/>
  <c r="AD938" i="1" s="1"/>
  <c r="AC941" i="1"/>
  <c r="AD941" i="1"/>
  <c r="U941" i="1"/>
  <c r="AC943" i="1"/>
  <c r="AD943" i="1" s="1"/>
  <c r="U943" i="1"/>
  <c r="AC947" i="1"/>
  <c r="AD947" i="1" s="1"/>
  <c r="AF947" i="1" s="1"/>
  <c r="U947" i="1"/>
  <c r="AC959" i="1"/>
  <c r="AD959" i="1"/>
  <c r="U959" i="1"/>
  <c r="AD790" i="1"/>
  <c r="U790" i="1"/>
  <c r="AF990" i="1"/>
  <c r="AG990" i="1"/>
  <c r="AH990" i="1" s="1"/>
  <c r="AF680" i="1"/>
  <c r="AG680" i="1"/>
  <c r="AH680" i="1"/>
  <c r="AF712" i="1"/>
  <c r="AG712" i="1" s="1"/>
  <c r="AH712" i="1"/>
  <c r="AF728" i="1"/>
  <c r="AB909" i="1"/>
  <c r="AC885" i="1"/>
  <c r="AD885" i="1"/>
  <c r="U885" i="1"/>
  <c r="AC888" i="1"/>
  <c r="AD888" i="1" s="1"/>
  <c r="U888" i="1"/>
  <c r="AC891" i="1"/>
  <c r="AD891" i="1" s="1"/>
  <c r="AC893" i="1"/>
  <c r="AD893" i="1"/>
  <c r="U893" i="1"/>
  <c r="AC899" i="1"/>
  <c r="AD899" i="1"/>
  <c r="U899" i="1"/>
  <c r="AC910" i="1"/>
  <c r="AD910" i="1"/>
  <c r="U910" i="1"/>
  <c r="AC914" i="1"/>
  <c r="AD914" i="1" s="1"/>
  <c r="AC917" i="1"/>
  <c r="AD917" i="1" s="1"/>
  <c r="U917" i="1"/>
  <c r="AC919" i="1"/>
  <c r="AD919" i="1"/>
  <c r="U919" i="1"/>
  <c r="AC921" i="1"/>
  <c r="AD921" i="1" s="1"/>
  <c r="U921" i="1"/>
  <c r="AC926" i="1"/>
  <c r="AD926" i="1" s="1"/>
  <c r="U926" i="1"/>
  <c r="AC935" i="1"/>
  <c r="AD935" i="1"/>
  <c r="U935" i="1"/>
  <c r="U945" i="1"/>
  <c r="AC948" i="1"/>
  <c r="AD948" i="1" s="1"/>
  <c r="U948" i="1"/>
  <c r="AC951" i="1"/>
  <c r="AD951" i="1"/>
  <c r="U951" i="1"/>
  <c r="AC955" i="1"/>
  <c r="AD955" i="1" s="1"/>
  <c r="U955" i="1"/>
  <c r="AC802" i="1"/>
  <c r="AD802" i="1"/>
  <c r="U802" i="1"/>
  <c r="AC810" i="1"/>
  <c r="AD810" i="1" s="1"/>
  <c r="U810" i="1"/>
  <c r="AF676" i="1"/>
  <c r="AG676" i="1" s="1"/>
  <c r="AH676" i="1" s="1"/>
  <c r="AF708" i="1"/>
  <c r="AG708" i="1"/>
  <c r="AH708" i="1"/>
  <c r="AF991" i="1"/>
  <c r="AG991" i="1" s="1"/>
  <c r="AH991" i="1" s="1"/>
  <c r="AF606" i="1"/>
  <c r="AF622" i="1"/>
  <c r="AG622" i="1"/>
  <c r="AH622" i="1" s="1"/>
  <c r="AF638" i="1"/>
  <c r="AG638" i="1"/>
  <c r="AH638" i="1" s="1"/>
  <c r="AF654" i="1"/>
  <c r="AG654" i="1"/>
  <c r="AH654" i="1" s="1"/>
  <c r="AF669" i="1"/>
  <c r="AF685" i="1"/>
  <c r="AG685" i="1"/>
  <c r="AH685" i="1" s="1"/>
  <c r="AF678" i="1"/>
  <c r="AG678" i="1"/>
  <c r="AH678" i="1" s="1"/>
  <c r="AG686" i="1"/>
  <c r="AH686" i="1"/>
  <c r="AF694" i="1"/>
  <c r="AG694" i="1"/>
  <c r="AH694" i="1" s="1"/>
  <c r="AF702" i="1"/>
  <c r="AF710" i="1"/>
  <c r="AG710" i="1"/>
  <c r="AH710" i="1" s="1"/>
  <c r="AF718" i="1"/>
  <c r="AF597" i="1"/>
  <c r="AF661" i="1"/>
  <c r="AF715" i="1"/>
  <c r="AG715" i="1"/>
  <c r="AH715" i="1"/>
  <c r="AB801" i="1"/>
  <c r="AB809" i="1"/>
  <c r="AB817" i="1"/>
  <c r="AB790" i="1"/>
  <c r="AC788" i="1"/>
  <c r="AD788" i="1" s="1"/>
  <c r="U788" i="1"/>
  <c r="AC796" i="1"/>
  <c r="AD796" i="1" s="1"/>
  <c r="U796" i="1"/>
  <c r="AC804" i="1"/>
  <c r="AD804" i="1"/>
  <c r="U804" i="1"/>
  <c r="AC812" i="1"/>
  <c r="AD812" i="1"/>
  <c r="U812" i="1"/>
  <c r="AC820" i="1"/>
  <c r="AD820" i="1" s="1"/>
  <c r="U820" i="1"/>
  <c r="AB910" i="1"/>
  <c r="AB914" i="1"/>
  <c r="AB926" i="1"/>
  <c r="AB802" i="1"/>
  <c r="AB810" i="1"/>
  <c r="AC791" i="1"/>
  <c r="AD791" i="1"/>
  <c r="AF791" i="1" s="1"/>
  <c r="U791" i="1"/>
  <c r="AG791" i="1" s="1"/>
  <c r="AH791" i="1" s="1"/>
  <c r="AC799" i="1"/>
  <c r="AD799" i="1" s="1"/>
  <c r="U799" i="1"/>
  <c r="AC807" i="1"/>
  <c r="AD807" i="1"/>
  <c r="U807" i="1"/>
  <c r="AC815" i="1"/>
  <c r="AD815" i="1"/>
  <c r="U815" i="1"/>
  <c r="AC823" i="1"/>
  <c r="AD823" i="1" s="1"/>
  <c r="AC825" i="1"/>
  <c r="AD825" i="1"/>
  <c r="U825" i="1"/>
  <c r="AC827" i="1"/>
  <c r="AD827" i="1" s="1"/>
  <c r="U827" i="1"/>
  <c r="AC829" i="1"/>
  <c r="AD829" i="1" s="1"/>
  <c r="U829" i="1"/>
  <c r="AC833" i="1"/>
  <c r="AD833" i="1"/>
  <c r="AC835" i="1"/>
  <c r="AD835" i="1"/>
  <c r="U835" i="1"/>
  <c r="U837" i="1"/>
  <c r="AC839" i="1"/>
  <c r="AD839" i="1"/>
  <c r="AF839" i="1" s="1"/>
  <c r="AC841" i="1"/>
  <c r="AD841" i="1" s="1"/>
  <c r="AF841" i="1" s="1"/>
  <c r="AC843" i="1"/>
  <c r="AD843" i="1" s="1"/>
  <c r="U843" i="1"/>
  <c r="AC847" i="1"/>
  <c r="AD847" i="1" s="1"/>
  <c r="U847" i="1"/>
  <c r="AC849" i="1"/>
  <c r="AD849" i="1" s="1"/>
  <c r="U849" i="1"/>
  <c r="AD851" i="1"/>
  <c r="U851" i="1"/>
  <c r="AC853" i="1"/>
  <c r="AD853" i="1" s="1"/>
  <c r="U853" i="1"/>
  <c r="AC855" i="1"/>
  <c r="AD855" i="1" s="1"/>
  <c r="AC857" i="1"/>
  <c r="AD857" i="1"/>
  <c r="U857" i="1"/>
  <c r="AC861" i="1"/>
  <c r="AD861" i="1" s="1"/>
  <c r="U861" i="1"/>
  <c r="AC863" i="1"/>
  <c r="AD863" i="1"/>
  <c r="U863" i="1"/>
  <c r="AC865" i="1"/>
  <c r="AD865" i="1" s="1"/>
  <c r="U865" i="1"/>
  <c r="AC869" i="1"/>
  <c r="AD869" i="1"/>
  <c r="U869" i="1"/>
  <c r="AC871" i="1"/>
  <c r="AD871" i="1" s="1"/>
  <c r="AF871" i="1" s="1"/>
  <c r="AG871" i="1" s="1"/>
  <c r="AC873" i="1"/>
  <c r="AD873" i="1"/>
  <c r="U873" i="1"/>
  <c r="AC875" i="1"/>
  <c r="AD875" i="1" s="1"/>
  <c r="U875" i="1"/>
  <c r="AC879" i="1"/>
  <c r="AD879" i="1"/>
  <c r="U879" i="1"/>
  <c r="AC882" i="1"/>
  <c r="AD882" i="1"/>
  <c r="U882" i="1"/>
  <c r="U890" i="1"/>
  <c r="AC898" i="1"/>
  <c r="AD898" i="1"/>
  <c r="U898" i="1"/>
  <c r="AC818" i="1"/>
  <c r="AD818" i="1"/>
  <c r="U818" i="1"/>
  <c r="AF963" i="1"/>
  <c r="AC591" i="1"/>
  <c r="AD591" i="1" s="1"/>
  <c r="AF602" i="1"/>
  <c r="AG602" i="1"/>
  <c r="AH602" i="1" s="1"/>
  <c r="U579" i="1"/>
  <c r="U587" i="1"/>
  <c r="AC587" i="1"/>
  <c r="AD587" i="1"/>
  <c r="AF594" i="1"/>
  <c r="AF610" i="1"/>
  <c r="AF658" i="1"/>
  <c r="AG658" i="1" s="1"/>
  <c r="AH658" i="1" s="1"/>
  <c r="U590" i="1"/>
  <c r="AC590" i="1"/>
  <c r="AD590" i="1" s="1"/>
  <c r="U601" i="1"/>
  <c r="AC601" i="1"/>
  <c r="AD601" i="1"/>
  <c r="U617" i="1"/>
  <c r="AC617" i="1"/>
  <c r="AD617" i="1" s="1"/>
  <c r="U665" i="1"/>
  <c r="AC665" i="1"/>
  <c r="AD665" i="1"/>
  <c r="AG681" i="1"/>
  <c r="AH681" i="1"/>
  <c r="AF697" i="1"/>
  <c r="AG697" i="1" s="1"/>
  <c r="AH697" i="1" s="1"/>
  <c r="AF713" i="1"/>
  <c r="AG713" i="1" s="1"/>
  <c r="AH713" i="1" s="1"/>
  <c r="U593" i="1"/>
  <c r="AC593" i="1"/>
  <c r="AD593" i="1"/>
  <c r="AF621" i="1"/>
  <c r="AG621" i="1"/>
  <c r="AH621" i="1" s="1"/>
  <c r="AB641" i="1"/>
  <c r="AF679" i="1"/>
  <c r="AG679" i="1" s="1"/>
  <c r="AH679" i="1"/>
  <c r="AF695" i="1"/>
  <c r="AG695" i="1" s="1"/>
  <c r="AH695" i="1" s="1"/>
  <c r="AF711" i="1"/>
  <c r="AF727" i="1"/>
  <c r="AG727" i="1" s="1"/>
  <c r="AH727" i="1"/>
  <c r="AC789" i="1"/>
  <c r="AD789" i="1"/>
  <c r="U789" i="1"/>
  <c r="AC797" i="1"/>
  <c r="AD797" i="1"/>
  <c r="U797" i="1"/>
  <c r="AC805" i="1"/>
  <c r="AD805" i="1"/>
  <c r="AC813" i="1"/>
  <c r="AD813" i="1"/>
  <c r="AF813" i="1" s="1"/>
  <c r="U813" i="1"/>
  <c r="U884" i="1"/>
  <c r="AC894" i="1"/>
  <c r="AD894" i="1"/>
  <c r="U894" i="1"/>
  <c r="AC900" i="1"/>
  <c r="AD900" i="1"/>
  <c r="U900" i="1"/>
  <c r="U908" i="1"/>
  <c r="AC911" i="1"/>
  <c r="AD911" i="1" s="1"/>
  <c r="U911" i="1"/>
  <c r="AC915" i="1"/>
  <c r="AD915" i="1"/>
  <c r="U915" i="1"/>
  <c r="AC923" i="1"/>
  <c r="AD923" i="1"/>
  <c r="U923" i="1"/>
  <c r="AC927" i="1"/>
  <c r="AD927" i="1"/>
  <c r="U927" i="1"/>
  <c r="AC931" i="1"/>
  <c r="AD931" i="1"/>
  <c r="U931" i="1"/>
  <c r="AC933" i="1"/>
  <c r="AD933" i="1"/>
  <c r="U933" i="1"/>
  <c r="AC937" i="1"/>
  <c r="AD937" i="1"/>
  <c r="U937" i="1"/>
  <c r="AC942" i="1"/>
  <c r="AD942" i="1" s="1"/>
  <c r="AC944" i="1"/>
  <c r="AD944" i="1"/>
  <c r="U944" i="1"/>
  <c r="AC960" i="1"/>
  <c r="AD960" i="1" s="1"/>
  <c r="AF986" i="1"/>
  <c r="AG986" i="1" s="1"/>
  <c r="AH986" i="1" s="1"/>
  <c r="AF999" i="1"/>
  <c r="AG999" i="1"/>
  <c r="AH999" i="1"/>
  <c r="AF672" i="1"/>
  <c r="AG672" i="1"/>
  <c r="AH672" i="1" s="1"/>
  <c r="AF688" i="1"/>
  <c r="AF720" i="1"/>
  <c r="AG720" i="1" s="1"/>
  <c r="AH720" i="1" s="1"/>
  <c r="AB891" i="1"/>
  <c r="AB899" i="1"/>
  <c r="AB903" i="1"/>
  <c r="AB915" i="1"/>
  <c r="AB919" i="1"/>
  <c r="AB923" i="1"/>
  <c r="AB931" i="1"/>
  <c r="AB935" i="1"/>
  <c r="AB947" i="1"/>
  <c r="AB951" i="1"/>
  <c r="AB955" i="1"/>
  <c r="AB959" i="1"/>
  <c r="AC880" i="1"/>
  <c r="AD880" i="1" s="1"/>
  <c r="U880" i="1"/>
  <c r="AC889" i="1"/>
  <c r="AD889" i="1" s="1"/>
  <c r="U889" i="1"/>
  <c r="AC895" i="1"/>
  <c r="AD895" i="1" s="1"/>
  <c r="U895" i="1"/>
  <c r="AC902" i="1"/>
  <c r="AD902" i="1"/>
  <c r="U902" i="1"/>
  <c r="AC907" i="1"/>
  <c r="AD907" i="1" s="1"/>
  <c r="U907" i="1"/>
  <c r="AC916" i="1"/>
  <c r="AD916" i="1" s="1"/>
  <c r="AC920" i="1"/>
  <c r="AD920" i="1"/>
  <c r="U920" i="1"/>
  <c r="AC924" i="1"/>
  <c r="AD924" i="1" s="1"/>
  <c r="U924" i="1"/>
  <c r="AC934" i="1"/>
  <c r="AD934" i="1" s="1"/>
  <c r="AF934" i="1" s="1"/>
  <c r="U934" i="1"/>
  <c r="AC939" i="1"/>
  <c r="AD939" i="1"/>
  <c r="U939" i="1"/>
  <c r="AG939" i="1" s="1"/>
  <c r="AH939" i="1" s="1"/>
  <c r="AC946" i="1"/>
  <c r="AD946" i="1" s="1"/>
  <c r="U946" i="1"/>
  <c r="AC950" i="1"/>
  <c r="AD950" i="1"/>
  <c r="U950" i="1"/>
  <c r="AC952" i="1"/>
  <c r="AD952" i="1"/>
  <c r="AC956" i="1"/>
  <c r="AD956" i="1" s="1"/>
  <c r="U956" i="1"/>
  <c r="AG994" i="1"/>
  <c r="AH994" i="1"/>
  <c r="AF668" i="1"/>
  <c r="AG668" i="1"/>
  <c r="AH668" i="1" s="1"/>
  <c r="AF700" i="1"/>
  <c r="AG700" i="1"/>
  <c r="AH700" i="1" s="1"/>
  <c r="AF976" i="1"/>
  <c r="AG592" i="1"/>
  <c r="AH592" i="1"/>
  <c r="AF655" i="1"/>
  <c r="AF663" i="1"/>
  <c r="AG663" i="1"/>
  <c r="AH663" i="1" s="1"/>
  <c r="AF942" i="1"/>
  <c r="AG942" i="1" s="1"/>
  <c r="AH942" i="1" s="1"/>
  <c r="AF908" i="1"/>
  <c r="AF879" i="1"/>
  <c r="AG879" i="1" s="1"/>
  <c r="AH879" i="1"/>
  <c r="AH871" i="1"/>
  <c r="AF843" i="1"/>
  <c r="AG843" i="1" s="1"/>
  <c r="AH843" i="1" s="1"/>
  <c r="AF835" i="1"/>
  <c r="AG835" i="1" s="1"/>
  <c r="AH835" i="1" s="1"/>
  <c r="AF823" i="1"/>
  <c r="AF807" i="1"/>
  <c r="AG807" i="1" s="1"/>
  <c r="AH807" i="1" s="1"/>
  <c r="AF820" i="1"/>
  <c r="AG820" i="1" s="1"/>
  <c r="AH820" i="1" s="1"/>
  <c r="AF939" i="1"/>
  <c r="AF641" i="1"/>
  <c r="AG641" i="1" s="1"/>
  <c r="AH641" i="1" s="1"/>
  <c r="AF872" i="1"/>
  <c r="AG872" i="1" s="1"/>
  <c r="AH872" i="1"/>
  <c r="AF868" i="1"/>
  <c r="AG868" i="1" s="1"/>
  <c r="AH868" i="1" s="1"/>
  <c r="AG860" i="1"/>
  <c r="AH860" i="1" s="1"/>
  <c r="AH848" i="1"/>
  <c r="AF844" i="1"/>
  <c r="AF836" i="1"/>
  <c r="AG836" i="1"/>
  <c r="AH836" i="1" s="1"/>
  <c r="AF832" i="1"/>
  <c r="AG832" i="1" s="1"/>
  <c r="AH832" i="1" s="1"/>
  <c r="AG828" i="1"/>
  <c r="AH828" i="1" s="1"/>
  <c r="AF824" i="1"/>
  <c r="AG824" i="1" s="1"/>
  <c r="AH824" i="1" s="1"/>
  <c r="AF811" i="1"/>
  <c r="AG811" i="1"/>
  <c r="AH811" i="1" s="1"/>
  <c r="AF816" i="1"/>
  <c r="AF898" i="1"/>
  <c r="AG898" i="1" s="1"/>
  <c r="AH898" i="1" s="1"/>
  <c r="AF873" i="1"/>
  <c r="AG873" i="1"/>
  <c r="AH873" i="1" s="1"/>
  <c r="AF815" i="1"/>
  <c r="AG815" i="1" s="1"/>
  <c r="AH815" i="1" s="1"/>
  <c r="AF935" i="1"/>
  <c r="AG935" i="1"/>
  <c r="AH935" i="1" s="1"/>
  <c r="AF899" i="1"/>
  <c r="AG899" i="1"/>
  <c r="AH899" i="1" s="1"/>
  <c r="AF909" i="1"/>
  <c r="AG909" i="1"/>
  <c r="AH909" i="1" s="1"/>
  <c r="AF801" i="1"/>
  <c r="AG801" i="1" s="1"/>
  <c r="AH801" i="1" s="1"/>
  <c r="AF944" i="1"/>
  <c r="AG944" i="1" s="1"/>
  <c r="AH944" i="1" s="1"/>
  <c r="AF590" i="1"/>
  <c r="AG590" i="1"/>
  <c r="AH590" i="1" s="1"/>
  <c r="AF869" i="1"/>
  <c r="AG869" i="1" s="1"/>
  <c r="AH869" i="1" s="1"/>
  <c r="AG841" i="1"/>
  <c r="AH841" i="1" s="1"/>
  <c r="AF829" i="1"/>
  <c r="AF885" i="1"/>
  <c r="AG885" i="1"/>
  <c r="AH885" i="1" s="1"/>
  <c r="AF817" i="1"/>
  <c r="AG817" i="1"/>
  <c r="AH817" i="1" s="1"/>
  <c r="AF952" i="1"/>
  <c r="AG952" i="1"/>
  <c r="AH952" i="1" s="1"/>
  <c r="AG934" i="1"/>
  <c r="AH934" i="1"/>
  <c r="AF907" i="1"/>
  <c r="AG907" i="1"/>
  <c r="AH907" i="1"/>
  <c r="AF895" i="1"/>
  <c r="AF593" i="1"/>
  <c r="AG593" i="1" s="1"/>
  <c r="AH593" i="1"/>
  <c r="AF657" i="1"/>
  <c r="AG657" i="1" s="1"/>
  <c r="AH657" i="1" s="1"/>
  <c r="AF794" i="1"/>
  <c r="AG794" i="1" s="1"/>
  <c r="AH794" i="1" s="1"/>
  <c r="AG901" i="1"/>
  <c r="AH901" i="1" s="1"/>
  <c r="AF878" i="1"/>
  <c r="AG878" i="1" s="1"/>
  <c r="AH878" i="1" s="1"/>
  <c r="AF866" i="1"/>
  <c r="AG866" i="1" s="1"/>
  <c r="AH866" i="1"/>
  <c r="AG862" i="1"/>
  <c r="AH862" i="1" s="1"/>
  <c r="AF842" i="1"/>
  <c r="AG842" i="1" s="1"/>
  <c r="AH842" i="1" s="1"/>
  <c r="AG830" i="1"/>
  <c r="AH830" i="1"/>
  <c r="AF826" i="1"/>
  <c r="AG826" i="1" s="1"/>
  <c r="AH826" i="1" s="1"/>
  <c r="AG819" i="1"/>
  <c r="AH819" i="1" s="1"/>
  <c r="AF803" i="1"/>
  <c r="AF808" i="1"/>
  <c r="AF792" i="1"/>
  <c r="AF900" i="1"/>
  <c r="AG900" i="1"/>
  <c r="AH900" i="1" s="1"/>
  <c r="AF797" i="1"/>
  <c r="AG797" i="1"/>
  <c r="AH797" i="1" s="1"/>
  <c r="AF818" i="1"/>
  <c r="AG818" i="1" s="1"/>
  <c r="AH818" i="1" s="1"/>
  <c r="AF861" i="1"/>
  <c r="AG861" i="1" s="1"/>
  <c r="AH861" i="1" s="1"/>
  <c r="AF825" i="1"/>
  <c r="AG825" i="1" s="1"/>
  <c r="AH825" i="1" s="1"/>
  <c r="AF812" i="1"/>
  <c r="AG812" i="1"/>
  <c r="AH812" i="1"/>
  <c r="AF910" i="1"/>
  <c r="AG910" i="1"/>
  <c r="AH910" i="1"/>
  <c r="AF891" i="1"/>
  <c r="AG891" i="1" s="1"/>
  <c r="AH891" i="1" s="1"/>
  <c r="AF959" i="1"/>
  <c r="AG959" i="1" s="1"/>
  <c r="AH959" i="1" s="1"/>
  <c r="AF922" i="1"/>
  <c r="AG922" i="1"/>
  <c r="AH922" i="1"/>
  <c r="AF937" i="1"/>
  <c r="AG937" i="1"/>
  <c r="AH937" i="1" s="1"/>
  <c r="AF915" i="1"/>
  <c r="AG915" i="1"/>
  <c r="AH915" i="1" s="1"/>
  <c r="AF805" i="1"/>
  <c r="AF665" i="1"/>
  <c r="AG665" i="1"/>
  <c r="AH665" i="1"/>
  <c r="AF851" i="1"/>
  <c r="AG851" i="1"/>
  <c r="AH851" i="1"/>
  <c r="AG839" i="1"/>
  <c r="AH839" i="1" s="1"/>
  <c r="AF955" i="1"/>
  <c r="AG955" i="1" s="1"/>
  <c r="AH955" i="1" s="1"/>
  <c r="AF951" i="1"/>
  <c r="AG951" i="1"/>
  <c r="AH951" i="1"/>
  <c r="AF919" i="1"/>
  <c r="AG919" i="1"/>
  <c r="AH919" i="1" s="1"/>
  <c r="AF914" i="1"/>
  <c r="AF893" i="1"/>
  <c r="AG893" i="1" s="1"/>
  <c r="AH893" i="1" s="1"/>
  <c r="AF888" i="1"/>
  <c r="AF941" i="1"/>
  <c r="AG941" i="1"/>
  <c r="AH941" i="1"/>
  <c r="AF912" i="1"/>
  <c r="AG912" i="1"/>
  <c r="AH912" i="1" s="1"/>
  <c r="AF903" i="1"/>
  <c r="AF809" i="1"/>
  <c r="AG809" i="1" s="1"/>
  <c r="AH809" i="1" s="1"/>
  <c r="AF793" i="1"/>
  <c r="AG793" i="1"/>
  <c r="AH793" i="1"/>
  <c r="AF589" i="1"/>
  <c r="AG589" i="1"/>
  <c r="AH589" i="1" s="1"/>
  <c r="V104" i="1"/>
  <c r="V256" i="1"/>
  <c r="V255" i="1"/>
  <c r="T251" i="1"/>
  <c r="AB251" i="1" s="1"/>
  <c r="T187" i="1"/>
  <c r="V152" i="1"/>
  <c r="V33" i="1"/>
  <c r="T55" i="1"/>
  <c r="R194" i="1"/>
  <c r="S194" i="1"/>
  <c r="R19" i="1"/>
  <c r="S19" i="1"/>
  <c r="T424" i="1"/>
  <c r="AE41" i="1"/>
  <c r="AA41" i="1"/>
  <c r="V501" i="1"/>
  <c r="V468" i="1"/>
  <c r="T410" i="1"/>
  <c r="V266" i="1"/>
  <c r="AE236" i="1"/>
  <c r="U466" i="1"/>
  <c r="V483" i="1"/>
  <c r="V280" i="1"/>
  <c r="AA34" i="1"/>
  <c r="AB34" i="1" s="1"/>
  <c r="AA33" i="1"/>
  <c r="AB33" i="1" s="1"/>
  <c r="U410" i="1"/>
  <c r="AA246" i="1"/>
  <c r="AE250" i="1"/>
  <c r="V140" i="1"/>
  <c r="T95" i="1"/>
  <c r="U95" i="1"/>
  <c r="AA234" i="1"/>
  <c r="AB234" i="1" s="1"/>
  <c r="AA233" i="1"/>
  <c r="AB233" i="1" s="1"/>
  <c r="AA206" i="1"/>
  <c r="AA32" i="1"/>
  <c r="T389" i="1"/>
  <c r="U389" i="1"/>
  <c r="T473" i="1"/>
  <c r="V467" i="1"/>
  <c r="U467" i="1"/>
  <c r="T438" i="1"/>
  <c r="T529" i="1"/>
  <c r="R525" i="1"/>
  <c r="S525" i="1"/>
  <c r="R515" i="1"/>
  <c r="S515" i="1"/>
  <c r="S454" i="1"/>
  <c r="R453" i="1"/>
  <c r="S453" i="1" s="1"/>
  <c r="R449" i="1"/>
  <c r="S449" i="1"/>
  <c r="R448" i="1"/>
  <c r="S448" i="1"/>
  <c r="S435" i="1"/>
  <c r="R379" i="1"/>
  <c r="S379" i="1"/>
  <c r="T369" i="1"/>
  <c r="T345" i="1"/>
  <c r="T301" i="1"/>
  <c r="T285" i="1"/>
  <c r="R275" i="1"/>
  <c r="S275" i="1"/>
  <c r="T261" i="1"/>
  <c r="S255" i="1"/>
  <c r="R251" i="1"/>
  <c r="S251" i="1" s="1"/>
  <c r="T229" i="1"/>
  <c r="U229" i="1"/>
  <c r="T189" i="1"/>
  <c r="R175" i="1"/>
  <c r="S175" i="1"/>
  <c r="T161" i="1"/>
  <c r="AC161" i="1" s="1"/>
  <c r="AD161" i="1" s="1"/>
  <c r="R156" i="1"/>
  <c r="S156" i="1" s="1"/>
  <c r="T153" i="1"/>
  <c r="T145" i="1"/>
  <c r="U145" i="1"/>
  <c r="R144" i="1"/>
  <c r="S144" i="1" s="1"/>
  <c r="S136" i="1"/>
  <c r="T133" i="1"/>
  <c r="T117" i="1"/>
  <c r="R107" i="1"/>
  <c r="S107" i="1"/>
  <c r="T101" i="1"/>
  <c r="AB101" i="1" s="1"/>
  <c r="U101" i="1"/>
  <c r="T93" i="1"/>
  <c r="U93" i="1"/>
  <c r="T81" i="1"/>
  <c r="U81" i="1"/>
  <c r="R75" i="1"/>
  <c r="S75" i="1"/>
  <c r="R71" i="1"/>
  <c r="S71" i="1"/>
  <c r="T69" i="1"/>
  <c r="R67" i="1"/>
  <c r="S67" i="1" s="1"/>
  <c r="R63" i="1"/>
  <c r="S63" i="1"/>
  <c r="R59" i="1"/>
  <c r="S59" i="1"/>
  <c r="R47" i="1"/>
  <c r="S47" i="1"/>
  <c r="T45" i="1"/>
  <c r="U45" i="1" s="1"/>
  <c r="R43" i="1"/>
  <c r="S43" i="1"/>
  <c r="R39" i="1"/>
  <c r="S39" i="1"/>
  <c r="T37" i="1"/>
  <c r="T33" i="1"/>
  <c r="R15" i="1"/>
  <c r="S15" i="1"/>
  <c r="R535" i="1"/>
  <c r="S535" i="1"/>
  <c r="S526" i="1"/>
  <c r="T443" i="1"/>
  <c r="T439" i="1"/>
  <c r="R437" i="1"/>
  <c r="S437" i="1" s="1"/>
  <c r="T434" i="1"/>
  <c r="U434" i="1"/>
  <c r="R423" i="1"/>
  <c r="S423" i="1"/>
  <c r="T421" i="1"/>
  <c r="R416" i="1"/>
  <c r="S416" i="1" s="1"/>
  <c r="T405" i="1"/>
  <c r="R388" i="1"/>
  <c r="S388" i="1"/>
  <c r="AA381" i="1"/>
  <c r="R380" i="1"/>
  <c r="S380" i="1" s="1"/>
  <c r="AA253" i="1"/>
  <c r="AA201" i="1"/>
  <c r="AA89" i="1"/>
  <c r="AA57" i="1"/>
  <c r="AA51" i="1"/>
  <c r="R16" i="1"/>
  <c r="S16" i="1"/>
  <c r="T530" i="1"/>
  <c r="U530" i="1"/>
  <c r="R528" i="1"/>
  <c r="S528" i="1"/>
  <c r="T516" i="1"/>
  <c r="T478" i="1"/>
  <c r="T464" i="1"/>
  <c r="T534" i="1"/>
  <c r="U534" i="1"/>
  <c r="T531" i="1"/>
  <c r="AC531" i="1" s="1"/>
  <c r="R524" i="1"/>
  <c r="S524" i="1" s="1"/>
  <c r="R514" i="1"/>
  <c r="S514" i="1"/>
  <c r="R510" i="1"/>
  <c r="S510" i="1" s="1"/>
  <c r="T508" i="1"/>
  <c r="AB508" i="1" s="1"/>
  <c r="U508" i="1"/>
  <c r="S497" i="1"/>
  <c r="R486" i="1"/>
  <c r="S486" i="1"/>
  <c r="AA478" i="1"/>
  <c r="AB478" i="1"/>
  <c r="AC478" i="1" s="1"/>
  <c r="AD478" i="1" s="1"/>
  <c r="R477" i="1"/>
  <c r="S477" i="1"/>
  <c r="R474" i="1"/>
  <c r="S474" i="1"/>
  <c r="R471" i="1"/>
  <c r="S471" i="1" s="1"/>
  <c r="R470" i="1"/>
  <c r="S470" i="1"/>
  <c r="R469" i="1"/>
  <c r="S469" i="1"/>
  <c r="R459" i="1"/>
  <c r="S459" i="1"/>
  <c r="R434" i="1"/>
  <c r="S434" i="1" s="1"/>
  <c r="R425" i="1"/>
  <c r="S425" i="1"/>
  <c r="S421" i="1"/>
  <c r="S419" i="1"/>
  <c r="R413" i="1"/>
  <c r="S413" i="1"/>
  <c r="R409" i="1"/>
  <c r="S409" i="1" s="1"/>
  <c r="AA222" i="1"/>
  <c r="V488" i="1"/>
  <c r="V452" i="1"/>
  <c r="T452" i="1"/>
  <c r="T298" i="1"/>
  <c r="U298" i="1"/>
  <c r="V298" i="1"/>
  <c r="V254" i="1"/>
  <c r="T254" i="1"/>
  <c r="AB254" i="1" s="1"/>
  <c r="U254" i="1"/>
  <c r="V218" i="1"/>
  <c r="T218" i="1"/>
  <c r="U218" i="1"/>
  <c r="T535" i="1"/>
  <c r="AC535" i="1" s="1"/>
  <c r="AD535" i="1" s="1"/>
  <c r="AF535" i="1" s="1"/>
  <c r="AA59" i="1"/>
  <c r="AB59" i="1" s="1"/>
  <c r="T71" i="1"/>
  <c r="T191" i="1"/>
  <c r="U191" i="1"/>
  <c r="V486" i="1"/>
  <c r="S483" i="1"/>
  <c r="T481" i="1"/>
  <c r="U481" i="1"/>
  <c r="AB467" i="1"/>
  <c r="AC467" i="1" s="1"/>
  <c r="AD467" i="1" s="1"/>
  <c r="T440" i="1"/>
  <c r="U440" i="1"/>
  <c r="R433" i="1"/>
  <c r="S433" i="1"/>
  <c r="R418" i="1"/>
  <c r="S418" i="1"/>
  <c r="T415" i="1"/>
  <c r="U415" i="1"/>
  <c r="R537" i="1"/>
  <c r="S537" i="1"/>
  <c r="R492" i="1"/>
  <c r="S492" i="1"/>
  <c r="V491" i="1"/>
  <c r="T491" i="1"/>
  <c r="AA175" i="1"/>
  <c r="AB175" i="1" s="1"/>
  <c r="AC175" i="1" s="1"/>
  <c r="AD175" i="1" s="1"/>
  <c r="AF175" i="1" s="1"/>
  <c r="T267" i="1"/>
  <c r="T454" i="1"/>
  <c r="U454" i="1"/>
  <c r="T444" i="1"/>
  <c r="U444" i="1"/>
  <c r="T123" i="1"/>
  <c r="T75" i="1"/>
  <c r="U75" i="1"/>
  <c r="T87" i="1"/>
  <c r="U87" i="1"/>
  <c r="AC503" i="1"/>
  <c r="AD503" i="1"/>
  <c r="AF503" i="1"/>
  <c r="R536" i="1"/>
  <c r="S536" i="1"/>
  <c r="T533" i="1"/>
  <c r="AB533" i="1" s="1"/>
  <c r="V532" i="1"/>
  <c r="T532" i="1"/>
  <c r="U532" i="1"/>
  <c r="V446" i="1"/>
  <c r="T20" i="1"/>
  <c r="AC20" i="1"/>
  <c r="AD20" i="1"/>
  <c r="R531" i="1"/>
  <c r="S531" i="1" s="1"/>
  <c r="S520" i="1"/>
  <c r="R512" i="1"/>
  <c r="S512" i="1"/>
  <c r="T510" i="1"/>
  <c r="AC510" i="1" s="1"/>
  <c r="AD510" i="1" s="1"/>
  <c r="AA474" i="1"/>
  <c r="R451" i="1"/>
  <c r="S451" i="1" s="1"/>
  <c r="T441" i="1"/>
  <c r="U441" i="1" s="1"/>
  <c r="R414" i="1"/>
  <c r="S414" i="1"/>
  <c r="S410" i="1"/>
  <c r="R399" i="1"/>
  <c r="S399" i="1"/>
  <c r="R382" i="1"/>
  <c r="S382" i="1" s="1"/>
  <c r="T375" i="1"/>
  <c r="R373" i="1"/>
  <c r="S373" i="1"/>
  <c r="R125" i="1"/>
  <c r="S125" i="1"/>
  <c r="R29" i="1"/>
  <c r="S29" i="1"/>
  <c r="S21" i="1"/>
  <c r="R17" i="1"/>
  <c r="S17" i="1"/>
  <c r="R13" i="1"/>
  <c r="S13" i="1"/>
  <c r="S533" i="1"/>
  <c r="R501" i="1"/>
  <c r="S501" i="1"/>
  <c r="R496" i="1"/>
  <c r="S496" i="1" s="1"/>
  <c r="R495" i="1"/>
  <c r="S495" i="1"/>
  <c r="U493" i="1"/>
  <c r="AA447" i="1"/>
  <c r="AA167" i="1"/>
  <c r="AA119" i="1"/>
  <c r="AB119" i="1"/>
  <c r="AA91" i="1"/>
  <c r="AA67" i="1"/>
  <c r="AB67" i="1"/>
  <c r="AC67" i="1"/>
  <c r="AD67" i="1"/>
  <c r="R54" i="1"/>
  <c r="S54" i="1"/>
  <c r="AA49" i="1"/>
  <c r="T194" i="1"/>
  <c r="U194" i="1"/>
  <c r="V194" i="1"/>
  <c r="V250" i="1"/>
  <c r="T130" i="1"/>
  <c r="U130" i="1"/>
  <c r="T416" i="1"/>
  <c r="T482" i="1"/>
  <c r="U482" i="1"/>
  <c r="V495" i="1"/>
  <c r="T495" i="1"/>
  <c r="AB495" i="1" s="1"/>
  <c r="R479" i="1"/>
  <c r="S479" i="1"/>
  <c r="R455" i="1"/>
  <c r="S455" i="1"/>
  <c r="T448" i="1"/>
  <c r="T442" i="1"/>
  <c r="U442" i="1"/>
  <c r="AA440" i="1"/>
  <c r="T433" i="1"/>
  <c r="U433" i="1"/>
  <c r="T431" i="1"/>
  <c r="U431" i="1"/>
  <c r="V431" i="1"/>
  <c r="T429" i="1"/>
  <c r="AA418" i="1"/>
  <c r="AB418" i="1"/>
  <c r="AC418" i="1"/>
  <c r="AD418" i="1"/>
  <c r="AF418" i="1"/>
  <c r="AG418" i="1"/>
  <c r="AH418" i="1" s="1"/>
  <c r="V476" i="1"/>
  <c r="T158" i="1"/>
  <c r="U158" i="1"/>
  <c r="V158" i="1"/>
  <c r="T487" i="1"/>
  <c r="U487" i="1"/>
  <c r="T242" i="1"/>
  <c r="T498" i="1"/>
  <c r="U498" i="1"/>
  <c r="V470" i="1"/>
  <c r="U470" i="1"/>
  <c r="V460" i="1"/>
  <c r="T460" i="1"/>
  <c r="V118" i="1"/>
  <c r="T118" i="1"/>
  <c r="T494" i="1"/>
  <c r="AB494" i="1"/>
  <c r="U417" i="1"/>
  <c r="T450" i="1"/>
  <c r="R464" i="1"/>
  <c r="S464" i="1"/>
  <c r="R461" i="1"/>
  <c r="S461" i="1"/>
  <c r="AA450" i="1"/>
  <c r="S443" i="1"/>
  <c r="V420" i="1"/>
  <c r="T420" i="1"/>
  <c r="U420" i="1"/>
  <c r="R499" i="1"/>
  <c r="S499" i="1" s="1"/>
  <c r="R426" i="1"/>
  <c r="S426" i="1" s="1"/>
  <c r="R412" i="1"/>
  <c r="S412" i="1"/>
  <c r="AA382" i="1"/>
  <c r="AA377" i="1"/>
  <c r="AB377" i="1"/>
  <c r="AC377" i="1" s="1"/>
  <c r="R220" i="1"/>
  <c r="S220" i="1" s="1"/>
  <c r="R204" i="1"/>
  <c r="S204" i="1"/>
  <c r="R401" i="1"/>
  <c r="S401" i="1"/>
  <c r="AA334" i="1"/>
  <c r="AB334" i="1" s="1"/>
  <c r="AA58" i="1"/>
  <c r="R422" i="1"/>
  <c r="S422" i="1" s="1"/>
  <c r="AA410" i="1"/>
  <c r="T136" i="1"/>
  <c r="AB136" i="1" s="1"/>
  <c r="T120" i="1"/>
  <c r="U120" i="1"/>
  <c r="R114" i="1"/>
  <c r="S114" i="1"/>
  <c r="T88" i="1"/>
  <c r="U88" i="1"/>
  <c r="R86" i="1"/>
  <c r="S86" i="1"/>
  <c r="T84" i="1"/>
  <c r="U84" i="1"/>
  <c r="R74" i="1"/>
  <c r="S74" i="1"/>
  <c r="R66" i="1"/>
  <c r="S66" i="1"/>
  <c r="R62" i="1"/>
  <c r="S62" i="1"/>
  <c r="AC571" i="1"/>
  <c r="AD571" i="1"/>
  <c r="U561" i="1"/>
  <c r="U546" i="1"/>
  <c r="AB546" i="1"/>
  <c r="AC546" i="1"/>
  <c r="AD546" i="1"/>
  <c r="AF546" i="1" s="1"/>
  <c r="T569" i="1"/>
  <c r="AB569" i="1"/>
  <c r="U564" i="1"/>
  <c r="AG564" i="1" s="1"/>
  <c r="AH564" i="1" s="1"/>
  <c r="AC564" i="1"/>
  <c r="AD564" i="1"/>
  <c r="AF564" i="1"/>
  <c r="AB561" i="1"/>
  <c r="V543" i="1"/>
  <c r="T543" i="1"/>
  <c r="V540" i="1"/>
  <c r="T540" i="1"/>
  <c r="U540" i="1"/>
  <c r="AB585" i="1"/>
  <c r="U585" i="1"/>
  <c r="AB577" i="1"/>
  <c r="V401" i="1"/>
  <c r="T401" i="1"/>
  <c r="T400" i="1"/>
  <c r="V391" i="1"/>
  <c r="T391" i="1"/>
  <c r="T577" i="1"/>
  <c r="AB562" i="1"/>
  <c r="U565" i="1"/>
  <c r="AC565" i="1"/>
  <c r="AD565" i="1"/>
  <c r="AC555" i="1"/>
  <c r="AD555" i="1"/>
  <c r="AF555" i="1" s="1"/>
  <c r="U555" i="1"/>
  <c r="V583" i="1"/>
  <c r="T583" i="1"/>
  <c r="V581" i="1"/>
  <c r="T581" i="1"/>
  <c r="V580" i="1"/>
  <c r="T580" i="1"/>
  <c r="V572" i="1"/>
  <c r="T572" i="1"/>
  <c r="AB572" i="1" s="1"/>
  <c r="V453" i="1"/>
  <c r="T453" i="1"/>
  <c r="T449" i="1"/>
  <c r="U449" i="1"/>
  <c r="V449" i="1"/>
  <c r="T447" i="1"/>
  <c r="V436" i="1"/>
  <c r="T436" i="1"/>
  <c r="V435" i="1"/>
  <c r="T435" i="1"/>
  <c r="U435" i="1"/>
  <c r="V432" i="1"/>
  <c r="T432" i="1"/>
  <c r="U432" i="1"/>
  <c r="V430" i="1"/>
  <c r="T430" i="1"/>
  <c r="AE424" i="1"/>
  <c r="AC585" i="1"/>
  <c r="AD585" i="1"/>
  <c r="U425" i="1"/>
  <c r="U495" i="1"/>
  <c r="V574" i="1"/>
  <c r="T574" i="1"/>
  <c r="AB565" i="1"/>
  <c r="T398" i="1"/>
  <c r="AB542" i="1"/>
  <c r="AC542" i="1"/>
  <c r="AD542" i="1" s="1"/>
  <c r="AF542" i="1" s="1"/>
  <c r="T586" i="1"/>
  <c r="AB586" i="1"/>
  <c r="V568" i="1"/>
  <c r="AB556" i="1"/>
  <c r="V563" i="1"/>
  <c r="R586" i="1"/>
  <c r="S586" i="1" s="1"/>
  <c r="T570" i="1"/>
  <c r="AA545" i="1"/>
  <c r="AA528" i="1"/>
  <c r="AA489" i="1"/>
  <c r="AA378" i="1"/>
  <c r="AA366" i="1"/>
  <c r="AA362" i="1"/>
  <c r="AB571" i="1"/>
  <c r="AA401" i="1"/>
  <c r="AB401" i="1" s="1"/>
  <c r="AC401" i="1" s="1"/>
  <c r="AD401" i="1" s="1"/>
  <c r="T106" i="1"/>
  <c r="AB564" i="1"/>
  <c r="T445" i="1"/>
  <c r="AB445" i="1" s="1"/>
  <c r="AB506" i="1"/>
  <c r="V556" i="1"/>
  <c r="R585" i="1"/>
  <c r="S585" i="1"/>
  <c r="R584" i="1"/>
  <c r="S584" i="1" s="1"/>
  <c r="R582" i="1"/>
  <c r="S582" i="1" s="1"/>
  <c r="R577" i="1"/>
  <c r="S577" i="1"/>
  <c r="AB576" i="1"/>
  <c r="R567" i="1"/>
  <c r="S567" i="1"/>
  <c r="AA524" i="1"/>
  <c r="AB524" i="1" s="1"/>
  <c r="R541" i="1"/>
  <c r="S541" i="1" s="1"/>
  <c r="AB538" i="1"/>
  <c r="AC538" i="1"/>
  <c r="AD538" i="1"/>
  <c r="AA527" i="1"/>
  <c r="S523" i="1"/>
  <c r="R506" i="1"/>
  <c r="S506" i="1"/>
  <c r="R489" i="1"/>
  <c r="S489" i="1"/>
  <c r="AA457" i="1"/>
  <c r="R400" i="1"/>
  <c r="S400" i="1"/>
  <c r="R381" i="1"/>
  <c r="S381" i="1"/>
  <c r="T379" i="1"/>
  <c r="R574" i="1"/>
  <c r="S574" i="1"/>
  <c r="R573" i="1"/>
  <c r="S573" i="1"/>
  <c r="R571" i="1"/>
  <c r="S571" i="1"/>
  <c r="R555" i="1"/>
  <c r="S555" i="1"/>
  <c r="T527" i="1"/>
  <c r="U527" i="1"/>
  <c r="T522" i="1"/>
  <c r="U522" i="1"/>
  <c r="R517" i="1"/>
  <c r="S517" i="1"/>
  <c r="T514" i="1"/>
  <c r="R511" i="1"/>
  <c r="S511" i="1" s="1"/>
  <c r="AA500" i="1"/>
  <c r="T479" i="1"/>
  <c r="R462" i="1"/>
  <c r="S462" i="1"/>
  <c r="R457" i="1"/>
  <c r="S457" i="1"/>
  <c r="R430" i="1"/>
  <c r="S430" i="1" s="1"/>
  <c r="R424" i="1"/>
  <c r="S424" i="1"/>
  <c r="AA511" i="1"/>
  <c r="S468" i="1"/>
  <c r="T455" i="1"/>
  <c r="U455" i="1"/>
  <c r="T451" i="1"/>
  <c r="S439" i="1"/>
  <c r="R396" i="1"/>
  <c r="S396" i="1"/>
  <c r="T393" i="1"/>
  <c r="AA363" i="1"/>
  <c r="AB363" i="1" s="1"/>
  <c r="AC363" i="1" s="1"/>
  <c r="T221" i="1"/>
  <c r="U221" i="1"/>
  <c r="T216" i="1"/>
  <c r="U216" i="1"/>
  <c r="T213" i="1"/>
  <c r="T205" i="1"/>
  <c r="U205" i="1"/>
  <c r="T204" i="1"/>
  <c r="U204" i="1"/>
  <c r="T201" i="1"/>
  <c r="T197" i="1"/>
  <c r="U197" i="1"/>
  <c r="S195" i="1"/>
  <c r="R192" i="1"/>
  <c r="S192" i="1" s="1"/>
  <c r="R185" i="1"/>
  <c r="S185" i="1"/>
  <c r="T183" i="1"/>
  <c r="U183" i="1"/>
  <c r="T182" i="1"/>
  <c r="U182" i="1"/>
  <c r="R168" i="1"/>
  <c r="S168" i="1" s="1"/>
  <c r="AA165" i="1"/>
  <c r="AB165" i="1" s="1"/>
  <c r="T146" i="1"/>
  <c r="U146" i="1"/>
  <c r="T142" i="1"/>
  <c r="U142" i="1" s="1"/>
  <c r="T138" i="1"/>
  <c r="U138" i="1"/>
  <c r="T134" i="1"/>
  <c r="R127" i="1"/>
  <c r="S127" i="1"/>
  <c r="T125" i="1"/>
  <c r="R121" i="1"/>
  <c r="S121" i="1"/>
  <c r="R120" i="1"/>
  <c r="S120" i="1"/>
  <c r="T119" i="1"/>
  <c r="AA114" i="1"/>
  <c r="AA101" i="1"/>
  <c r="AC101" i="1"/>
  <c r="AD101" i="1"/>
  <c r="T86" i="1"/>
  <c r="U86" i="1"/>
  <c r="R76" i="1"/>
  <c r="S76" i="1"/>
  <c r="AA312" i="1"/>
  <c r="AB312" i="1"/>
  <c r="AA212" i="1"/>
  <c r="AA178" i="1"/>
  <c r="AA86" i="1"/>
  <c r="AB86" i="1"/>
  <c r="R209" i="1"/>
  <c r="S209" i="1"/>
  <c r="T206" i="1"/>
  <c r="R205" i="1"/>
  <c r="S205" i="1"/>
  <c r="T202" i="1"/>
  <c r="R201" i="1"/>
  <c r="S201" i="1"/>
  <c r="T198" i="1"/>
  <c r="T195" i="1"/>
  <c r="R190" i="1"/>
  <c r="S190" i="1" s="1"/>
  <c r="T188" i="1"/>
  <c r="AB188" i="1" s="1"/>
  <c r="U188" i="1"/>
  <c r="T184" i="1"/>
  <c r="U184" i="1"/>
  <c r="T180" i="1"/>
  <c r="AB180" i="1" s="1"/>
  <c r="U180" i="1"/>
  <c r="T157" i="1"/>
  <c r="U157" i="1" s="1"/>
  <c r="T156" i="1"/>
  <c r="U156" i="1"/>
  <c r="R143" i="1"/>
  <c r="S143" i="1"/>
  <c r="R139" i="1"/>
  <c r="S139" i="1"/>
  <c r="R126" i="1"/>
  <c r="S126" i="1" s="1"/>
  <c r="T89" i="1"/>
  <c r="AB89" i="1"/>
  <c r="R87" i="1"/>
  <c r="S87" i="1"/>
  <c r="R83" i="1"/>
  <c r="S83" i="1" s="1"/>
  <c r="R79" i="1"/>
  <c r="S79" i="1"/>
  <c r="AG546" i="1"/>
  <c r="AH546" i="1"/>
  <c r="AE473" i="1"/>
  <c r="V462" i="1"/>
  <c r="T462" i="1"/>
  <c r="U462" i="1"/>
  <c r="V461" i="1"/>
  <c r="T461" i="1"/>
  <c r="T70" i="1"/>
  <c r="U70" i="1"/>
  <c r="V70" i="1"/>
  <c r="T66" i="1"/>
  <c r="V66" i="1"/>
  <c r="T62" i="1"/>
  <c r="V62" i="1"/>
  <c r="V58" i="1"/>
  <c r="T58" i="1"/>
  <c r="U58" i="1"/>
  <c r="V38" i="1"/>
  <c r="T38" i="1"/>
  <c r="V30" i="1"/>
  <c r="T30" i="1"/>
  <c r="T34" i="1"/>
  <c r="U34" i="1"/>
  <c r="U439" i="1"/>
  <c r="AG542" i="1"/>
  <c r="AH542" i="1" s="1"/>
  <c r="U544" i="1"/>
  <c r="AB544" i="1"/>
  <c r="AC544" i="1"/>
  <c r="AD544" i="1"/>
  <c r="AC549" i="1"/>
  <c r="AD549" i="1"/>
  <c r="AF549" i="1" s="1"/>
  <c r="AB549" i="1"/>
  <c r="T578" i="1"/>
  <c r="V578" i="1"/>
  <c r="V573" i="1"/>
  <c r="T573" i="1"/>
  <c r="U563" i="1"/>
  <c r="AB563" i="1"/>
  <c r="V472" i="1"/>
  <c r="U424" i="1"/>
  <c r="AF585" i="1"/>
  <c r="V42" i="1"/>
  <c r="AF548" i="1"/>
  <c r="AG548" i="1"/>
  <c r="AH548" i="1"/>
  <c r="U520" i="1"/>
  <c r="AC520" i="1"/>
  <c r="AD520" i="1" s="1"/>
  <c r="U478" i="1"/>
  <c r="AF565" i="1"/>
  <c r="AG565" i="1" s="1"/>
  <c r="AH565" i="1" s="1"/>
  <c r="AC554" i="1"/>
  <c r="AD554" i="1" s="1"/>
  <c r="U554" i="1"/>
  <c r="AB554" i="1"/>
  <c r="T523" i="1"/>
  <c r="AF562" i="1"/>
  <c r="AG562" i="1" s="1"/>
  <c r="AH562" i="1" s="1"/>
  <c r="AB552" i="1"/>
  <c r="AC552" i="1"/>
  <c r="AD552" i="1"/>
  <c r="U552" i="1"/>
  <c r="AC507" i="1"/>
  <c r="AD507" i="1"/>
  <c r="AF507" i="1" s="1"/>
  <c r="U566" i="1"/>
  <c r="AC566" i="1"/>
  <c r="AD566" i="1" s="1"/>
  <c r="AB566" i="1"/>
  <c r="V381" i="1"/>
  <c r="T381" i="1"/>
  <c r="AF571" i="1"/>
  <c r="AB582" i="1"/>
  <c r="AC582" i="1"/>
  <c r="AD582" i="1"/>
  <c r="AB581" i="1"/>
  <c r="AB557" i="1"/>
  <c r="AC557" i="1"/>
  <c r="AD557" i="1" s="1"/>
  <c r="AC563" i="1"/>
  <c r="AD563" i="1"/>
  <c r="AB452" i="1"/>
  <c r="U545" i="1"/>
  <c r="AG545" i="1" s="1"/>
  <c r="AH545" i="1" s="1"/>
  <c r="AB545" i="1"/>
  <c r="AC545" i="1"/>
  <c r="AD545" i="1"/>
  <c r="T560" i="1"/>
  <c r="V559" i="1"/>
  <c r="T559" i="1"/>
  <c r="AC534" i="1"/>
  <c r="AD534" i="1" s="1"/>
  <c r="AC508" i="1"/>
  <c r="AD508" i="1" s="1"/>
  <c r="AG561" i="1"/>
  <c r="AH561" i="1"/>
  <c r="V584" i="1"/>
  <c r="AA551" i="1"/>
  <c r="AB551" i="1"/>
  <c r="AC551" i="1"/>
  <c r="AD551" i="1" s="1"/>
  <c r="R548" i="1"/>
  <c r="S548" i="1"/>
  <c r="AB540" i="1"/>
  <c r="AC540" i="1"/>
  <c r="AD540" i="1"/>
  <c r="V539" i="1"/>
  <c r="T539" i="1"/>
  <c r="AB539" i="1" s="1"/>
  <c r="AA515" i="1"/>
  <c r="AC498" i="1"/>
  <c r="AD498" i="1"/>
  <c r="AC584" i="1"/>
  <c r="AD584" i="1"/>
  <c r="AB584" i="1"/>
  <c r="U576" i="1"/>
  <c r="AC576" i="1"/>
  <c r="AD576" i="1" s="1"/>
  <c r="U551" i="1"/>
  <c r="AA550" i="1"/>
  <c r="AB550" i="1"/>
  <c r="AC550" i="1"/>
  <c r="AD550" i="1"/>
  <c r="U547" i="1"/>
  <c r="AC547" i="1"/>
  <c r="AD547" i="1" s="1"/>
  <c r="V537" i="1"/>
  <c r="T524" i="1"/>
  <c r="V519" i="1"/>
  <c r="T519" i="1"/>
  <c r="U519" i="1" s="1"/>
  <c r="V497" i="1"/>
  <c r="T497" i="1"/>
  <c r="AC497" i="1"/>
  <c r="AD497" i="1"/>
  <c r="AD531" i="1"/>
  <c r="AB532" i="1"/>
  <c r="AC532" i="1"/>
  <c r="AD532" i="1" s="1"/>
  <c r="AB555" i="1"/>
  <c r="AB579" i="1"/>
  <c r="V575" i="1"/>
  <c r="T575" i="1"/>
  <c r="AB575" i="1" s="1"/>
  <c r="R564" i="1"/>
  <c r="S564" i="1"/>
  <c r="T567" i="1"/>
  <c r="T558" i="1"/>
  <c r="T515" i="1"/>
  <c r="T513" i="1"/>
  <c r="T490" i="1"/>
  <c r="U490" i="1" s="1"/>
  <c r="AC490" i="1"/>
  <c r="AD490" i="1" s="1"/>
  <c r="V490" i="1"/>
  <c r="AA483" i="1"/>
  <c r="AB483" i="1"/>
  <c r="AA466" i="1"/>
  <c r="AB466" i="1"/>
  <c r="AC466" i="1"/>
  <c r="AD466" i="1"/>
  <c r="AF466" i="1" s="1"/>
  <c r="R476" i="1"/>
  <c r="S476" i="1" s="1"/>
  <c r="V463" i="1"/>
  <c r="AA458" i="1"/>
  <c r="R539" i="1"/>
  <c r="S539" i="1"/>
  <c r="R500" i="1"/>
  <c r="S500" i="1"/>
  <c r="R498" i="1"/>
  <c r="S498" i="1" s="1"/>
  <c r="R482" i="1"/>
  <c r="S482" i="1"/>
  <c r="R475" i="1"/>
  <c r="S475" i="1"/>
  <c r="T469" i="1"/>
  <c r="AA446" i="1"/>
  <c r="AB446" i="1"/>
  <c r="AC446" i="1" s="1"/>
  <c r="AD446" i="1" s="1"/>
  <c r="S446" i="1"/>
  <c r="R445" i="1"/>
  <c r="S445" i="1"/>
  <c r="T484" i="1"/>
  <c r="R463" i="1"/>
  <c r="S463" i="1"/>
  <c r="S460" i="1"/>
  <c r="R447" i="1"/>
  <c r="S447" i="1"/>
  <c r="R442" i="1"/>
  <c r="S442" i="1"/>
  <c r="R441" i="1"/>
  <c r="S441" i="1"/>
  <c r="R397" i="1"/>
  <c r="S397" i="1" s="1"/>
  <c r="R389" i="1"/>
  <c r="S389" i="1"/>
  <c r="R438" i="1"/>
  <c r="S438" i="1"/>
  <c r="R404" i="1"/>
  <c r="S404" i="1" s="1"/>
  <c r="R374" i="1"/>
  <c r="S374" i="1" s="1"/>
  <c r="T364" i="1"/>
  <c r="U364" i="1"/>
  <c r="S432" i="1"/>
  <c r="R417" i="1"/>
  <c r="S417" i="1"/>
  <c r="T409" i="1"/>
  <c r="S407" i="1"/>
  <c r="T378" i="1"/>
  <c r="U378" i="1"/>
  <c r="T404" i="1"/>
  <c r="T397" i="1"/>
  <c r="U397" i="1"/>
  <c r="R395" i="1"/>
  <c r="S395" i="1" s="1"/>
  <c r="T387" i="1"/>
  <c r="U387" i="1"/>
  <c r="R384" i="1"/>
  <c r="S384" i="1"/>
  <c r="T347" i="1"/>
  <c r="U347" i="1"/>
  <c r="R341" i="1"/>
  <c r="S341" i="1" s="1"/>
  <c r="R330" i="1"/>
  <c r="S330" i="1"/>
  <c r="R313" i="1"/>
  <c r="S313" i="1"/>
  <c r="R229" i="1"/>
  <c r="S229" i="1"/>
  <c r="T227" i="1"/>
  <c r="AA202" i="1"/>
  <c r="AA198" i="1"/>
  <c r="R187" i="1"/>
  <c r="S187" i="1"/>
  <c r="T105" i="1"/>
  <c r="U105" i="1"/>
  <c r="T97" i="1"/>
  <c r="R92" i="1"/>
  <c r="S92" i="1"/>
  <c r="R91" i="1"/>
  <c r="S91" i="1"/>
  <c r="T90" i="1"/>
  <c r="U90" i="1"/>
  <c r="R69" i="1"/>
  <c r="S69" i="1" s="1"/>
  <c r="R57" i="1"/>
  <c r="S57" i="1"/>
  <c r="R32" i="1"/>
  <c r="S32" i="1"/>
  <c r="AA223" i="1"/>
  <c r="R223" i="1"/>
  <c r="S223" i="1"/>
  <c r="R215" i="1"/>
  <c r="S215" i="1"/>
  <c r="AA203" i="1"/>
  <c r="S203" i="1"/>
  <c r="AA199" i="1"/>
  <c r="AA195" i="1"/>
  <c r="AB195" i="1"/>
  <c r="AC195" i="1"/>
  <c r="AA194" i="1"/>
  <c r="AA185" i="1"/>
  <c r="R177" i="1"/>
  <c r="S177" i="1"/>
  <c r="T18" i="1"/>
  <c r="R264" i="1"/>
  <c r="S264" i="1"/>
  <c r="T237" i="1"/>
  <c r="U237" i="1"/>
  <c r="R186" i="1"/>
  <c r="S186" i="1"/>
  <c r="R94" i="1"/>
  <c r="S94" i="1"/>
  <c r="R93" i="1"/>
  <c r="S93" i="1"/>
  <c r="T68" i="1"/>
  <c r="U68" i="1"/>
  <c r="AA207" i="1"/>
  <c r="V199" i="1"/>
  <c r="T199" i="1"/>
  <c r="U199" i="1"/>
  <c r="V193" i="1"/>
  <c r="T193" i="1"/>
  <c r="V128" i="1"/>
  <c r="T128" i="1"/>
  <c r="U128" i="1"/>
  <c r="V124" i="1"/>
  <c r="T124" i="1"/>
  <c r="AB124" i="1" s="1"/>
  <c r="V122" i="1"/>
  <c r="T122" i="1"/>
  <c r="U122" i="1"/>
  <c r="V115" i="1"/>
  <c r="T115" i="1"/>
  <c r="T121" i="1"/>
  <c r="T23" i="1"/>
  <c r="U23" i="1" s="1"/>
  <c r="V197" i="1"/>
  <c r="V157" i="1"/>
  <c r="AA92" i="1"/>
  <c r="T175" i="1"/>
  <c r="V201" i="1"/>
  <c r="T85" i="1"/>
  <c r="AA186" i="1"/>
  <c r="V61" i="1"/>
  <c r="T61" i="1"/>
  <c r="U61" i="1" s="1"/>
  <c r="V53" i="1"/>
  <c r="T53" i="1"/>
  <c r="T376" i="1"/>
  <c r="R375" i="1"/>
  <c r="S375" i="1"/>
  <c r="R346" i="1"/>
  <c r="S346" i="1" s="1"/>
  <c r="R298" i="1"/>
  <c r="S298" i="1"/>
  <c r="T292" i="1"/>
  <c r="R238" i="1"/>
  <c r="S238" i="1"/>
  <c r="T236" i="1"/>
  <c r="U236" i="1"/>
  <c r="R231" i="1"/>
  <c r="S231" i="1" s="1"/>
  <c r="R230" i="1"/>
  <c r="S230" i="1"/>
  <c r="T228" i="1"/>
  <c r="U228" i="1"/>
  <c r="AA225" i="1"/>
  <c r="AB225" i="1" s="1"/>
  <c r="R222" i="1"/>
  <c r="S222" i="1"/>
  <c r="T203" i="1"/>
  <c r="U203" i="1"/>
  <c r="AA172" i="1"/>
  <c r="T159" i="1"/>
  <c r="U159" i="1"/>
  <c r="AG159" i="1" s="1"/>
  <c r="AH159" i="1" s="1"/>
  <c r="T152" i="1"/>
  <c r="R149" i="1"/>
  <c r="S149" i="1"/>
  <c r="AA144" i="1"/>
  <c r="R141" i="1"/>
  <c r="S141" i="1"/>
  <c r="T139" i="1"/>
  <c r="U139" i="1"/>
  <c r="R137" i="1"/>
  <c r="S137" i="1" s="1"/>
  <c r="AA136" i="1"/>
  <c r="T135" i="1"/>
  <c r="U135" i="1"/>
  <c r="AA133" i="1"/>
  <c r="T126" i="1"/>
  <c r="U126" i="1"/>
  <c r="R123" i="1"/>
  <c r="S123" i="1"/>
  <c r="R116" i="1"/>
  <c r="S116" i="1"/>
  <c r="S115" i="1"/>
  <c r="R108" i="1"/>
  <c r="S108" i="1"/>
  <c r="R104" i="1"/>
  <c r="S104" i="1"/>
  <c r="T102" i="1"/>
  <c r="U102" i="1" s="1"/>
  <c r="T77" i="1"/>
  <c r="U77" i="1"/>
  <c r="R41" i="1"/>
  <c r="S41" i="1"/>
  <c r="R372" i="1"/>
  <c r="S372" i="1"/>
  <c r="T370" i="1"/>
  <c r="U370" i="1" s="1"/>
  <c r="R368" i="1"/>
  <c r="S368" i="1"/>
  <c r="T366" i="1"/>
  <c r="U366" i="1"/>
  <c r="T318" i="1"/>
  <c r="U318" i="1"/>
  <c r="R296" i="1"/>
  <c r="S296" i="1" s="1"/>
  <c r="R292" i="1"/>
  <c r="S292" i="1"/>
  <c r="T290" i="1"/>
  <c r="R280" i="1"/>
  <c r="S280" i="1"/>
  <c r="R276" i="1"/>
  <c r="S276" i="1"/>
  <c r="T274" i="1"/>
  <c r="U274" i="1"/>
  <c r="T246" i="1"/>
  <c r="R240" i="1"/>
  <c r="S240" i="1"/>
  <c r="T239" i="1"/>
  <c r="U239" i="1"/>
  <c r="R237" i="1"/>
  <c r="S237" i="1" s="1"/>
  <c r="R211" i="1"/>
  <c r="S211" i="1" s="1"/>
  <c r="T209" i="1"/>
  <c r="R98" i="1"/>
  <c r="S98" i="1"/>
  <c r="R82" i="1"/>
  <c r="S82" i="1" s="1"/>
  <c r="T80" i="1"/>
  <c r="R77" i="1"/>
  <c r="S77" i="1" s="1"/>
  <c r="R31" i="1"/>
  <c r="S31" i="1"/>
  <c r="V144" i="1"/>
  <c r="T144" i="1"/>
  <c r="AB144" i="1" s="1"/>
  <c r="U144" i="1"/>
  <c r="T368" i="1"/>
  <c r="U368" i="1"/>
  <c r="T356" i="1"/>
  <c r="AA320" i="1"/>
  <c r="AA184" i="1"/>
  <c r="AB184" i="1"/>
  <c r="AC184" i="1"/>
  <c r="AD184" i="1"/>
  <c r="V149" i="1"/>
  <c r="T149" i="1"/>
  <c r="U149" i="1" s="1"/>
  <c r="R142" i="1"/>
  <c r="S142" i="1"/>
  <c r="R138" i="1"/>
  <c r="S138" i="1"/>
  <c r="T127" i="1"/>
  <c r="U127" i="1"/>
  <c r="AE117" i="1"/>
  <c r="AA117" i="1"/>
  <c r="AB117" i="1"/>
  <c r="AC117" i="1"/>
  <c r="AD117" i="1"/>
  <c r="R117" i="1"/>
  <c r="S117" i="1"/>
  <c r="T116" i="1"/>
  <c r="V116" i="1"/>
  <c r="AA115" i="1"/>
  <c r="T114" i="1"/>
  <c r="AB114" i="1"/>
  <c r="AC114" i="1"/>
  <c r="AD114" i="1"/>
  <c r="V114" i="1"/>
  <c r="R105" i="1"/>
  <c r="S105" i="1" s="1"/>
  <c r="T103" i="1"/>
  <c r="U103" i="1"/>
  <c r="AA102" i="1"/>
  <c r="V96" i="1"/>
  <c r="T96" i="1"/>
  <c r="AB96" i="1" s="1"/>
  <c r="U96" i="1"/>
  <c r="U195" i="1"/>
  <c r="V20" i="1"/>
  <c r="R301" i="1"/>
  <c r="S301" i="1"/>
  <c r="V92" i="1"/>
  <c r="T92" i="1"/>
  <c r="V364" i="1"/>
  <c r="T224" i="1"/>
  <c r="AC224" i="1" s="1"/>
  <c r="AD224" i="1" s="1"/>
  <c r="AF224" i="1" s="1"/>
  <c r="U224" i="1"/>
  <c r="V210" i="1"/>
  <c r="T210" i="1"/>
  <c r="U210" i="1"/>
  <c r="T192" i="1"/>
  <c r="R169" i="1"/>
  <c r="S169" i="1" s="1"/>
  <c r="V60" i="1"/>
  <c r="T60" i="1"/>
  <c r="T372" i="1"/>
  <c r="U372" i="1"/>
  <c r="T354" i="1"/>
  <c r="U354" i="1"/>
  <c r="R339" i="1"/>
  <c r="S339" i="1" s="1"/>
  <c r="R337" i="1"/>
  <c r="S337" i="1" s="1"/>
  <c r="T333" i="1"/>
  <c r="U333" i="1"/>
  <c r="R303" i="1"/>
  <c r="S303" i="1"/>
  <c r="R302" i="1"/>
  <c r="S302" i="1"/>
  <c r="R290" i="1"/>
  <c r="S290" i="1" s="1"/>
  <c r="AA250" i="1"/>
  <c r="AB250" i="1"/>
  <c r="AC250" i="1"/>
  <c r="AD250" i="1"/>
  <c r="AF250" i="1" s="1"/>
  <c r="AG250" i="1" s="1"/>
  <c r="AH250" i="1" s="1"/>
  <c r="AA224" i="1"/>
  <c r="AB224" i="1"/>
  <c r="R221" i="1"/>
  <c r="S221" i="1"/>
  <c r="R213" i="1"/>
  <c r="S213" i="1"/>
  <c r="AA210" i="1"/>
  <c r="AA179" i="1"/>
  <c r="T56" i="1"/>
  <c r="R55" i="1"/>
  <c r="S55" i="1" s="1"/>
  <c r="T50" i="1"/>
  <c r="U50" i="1"/>
  <c r="R44" i="1"/>
  <c r="S44" i="1"/>
  <c r="T41" i="1"/>
  <c r="U41" i="1" s="1"/>
  <c r="T28" i="1"/>
  <c r="R27" i="1"/>
  <c r="S27" i="1"/>
  <c r="T257" i="1"/>
  <c r="U257" i="1"/>
  <c r="AA226" i="1"/>
  <c r="AA219" i="1"/>
  <c r="T217" i="1"/>
  <c r="U217" i="1" s="1"/>
  <c r="AA211" i="1"/>
  <c r="AA176" i="1"/>
  <c r="AC176" i="1"/>
  <c r="AD176" i="1" s="1"/>
  <c r="T99" i="1"/>
  <c r="U99" i="1" s="1"/>
  <c r="T78" i="1"/>
  <c r="T47" i="1"/>
  <c r="AC47" i="1"/>
  <c r="AD47" i="1"/>
  <c r="AF47" i="1"/>
  <c r="T46" i="1"/>
  <c r="U46" i="1" s="1"/>
  <c r="R42" i="1"/>
  <c r="S42" i="1" s="1"/>
  <c r="T39" i="1"/>
  <c r="U39" i="1"/>
  <c r="R38" i="1"/>
  <c r="S38" i="1"/>
  <c r="T35" i="1"/>
  <c r="U35" i="1" s="1"/>
  <c r="R34" i="1"/>
  <c r="S34" i="1" s="1"/>
  <c r="T406" i="1"/>
  <c r="V406" i="1"/>
  <c r="T225" i="1"/>
  <c r="U225" i="1"/>
  <c r="AE164" i="1"/>
  <c r="AA164" i="1"/>
  <c r="AB164" i="1" s="1"/>
  <c r="V233" i="1"/>
  <c r="T233" i="1"/>
  <c r="U233" i="1"/>
  <c r="V392" i="1"/>
  <c r="T392" i="1"/>
  <c r="V361" i="1"/>
  <c r="T361" i="1"/>
  <c r="AA238" i="1"/>
  <c r="AA88" i="1"/>
  <c r="AB88" i="1" s="1"/>
  <c r="AC88" i="1" s="1"/>
  <c r="AD88" i="1" s="1"/>
  <c r="AF88" i="1" s="1"/>
  <c r="R406" i="1"/>
  <c r="S406" i="1"/>
  <c r="R394" i="1"/>
  <c r="S394" i="1" s="1"/>
  <c r="U383" i="1"/>
  <c r="R371" i="1"/>
  <c r="S371" i="1"/>
  <c r="R370" i="1"/>
  <c r="S370" i="1"/>
  <c r="R365" i="1"/>
  <c r="S365" i="1"/>
  <c r="T360" i="1"/>
  <c r="U360" i="1"/>
  <c r="R356" i="1"/>
  <c r="S356" i="1"/>
  <c r="R353" i="1"/>
  <c r="S353" i="1"/>
  <c r="T350" i="1"/>
  <c r="R345" i="1"/>
  <c r="S345" i="1" s="1"/>
  <c r="T342" i="1"/>
  <c r="T339" i="1"/>
  <c r="U339" i="1"/>
  <c r="R331" i="1"/>
  <c r="S331" i="1" s="1"/>
  <c r="R323" i="1"/>
  <c r="S323" i="1" s="1"/>
  <c r="R312" i="1"/>
  <c r="S312" i="1"/>
  <c r="T305" i="1"/>
  <c r="AA304" i="1"/>
  <c r="AB304" i="1"/>
  <c r="R295" i="1"/>
  <c r="S295" i="1"/>
  <c r="AB288" i="1"/>
  <c r="AC288" i="1"/>
  <c r="AD288" i="1"/>
  <c r="T287" i="1"/>
  <c r="R286" i="1"/>
  <c r="S286" i="1"/>
  <c r="R284" i="1"/>
  <c r="S284" i="1"/>
  <c r="R252" i="1"/>
  <c r="S252" i="1" s="1"/>
  <c r="R242" i="1"/>
  <c r="S242" i="1"/>
  <c r="AA231" i="1"/>
  <c r="T230" i="1"/>
  <c r="U230" i="1"/>
  <c r="AA229" i="1"/>
  <c r="R202" i="1"/>
  <c r="S202" i="1" s="1"/>
  <c r="R405" i="1"/>
  <c r="S405" i="1"/>
  <c r="T402" i="1"/>
  <c r="T396" i="1"/>
  <c r="U396" i="1"/>
  <c r="T394" i="1"/>
  <c r="T388" i="1"/>
  <c r="R385" i="1"/>
  <c r="S385" i="1"/>
  <c r="R377" i="1"/>
  <c r="S377" i="1"/>
  <c r="T374" i="1"/>
  <c r="U374" i="1"/>
  <c r="R366" i="1"/>
  <c r="S366" i="1" s="1"/>
  <c r="R362" i="1"/>
  <c r="S362" i="1"/>
  <c r="AA332" i="1"/>
  <c r="R332" i="1"/>
  <c r="S332" i="1"/>
  <c r="T324" i="1"/>
  <c r="AC324" i="1"/>
  <c r="AD324" i="1" s="1"/>
  <c r="AA279" i="1"/>
  <c r="R208" i="1"/>
  <c r="S208" i="1"/>
  <c r="AA78" i="1"/>
  <c r="R392" i="1"/>
  <c r="S392" i="1"/>
  <c r="T365" i="1"/>
  <c r="R361" i="1"/>
  <c r="S361" i="1"/>
  <c r="R351" i="1"/>
  <c r="S351" i="1"/>
  <c r="R311" i="1"/>
  <c r="S311" i="1"/>
  <c r="R306" i="1"/>
  <c r="S306" i="1" s="1"/>
  <c r="R288" i="1"/>
  <c r="S288" i="1"/>
  <c r="T223" i="1"/>
  <c r="R214" i="1"/>
  <c r="S214" i="1"/>
  <c r="AA79" i="1"/>
  <c r="AB43" i="1"/>
  <c r="T264" i="1"/>
  <c r="U264" i="1"/>
  <c r="AA263" i="1"/>
  <c r="R261" i="1"/>
  <c r="S261" i="1"/>
  <c r="R254" i="1"/>
  <c r="S254" i="1" s="1"/>
  <c r="T252" i="1"/>
  <c r="R247" i="1"/>
  <c r="S247" i="1"/>
  <c r="T245" i="1"/>
  <c r="U245" i="1" s="1"/>
  <c r="AC245" i="1"/>
  <c r="R245" i="1"/>
  <c r="S245" i="1"/>
  <c r="T241" i="1"/>
  <c r="AB241" i="1" s="1"/>
  <c r="U241" i="1"/>
  <c r="AA239" i="1"/>
  <c r="R239" i="1"/>
  <c r="S239" i="1"/>
  <c r="R212" i="1"/>
  <c r="S212" i="1" s="1"/>
  <c r="R176" i="1"/>
  <c r="S176" i="1" s="1"/>
  <c r="R174" i="1"/>
  <c r="S174" i="1"/>
  <c r="R173" i="1"/>
  <c r="S173" i="1"/>
  <c r="R171" i="1"/>
  <c r="S171" i="1"/>
  <c r="R166" i="1"/>
  <c r="S166" i="1" s="1"/>
  <c r="R165" i="1"/>
  <c r="S165" i="1"/>
  <c r="R164" i="1"/>
  <c r="S164" i="1"/>
  <c r="T162" i="1"/>
  <c r="U162" i="1"/>
  <c r="R150" i="1"/>
  <c r="S150" i="1" s="1"/>
  <c r="R147" i="1"/>
  <c r="S147" i="1"/>
  <c r="T143" i="1"/>
  <c r="U143" i="1"/>
  <c r="AA142" i="1"/>
  <c r="AB142" i="1"/>
  <c r="AC142" i="1"/>
  <c r="AD142" i="1" s="1"/>
  <c r="R140" i="1"/>
  <c r="S140" i="1"/>
  <c r="T137" i="1"/>
  <c r="U137" i="1"/>
  <c r="R134" i="1"/>
  <c r="S134" i="1"/>
  <c r="T110" i="1"/>
  <c r="R110" i="1"/>
  <c r="S110" i="1"/>
  <c r="T107" i="1"/>
  <c r="R102" i="1"/>
  <c r="S102" i="1"/>
  <c r="R101" i="1"/>
  <c r="S101" i="1"/>
  <c r="R99" i="1"/>
  <c r="S99" i="1" s="1"/>
  <c r="T98" i="1"/>
  <c r="U98" i="1"/>
  <c r="AA87" i="1"/>
  <c r="R85" i="1"/>
  <c r="S85" i="1" s="1"/>
  <c r="T82" i="1"/>
  <c r="AA81" i="1"/>
  <c r="AB81" i="1" s="1"/>
  <c r="AC81" i="1" s="1"/>
  <c r="AD81" i="1" s="1"/>
  <c r="R72" i="1"/>
  <c r="S72" i="1"/>
  <c r="R60" i="1"/>
  <c r="S60" i="1" s="1"/>
  <c r="R53" i="1"/>
  <c r="S53" i="1" s="1"/>
  <c r="T51" i="1"/>
  <c r="U51" i="1"/>
  <c r="AA39" i="1"/>
  <c r="AB39" i="1"/>
  <c r="R35" i="1"/>
  <c r="S35" i="1"/>
  <c r="T29" i="1"/>
  <c r="AC29" i="1" s="1"/>
  <c r="AA158" i="1"/>
  <c r="AB158" i="1"/>
  <c r="AC158" i="1"/>
  <c r="AD158" i="1"/>
  <c r="AA148" i="1"/>
  <c r="R89" i="1"/>
  <c r="S89" i="1"/>
  <c r="R88" i="1"/>
  <c r="S88" i="1"/>
  <c r="R51" i="1"/>
  <c r="S51" i="1"/>
  <c r="T24" i="1"/>
  <c r="R180" i="1"/>
  <c r="S180" i="1" s="1"/>
  <c r="T150" i="1"/>
  <c r="R129" i="1"/>
  <c r="S129" i="1"/>
  <c r="R128" i="1"/>
  <c r="S128" i="1"/>
  <c r="R58" i="1"/>
  <c r="S58" i="1"/>
  <c r="R28" i="1"/>
  <c r="S28" i="1" s="1"/>
  <c r="R25" i="1"/>
  <c r="S25" i="1"/>
  <c r="R23" i="1"/>
  <c r="S23" i="1"/>
  <c r="T48" i="1"/>
  <c r="V48" i="1"/>
  <c r="V32" i="1"/>
  <c r="T32" i="1"/>
  <c r="AB32" i="1" s="1"/>
  <c r="V31" i="1"/>
  <c r="T31" i="1"/>
  <c r="U31" i="1"/>
  <c r="T49" i="1"/>
  <c r="T243" i="1"/>
  <c r="U243" i="1"/>
  <c r="V243" i="1"/>
  <c r="V169" i="1"/>
  <c r="T169" i="1"/>
  <c r="U169" i="1"/>
  <c r="T164" i="1"/>
  <c r="V164" i="1"/>
  <c r="AA83" i="1"/>
  <c r="V245" i="1"/>
  <c r="V98" i="1"/>
  <c r="T83" i="1"/>
  <c r="U83" i="1"/>
  <c r="T36" i="1"/>
  <c r="U36" i="1"/>
  <c r="U136" i="1"/>
  <c r="V77" i="1"/>
  <c r="U72" i="1"/>
  <c r="V394" i="1"/>
  <c r="T399" i="1"/>
  <c r="AE371" i="1"/>
  <c r="AA371" i="1"/>
  <c r="R344" i="1"/>
  <c r="S344" i="1"/>
  <c r="AA386" i="1"/>
  <c r="AB386" i="1"/>
  <c r="AC386" i="1" s="1"/>
  <c r="AD386" i="1" s="1"/>
  <c r="T337" i="1"/>
  <c r="U337" i="1"/>
  <c r="V337" i="1"/>
  <c r="T76" i="1"/>
  <c r="AB76" i="1" s="1"/>
  <c r="AC76" i="1"/>
  <c r="AD76" i="1"/>
  <c r="V76" i="1"/>
  <c r="U175" i="1"/>
  <c r="U404" i="1"/>
  <c r="V407" i="1"/>
  <c r="T407" i="1"/>
  <c r="V395" i="1"/>
  <c r="T395" i="1"/>
  <c r="T173" i="1"/>
  <c r="V173" i="1"/>
  <c r="V170" i="1"/>
  <c r="T170" i="1"/>
  <c r="T165" i="1"/>
  <c r="V165" i="1"/>
  <c r="T108" i="1"/>
  <c r="U108" i="1" s="1"/>
  <c r="V108" i="1"/>
  <c r="AA74" i="1"/>
  <c r="AB74" i="1" s="1"/>
  <c r="AC74" i="1" s="1"/>
  <c r="AD74" i="1" s="1"/>
  <c r="T73" i="1"/>
  <c r="V73" i="1"/>
  <c r="T167" i="1"/>
  <c r="T166" i="1"/>
  <c r="AB166" i="1"/>
  <c r="AC166" i="1" s="1"/>
  <c r="AD166" i="1" s="1"/>
  <c r="V333" i="1"/>
  <c r="T19" i="1"/>
  <c r="U401" i="1"/>
  <c r="T322" i="1"/>
  <c r="U322" i="1"/>
  <c r="V402" i="1"/>
  <c r="V403" i="1"/>
  <c r="AE385" i="1"/>
  <c r="AA385" i="1"/>
  <c r="V353" i="1"/>
  <c r="T353" i="1"/>
  <c r="AB353" i="1" s="1"/>
  <c r="U353" i="1"/>
  <c r="T346" i="1"/>
  <c r="U346" i="1"/>
  <c r="AA361" i="1"/>
  <c r="AB361" i="1"/>
  <c r="AA327" i="1"/>
  <c r="R325" i="1"/>
  <c r="S325" i="1"/>
  <c r="AA189" i="1"/>
  <c r="AB189" i="1" s="1"/>
  <c r="AC189" i="1" s="1"/>
  <c r="AD189" i="1" s="1"/>
  <c r="AA155" i="1"/>
  <c r="V111" i="1"/>
  <c r="T111" i="1"/>
  <c r="AA384" i="1"/>
  <c r="R363" i="1"/>
  <c r="S363" i="1"/>
  <c r="R387" i="1"/>
  <c r="S387" i="1"/>
  <c r="AA379" i="1"/>
  <c r="R378" i="1"/>
  <c r="S378" i="1"/>
  <c r="T367" i="1"/>
  <c r="AA344" i="1"/>
  <c r="AA329" i="1"/>
  <c r="AA313" i="1"/>
  <c r="AA295" i="1"/>
  <c r="AA286" i="1"/>
  <c r="AA215" i="1"/>
  <c r="AA214" i="1"/>
  <c r="AC180" i="1"/>
  <c r="AD180" i="1"/>
  <c r="AF180" i="1"/>
  <c r="AA174" i="1"/>
  <c r="AA173" i="1"/>
  <c r="AA171" i="1"/>
  <c r="AB171" i="1"/>
  <c r="AA151" i="1"/>
  <c r="R402" i="1"/>
  <c r="S402" i="1"/>
  <c r="R391" i="1"/>
  <c r="S391" i="1"/>
  <c r="R376" i="1"/>
  <c r="S376" i="1"/>
  <c r="R369" i="1"/>
  <c r="S369" i="1"/>
  <c r="AA335" i="1"/>
  <c r="AC335" i="1"/>
  <c r="AD335" i="1" s="1"/>
  <c r="AF335" i="1" s="1"/>
  <c r="R319" i="1"/>
  <c r="S319" i="1"/>
  <c r="AA183" i="1"/>
  <c r="AA98" i="1"/>
  <c r="AB98" i="1"/>
  <c r="AC98" i="1"/>
  <c r="AD98" i="1"/>
  <c r="R390" i="1"/>
  <c r="S390" i="1"/>
  <c r="R367" i="1"/>
  <c r="S367" i="1" s="1"/>
  <c r="R364" i="1"/>
  <c r="S364" i="1"/>
  <c r="T363" i="1"/>
  <c r="U363" i="1"/>
  <c r="T357" i="1"/>
  <c r="R350" i="1"/>
  <c r="S350" i="1"/>
  <c r="R349" i="1"/>
  <c r="S349" i="1"/>
  <c r="T344" i="1"/>
  <c r="AB344" i="1"/>
  <c r="AC344" i="1"/>
  <c r="AD344" i="1"/>
  <c r="R343" i="1"/>
  <c r="S343" i="1"/>
  <c r="R338" i="1"/>
  <c r="S338" i="1"/>
  <c r="R336" i="1"/>
  <c r="S336" i="1"/>
  <c r="R329" i="1"/>
  <c r="S329" i="1"/>
  <c r="R321" i="1"/>
  <c r="S321" i="1"/>
  <c r="R316" i="1"/>
  <c r="S316" i="1"/>
  <c r="AA301" i="1"/>
  <c r="AB301" i="1"/>
  <c r="AA300" i="1"/>
  <c r="R297" i="1"/>
  <c r="S297" i="1" s="1"/>
  <c r="AA294" i="1"/>
  <c r="R294" i="1"/>
  <c r="S294" i="1"/>
  <c r="R287" i="1"/>
  <c r="S287" i="1"/>
  <c r="T279" i="1"/>
  <c r="U279" i="1"/>
  <c r="T272" i="1"/>
  <c r="AC272" i="1" s="1"/>
  <c r="AD272" i="1" s="1"/>
  <c r="U272" i="1"/>
  <c r="R271" i="1"/>
  <c r="S271" i="1"/>
  <c r="T259" i="1"/>
  <c r="U259" i="1"/>
  <c r="AA252" i="1"/>
  <c r="AB252" i="1"/>
  <c r="T244" i="1"/>
  <c r="U244" i="1" s="1"/>
  <c r="T226" i="1"/>
  <c r="U226" i="1"/>
  <c r="R225" i="1"/>
  <c r="S225" i="1"/>
  <c r="R219" i="1"/>
  <c r="S219" i="1"/>
  <c r="R218" i="1"/>
  <c r="S218" i="1" s="1"/>
  <c r="R210" i="1"/>
  <c r="S210" i="1"/>
  <c r="AA205" i="1"/>
  <c r="AB205" i="1"/>
  <c r="R196" i="1"/>
  <c r="S196" i="1" s="1"/>
  <c r="R178" i="1"/>
  <c r="S178" i="1" s="1"/>
  <c r="R170" i="1"/>
  <c r="S170" i="1"/>
  <c r="R159" i="1"/>
  <c r="S159" i="1"/>
  <c r="AA138" i="1"/>
  <c r="AA137" i="1"/>
  <c r="AB137" i="1" s="1"/>
  <c r="AA90" i="1"/>
  <c r="T57" i="1"/>
  <c r="AB57" i="1"/>
  <c r="AC57" i="1"/>
  <c r="AD57" i="1"/>
  <c r="R46" i="1"/>
  <c r="S46" i="1" s="1"/>
  <c r="R45" i="1"/>
  <c r="S45" i="1"/>
  <c r="R37" i="1"/>
  <c r="S37" i="1"/>
  <c r="R36" i="1"/>
  <c r="S36" i="1"/>
  <c r="R30" i="1"/>
  <c r="S30" i="1" s="1"/>
  <c r="T307" i="1"/>
  <c r="U307" i="1"/>
  <c r="T294" i="1"/>
  <c r="AC294" i="1"/>
  <c r="AD294" i="1" s="1"/>
  <c r="AF294" i="1" s="1"/>
  <c r="R293" i="1"/>
  <c r="S293" i="1"/>
  <c r="R285" i="1"/>
  <c r="S285" i="1"/>
  <c r="R282" i="1"/>
  <c r="S282" i="1"/>
  <c r="R281" i="1"/>
  <c r="S281" i="1" s="1"/>
  <c r="T277" i="1"/>
  <c r="U277" i="1"/>
  <c r="T263" i="1"/>
  <c r="U263" i="1"/>
  <c r="R263" i="1"/>
  <c r="S263" i="1"/>
  <c r="R260" i="1"/>
  <c r="S260" i="1" s="1"/>
  <c r="T249" i="1"/>
  <c r="U249" i="1"/>
  <c r="T231" i="1"/>
  <c r="R227" i="1"/>
  <c r="S227" i="1"/>
  <c r="R200" i="1"/>
  <c r="S200" i="1"/>
  <c r="T154" i="1"/>
  <c r="U154" i="1"/>
  <c r="R153" i="1"/>
  <c r="S153" i="1" s="1"/>
  <c r="R133" i="1"/>
  <c r="S133" i="1"/>
  <c r="R122" i="1"/>
  <c r="S122" i="1"/>
  <c r="T22" i="1"/>
  <c r="R207" i="1"/>
  <c r="S207" i="1"/>
  <c r="R199" i="1"/>
  <c r="S199" i="1"/>
  <c r="AA188" i="1"/>
  <c r="AC188" i="1"/>
  <c r="AD188" i="1" s="1"/>
  <c r="AA187" i="1"/>
  <c r="AB187" i="1" s="1"/>
  <c r="AC187" i="1" s="1"/>
  <c r="AD187" i="1" s="1"/>
  <c r="T185" i="1"/>
  <c r="T177" i="1"/>
  <c r="R157" i="1"/>
  <c r="S157" i="1" s="1"/>
  <c r="R155" i="1"/>
  <c r="S155" i="1" s="1"/>
  <c r="AA150" i="1"/>
  <c r="R146" i="1"/>
  <c r="S146" i="1"/>
  <c r="R131" i="1"/>
  <c r="S131" i="1"/>
  <c r="AA128" i="1"/>
  <c r="AB128" i="1" s="1"/>
  <c r="AC128" i="1" s="1"/>
  <c r="AD128" i="1" s="1"/>
  <c r="AF128" i="1" s="1"/>
  <c r="AA126" i="1"/>
  <c r="R109" i="1"/>
  <c r="S109" i="1"/>
  <c r="R100" i="1"/>
  <c r="S100" i="1"/>
  <c r="R84" i="1"/>
  <c r="S84" i="1"/>
  <c r="AA63" i="1"/>
  <c r="AB63" i="1" s="1"/>
  <c r="AC63" i="1" s="1"/>
  <c r="AD63" i="1" s="1"/>
  <c r="AA62" i="1"/>
  <c r="AB62" i="1" s="1"/>
  <c r="AC62" i="1" s="1"/>
  <c r="AD62" i="1" s="1"/>
  <c r="R61" i="1"/>
  <c r="S61" i="1"/>
  <c r="R40" i="1"/>
  <c r="S40" i="1"/>
  <c r="R33" i="1"/>
  <c r="S33" i="1"/>
  <c r="T17" i="1"/>
  <c r="AB17" i="1" s="1"/>
  <c r="U256" i="1"/>
  <c r="U117" i="1"/>
  <c r="V384" i="1"/>
  <c r="T384" i="1"/>
  <c r="U384" i="1"/>
  <c r="V310" i="1"/>
  <c r="AA305" i="1"/>
  <c r="AB305" i="1"/>
  <c r="AA272" i="1"/>
  <c r="T271" i="1"/>
  <c r="AB271" i="1" s="1"/>
  <c r="V271" i="1"/>
  <c r="V270" i="1"/>
  <c r="T270" i="1"/>
  <c r="U270" i="1"/>
  <c r="V247" i="1"/>
  <c r="T247" i="1"/>
  <c r="T171" i="1"/>
  <c r="U171" i="1" s="1"/>
  <c r="V160" i="1"/>
  <c r="T160" i="1"/>
  <c r="U160" i="1"/>
  <c r="V324" i="1"/>
  <c r="T14" i="1"/>
  <c r="U44" i="1"/>
  <c r="T13" i="1"/>
  <c r="AC13" i="1" s="1"/>
  <c r="AD13" i="1" s="1"/>
  <c r="AF13" i="1" s="1"/>
  <c r="T390" i="1"/>
  <c r="V382" i="1"/>
  <c r="T382" i="1"/>
  <c r="V380" i="1"/>
  <c r="T380" i="1"/>
  <c r="U350" i="1"/>
  <c r="T338" i="1"/>
  <c r="V338" i="1"/>
  <c r="T330" i="1"/>
  <c r="T326" i="1"/>
  <c r="V326" i="1"/>
  <c r="R320" i="1"/>
  <c r="S320" i="1" s="1"/>
  <c r="V314" i="1"/>
  <c r="T314" i="1"/>
  <c r="AA298" i="1"/>
  <c r="AA284" i="1"/>
  <c r="AB284" i="1" s="1"/>
  <c r="AA245" i="1"/>
  <c r="AB245" i="1"/>
  <c r="AA237" i="1"/>
  <c r="AB237" i="1"/>
  <c r="T176" i="1"/>
  <c r="AB176" i="1" s="1"/>
  <c r="V174" i="1"/>
  <c r="T174" i="1"/>
  <c r="V172" i="1"/>
  <c r="T172" i="1"/>
  <c r="U369" i="1"/>
  <c r="V371" i="1"/>
  <c r="T371" i="1"/>
  <c r="T319" i="1"/>
  <c r="V319" i="1"/>
  <c r="V272" i="1"/>
  <c r="U187" i="1"/>
  <c r="U62" i="1"/>
  <c r="T385" i="1"/>
  <c r="T377" i="1"/>
  <c r="V377" i="1"/>
  <c r="AA340" i="1"/>
  <c r="AA326" i="1"/>
  <c r="AB326" i="1"/>
  <c r="AA321" i="1"/>
  <c r="AB321" i="1" s="1"/>
  <c r="AA317" i="1"/>
  <c r="AA303" i="1"/>
  <c r="T299" i="1"/>
  <c r="AC299" i="1"/>
  <c r="AD299" i="1" s="1"/>
  <c r="AF299" i="1" s="1"/>
  <c r="U299" i="1"/>
  <c r="V299" i="1"/>
  <c r="AA292" i="1"/>
  <c r="AB292" i="1"/>
  <c r="AA283" i="1"/>
  <c r="AA278" i="1"/>
  <c r="AA271" i="1"/>
  <c r="AA264" i="1"/>
  <c r="R324" i="1"/>
  <c r="S324" i="1"/>
  <c r="AA319" i="1"/>
  <c r="AB319" i="1" s="1"/>
  <c r="V311" i="1"/>
  <c r="T311" i="1"/>
  <c r="U311" i="1"/>
  <c r="AA309" i="1"/>
  <c r="AA296" i="1"/>
  <c r="AA291" i="1"/>
  <c r="AA290" i="1"/>
  <c r="AB290" i="1" s="1"/>
  <c r="AA269" i="1"/>
  <c r="AA268" i="1"/>
  <c r="V253" i="1"/>
  <c r="T253" i="1"/>
  <c r="T355" i="1"/>
  <c r="AB355" i="1" s="1"/>
  <c r="T352" i="1"/>
  <c r="R352" i="1"/>
  <c r="S352" i="1"/>
  <c r="R348" i="1"/>
  <c r="S348" i="1"/>
  <c r="R327" i="1"/>
  <c r="S327" i="1"/>
  <c r="R322" i="1"/>
  <c r="S322" i="1"/>
  <c r="AA318" i="1"/>
  <c r="AA316" i="1"/>
  <c r="R314" i="1"/>
  <c r="S314" i="1" s="1"/>
  <c r="R307" i="1"/>
  <c r="S307" i="1" s="1"/>
  <c r="R305" i="1"/>
  <c r="S305" i="1"/>
  <c r="S304" i="1"/>
  <c r="T297" i="1"/>
  <c r="V282" i="1"/>
  <c r="T282" i="1"/>
  <c r="R273" i="1"/>
  <c r="S273" i="1"/>
  <c r="AA256" i="1"/>
  <c r="AB256" i="1"/>
  <c r="AC256" i="1"/>
  <c r="AD256" i="1" s="1"/>
  <c r="R243" i="1"/>
  <c r="S243" i="1" s="1"/>
  <c r="AB240" i="1"/>
  <c r="AC240" i="1"/>
  <c r="AD240" i="1"/>
  <c r="R236" i="1"/>
  <c r="S236" i="1"/>
  <c r="AA357" i="1"/>
  <c r="R357" i="1"/>
  <c r="S357" i="1"/>
  <c r="R355" i="1"/>
  <c r="S355" i="1"/>
  <c r="T351" i="1"/>
  <c r="U351" i="1" s="1"/>
  <c r="T349" i="1"/>
  <c r="R347" i="1"/>
  <c r="S347" i="1" s="1"/>
  <c r="R335" i="1"/>
  <c r="S335" i="1"/>
  <c r="AA330" i="1"/>
  <c r="T329" i="1"/>
  <c r="R328" i="1"/>
  <c r="S328" i="1" s="1"/>
  <c r="S326" i="1"/>
  <c r="AA325" i="1"/>
  <c r="T317" i="1"/>
  <c r="AB317" i="1"/>
  <c r="R299" i="1"/>
  <c r="S299" i="1"/>
  <c r="AA293" i="1"/>
  <c r="AB293" i="1" s="1"/>
  <c r="AA289" i="1"/>
  <c r="AB289" i="1" s="1"/>
  <c r="AA262" i="1"/>
  <c r="AA261" i="1"/>
  <c r="R250" i="1"/>
  <c r="S250" i="1"/>
  <c r="R246" i="1"/>
  <c r="S246" i="1" s="1"/>
  <c r="R309" i="1"/>
  <c r="S309" i="1"/>
  <c r="T302" i="1"/>
  <c r="U302" i="1"/>
  <c r="R300" i="1"/>
  <c r="S300" i="1" s="1"/>
  <c r="R291" i="1"/>
  <c r="S291" i="1" s="1"/>
  <c r="R283" i="1"/>
  <c r="S283" i="1"/>
  <c r="T281" i="1"/>
  <c r="U281" i="1"/>
  <c r="R279" i="1"/>
  <c r="S279" i="1"/>
  <c r="T275" i="1"/>
  <c r="U275" i="1" s="1"/>
  <c r="R270" i="1"/>
  <c r="S270" i="1"/>
  <c r="R269" i="1"/>
  <c r="S269" i="1"/>
  <c r="R268" i="1"/>
  <c r="S268" i="1" s="1"/>
  <c r="AA267" i="1"/>
  <c r="AA265" i="1"/>
  <c r="R257" i="1"/>
  <c r="S257" i="1" s="1"/>
  <c r="R253" i="1"/>
  <c r="S253" i="1"/>
  <c r="R249" i="1"/>
  <c r="S249" i="1"/>
  <c r="R248" i="1"/>
  <c r="S248" i="1"/>
  <c r="R241" i="1"/>
  <c r="S241" i="1" s="1"/>
  <c r="AA236" i="1"/>
  <c r="R235" i="1"/>
  <c r="S235" i="1"/>
  <c r="AA227" i="1"/>
  <c r="R206" i="1"/>
  <c r="S206" i="1"/>
  <c r="T178" i="1"/>
  <c r="U178" i="1"/>
  <c r="AA159" i="1"/>
  <c r="AB159" i="1"/>
  <c r="T147" i="1"/>
  <c r="AA135" i="1"/>
  <c r="AA130" i="1"/>
  <c r="AA61" i="1"/>
  <c r="AB61" i="1"/>
  <c r="AC61" i="1"/>
  <c r="AD61" i="1" s="1"/>
  <c r="AF61" i="1" s="1"/>
  <c r="R278" i="1"/>
  <c r="S278" i="1"/>
  <c r="R272" i="1"/>
  <c r="S272" i="1"/>
  <c r="T269" i="1"/>
  <c r="U269" i="1"/>
  <c r="R267" i="1"/>
  <c r="S267" i="1"/>
  <c r="R266" i="1"/>
  <c r="S266" i="1"/>
  <c r="R265" i="1"/>
  <c r="S265" i="1"/>
  <c r="R244" i="1"/>
  <c r="S244" i="1"/>
  <c r="AA168" i="1"/>
  <c r="AB168" i="1"/>
  <c r="AA166" i="1"/>
  <c r="R163" i="1"/>
  <c r="S163" i="1"/>
  <c r="R160" i="1"/>
  <c r="S160" i="1" s="1"/>
  <c r="AA156" i="1"/>
  <c r="AA154" i="1"/>
  <c r="T208" i="1"/>
  <c r="U208" i="1"/>
  <c r="R198" i="1"/>
  <c r="S198" i="1"/>
  <c r="T186" i="1"/>
  <c r="U186" i="1"/>
  <c r="R184" i="1"/>
  <c r="S184" i="1"/>
  <c r="R182" i="1"/>
  <c r="S182" i="1"/>
  <c r="R181" i="1"/>
  <c r="S181" i="1"/>
  <c r="R167" i="1"/>
  <c r="S167" i="1"/>
  <c r="R154" i="1"/>
  <c r="S154" i="1"/>
  <c r="R132" i="1"/>
  <c r="S132" i="1"/>
  <c r="AA131" i="1"/>
  <c r="AB131" i="1"/>
  <c r="AC131" i="1"/>
  <c r="AD131" i="1"/>
  <c r="R119" i="1"/>
  <c r="S119" i="1"/>
  <c r="AA110" i="1"/>
  <c r="AA108" i="1"/>
  <c r="AB53" i="1"/>
  <c r="AA44" i="1"/>
  <c r="AB44" i="1"/>
  <c r="AC44" i="1"/>
  <c r="AD44" i="1" s="1"/>
  <c r="AF44" i="1" s="1"/>
  <c r="T232" i="1"/>
  <c r="R232" i="1"/>
  <c r="S232" i="1"/>
  <c r="T220" i="1"/>
  <c r="U220" i="1"/>
  <c r="T211" i="1"/>
  <c r="T190" i="1"/>
  <c r="R183" i="1"/>
  <c r="S183" i="1" s="1"/>
  <c r="R179" i="1"/>
  <c r="S179" i="1"/>
  <c r="R172" i="1"/>
  <c r="S172" i="1"/>
  <c r="R162" i="1"/>
  <c r="S162" i="1"/>
  <c r="R152" i="1"/>
  <c r="S152" i="1" s="1"/>
  <c r="R148" i="1"/>
  <c r="S148" i="1"/>
  <c r="R145" i="1"/>
  <c r="S145" i="1"/>
  <c r="R135" i="1"/>
  <c r="S135" i="1" s="1"/>
  <c r="R130" i="1"/>
  <c r="S130" i="1" s="1"/>
  <c r="AA124" i="1"/>
  <c r="AA45" i="1"/>
  <c r="AB45" i="1"/>
  <c r="AC45" i="1"/>
  <c r="AD45" i="1"/>
  <c r="AF45" i="1" s="1"/>
  <c r="R124" i="1"/>
  <c r="S124" i="1" s="1"/>
  <c r="R113" i="1"/>
  <c r="S113" i="1"/>
  <c r="R95" i="1"/>
  <c r="S95" i="1"/>
  <c r="R90" i="1"/>
  <c r="S90" i="1"/>
  <c r="AA113" i="1"/>
  <c r="T112" i="1"/>
  <c r="U112" i="1"/>
  <c r="R112" i="1"/>
  <c r="S112" i="1"/>
  <c r="S111" i="1"/>
  <c r="T109" i="1"/>
  <c r="R106" i="1"/>
  <c r="S106" i="1"/>
  <c r="R96" i="1"/>
  <c r="S96" i="1"/>
  <c r="R70" i="1"/>
  <c r="S70" i="1"/>
  <c r="U140" i="1"/>
  <c r="U247" i="1"/>
  <c r="U250" i="1"/>
  <c r="U261" i="1"/>
  <c r="T358" i="1"/>
  <c r="V358" i="1"/>
  <c r="V327" i="1"/>
  <c r="V295" i="1"/>
  <c r="T295" i="1"/>
  <c r="AC295" i="1"/>
  <c r="AD295" i="1"/>
  <c r="V293" i="1"/>
  <c r="T293" i="1"/>
  <c r="U292" i="1"/>
  <c r="T289" i="1"/>
  <c r="U289" i="1"/>
  <c r="V289" i="1"/>
  <c r="T258" i="1"/>
  <c r="AA248" i="1"/>
  <c r="AE60" i="1"/>
  <c r="AA60" i="1"/>
  <c r="AA37" i="1"/>
  <c r="V16" i="1"/>
  <c r="T16" i="1"/>
  <c r="U16" i="1"/>
  <c r="V15" i="1"/>
  <c r="T15" i="1"/>
  <c r="U15" i="1"/>
  <c r="AC233" i="1"/>
  <c r="AD233" i="1"/>
  <c r="U189" i="1"/>
  <c r="U89" i="1"/>
  <c r="AA35" i="1"/>
  <c r="AA257" i="1"/>
  <c r="U285" i="1"/>
  <c r="AB47" i="1"/>
  <c r="T54" i="1"/>
  <c r="V352" i="1"/>
  <c r="V323" i="1"/>
  <c r="T323" i="1"/>
  <c r="AA315" i="1"/>
  <c r="AE314" i="1"/>
  <c r="AA314" i="1"/>
  <c r="AB314" i="1" s="1"/>
  <c r="T306" i="1"/>
  <c r="AB306" i="1" s="1"/>
  <c r="AE297" i="1"/>
  <c r="AA297" i="1"/>
  <c r="AA287" i="1"/>
  <c r="AB287" i="1"/>
  <c r="AA285" i="1"/>
  <c r="AB285" i="1"/>
  <c r="AC285" i="1"/>
  <c r="AD285" i="1" s="1"/>
  <c r="V276" i="1"/>
  <c r="T276" i="1"/>
  <c r="AA266" i="1"/>
  <c r="T265" i="1"/>
  <c r="T262" i="1"/>
  <c r="V262" i="1"/>
  <c r="T219" i="1"/>
  <c r="T155" i="1"/>
  <c r="AB155" i="1" s="1"/>
  <c r="AC155" i="1" s="1"/>
  <c r="V155" i="1"/>
  <c r="AA149" i="1"/>
  <c r="V148" i="1"/>
  <c r="T148" i="1"/>
  <c r="U148" i="1" s="1"/>
  <c r="AE134" i="1"/>
  <c r="AA134" i="1"/>
  <c r="AE132" i="1"/>
  <c r="AA132" i="1"/>
  <c r="V129" i="1"/>
  <c r="T129" i="1"/>
  <c r="AA118" i="1"/>
  <c r="AB118" i="1"/>
  <c r="AC118" i="1" s="1"/>
  <c r="AD118" i="1" s="1"/>
  <c r="U69" i="1"/>
  <c r="U356" i="1"/>
  <c r="T343" i="1"/>
  <c r="T335" i="1"/>
  <c r="AB335" i="1" s="1"/>
  <c r="U335" i="1"/>
  <c r="V335" i="1"/>
  <c r="T334" i="1"/>
  <c r="AC334" i="1"/>
  <c r="AD334" i="1" s="1"/>
  <c r="V332" i="1"/>
  <c r="T332" i="1"/>
  <c r="AB332" i="1"/>
  <c r="V321" i="1"/>
  <c r="T321" i="1"/>
  <c r="U321" i="1"/>
  <c r="V316" i="1"/>
  <c r="T316" i="1"/>
  <c r="AB316" i="1" s="1"/>
  <c r="AC316" i="1"/>
  <c r="AD316" i="1" s="1"/>
  <c r="V296" i="1"/>
  <c r="T296" i="1"/>
  <c r="U296" i="1"/>
  <c r="U290" i="1"/>
  <c r="V283" i="1"/>
  <c r="T283" i="1"/>
  <c r="AC283" i="1" s="1"/>
  <c r="AD283" i="1" s="1"/>
  <c r="AF283" i="1" s="1"/>
  <c r="AE282" i="1"/>
  <c r="AA282" i="1"/>
  <c r="T260" i="1"/>
  <c r="V260" i="1"/>
  <c r="T235" i="1"/>
  <c r="V235" i="1"/>
  <c r="AE235" i="1"/>
  <c r="AA235" i="1"/>
  <c r="U231" i="1"/>
  <c r="T26" i="1"/>
  <c r="V26" i="1"/>
  <c r="T25" i="1"/>
  <c r="AB25" i="1"/>
  <c r="V226" i="1"/>
  <c r="U43" i="1"/>
  <c r="AC43" i="1"/>
  <c r="AD43" i="1"/>
  <c r="T27" i="1"/>
  <c r="U27" i="1"/>
  <c r="T65" i="1"/>
  <c r="T304" i="1"/>
  <c r="T291" i="1"/>
  <c r="AB291" i="1" s="1"/>
  <c r="V269" i="1"/>
  <c r="T331" i="1"/>
  <c r="T284" i="1"/>
  <c r="V348" i="1"/>
  <c r="T348" i="1"/>
  <c r="T336" i="1"/>
  <c r="AA333" i="1"/>
  <c r="V328" i="1"/>
  <c r="T328" i="1"/>
  <c r="AA322" i="1"/>
  <c r="AB322" i="1"/>
  <c r="V315" i="1"/>
  <c r="T315" i="1"/>
  <c r="AA311" i="1"/>
  <c r="AA310" i="1"/>
  <c r="V309" i="1"/>
  <c r="T309" i="1"/>
  <c r="U309" i="1"/>
  <c r="AA308" i="1"/>
  <c r="V303" i="1"/>
  <c r="T303" i="1"/>
  <c r="AC303" i="1" s="1"/>
  <c r="AD303" i="1" s="1"/>
  <c r="T273" i="1"/>
  <c r="AB273" i="1" s="1"/>
  <c r="AA242" i="1"/>
  <c r="U223" i="1"/>
  <c r="T168" i="1"/>
  <c r="AC168" i="1" s="1"/>
  <c r="AD168" i="1" s="1"/>
  <c r="AF168" i="1" s="1"/>
  <c r="V168" i="1"/>
  <c r="T163" i="1"/>
  <c r="V163" i="1"/>
  <c r="V151" i="1"/>
  <c r="T151" i="1"/>
  <c r="T141" i="1"/>
  <c r="AA346" i="1"/>
  <c r="AA341" i="1"/>
  <c r="AA336" i="1"/>
  <c r="AB336" i="1" s="1"/>
  <c r="AA324" i="1"/>
  <c r="T320" i="1"/>
  <c r="AB320" i="1"/>
  <c r="T313" i="1"/>
  <c r="AA307" i="1"/>
  <c r="AA302" i="1"/>
  <c r="AB302" i="1" s="1"/>
  <c r="V300" i="1"/>
  <c r="T300" i="1"/>
  <c r="AA299" i="1"/>
  <c r="V286" i="1"/>
  <c r="T286" i="1"/>
  <c r="AA281" i="1"/>
  <c r="AB281" i="1"/>
  <c r="AA277" i="1"/>
  <c r="AA270" i="1"/>
  <c r="AB270" i="1" s="1"/>
  <c r="AA258" i="1"/>
  <c r="R256" i="1"/>
  <c r="S256" i="1"/>
  <c r="AA244" i="1"/>
  <c r="AA230" i="1"/>
  <c r="AB230" i="1"/>
  <c r="AA217" i="1"/>
  <c r="AB217" i="1" s="1"/>
  <c r="AC217" i="1" s="1"/>
  <c r="AD217" i="1" s="1"/>
  <c r="R216" i="1"/>
  <c r="S216" i="1" s="1"/>
  <c r="R340" i="1"/>
  <c r="S340" i="1" s="1"/>
  <c r="AA323" i="1"/>
  <c r="AB323" i="1"/>
  <c r="V312" i="1"/>
  <c r="AC280" i="1"/>
  <c r="AD280" i="1"/>
  <c r="AF280" i="1" s="1"/>
  <c r="T278" i="1"/>
  <c r="AB278" i="1" s="1"/>
  <c r="AA274" i="1"/>
  <c r="AA247" i="1"/>
  <c r="AB247" i="1"/>
  <c r="AA221" i="1"/>
  <c r="AB221" i="1" s="1"/>
  <c r="AA260" i="1"/>
  <c r="AB260" i="1" s="1"/>
  <c r="R259" i="1"/>
  <c r="S259" i="1"/>
  <c r="T255" i="1"/>
  <c r="U255" i="1" s="1"/>
  <c r="AB255" i="1"/>
  <c r="AA243" i="1"/>
  <c r="T222" i="1"/>
  <c r="R193" i="1"/>
  <c r="S193" i="1" s="1"/>
  <c r="R191" i="1"/>
  <c r="S191" i="1"/>
  <c r="AA161" i="1"/>
  <c r="AA153" i="1"/>
  <c r="AB153" i="1"/>
  <c r="AC153" i="1" s="1"/>
  <c r="AD153" i="1" s="1"/>
  <c r="AF153" i="1" s="1"/>
  <c r="V132" i="1"/>
  <c r="T132" i="1"/>
  <c r="T113" i="1"/>
  <c r="AA259" i="1"/>
  <c r="T248" i="1"/>
  <c r="V248" i="1"/>
  <c r="AA228" i="1"/>
  <c r="AB228" i="1" s="1"/>
  <c r="AC228" i="1"/>
  <c r="AD228" i="1"/>
  <c r="T212" i="1"/>
  <c r="T200" i="1"/>
  <c r="T196" i="1"/>
  <c r="R158" i="1"/>
  <c r="S158" i="1"/>
  <c r="AA140" i="1"/>
  <c r="AB140" i="1" s="1"/>
  <c r="AC140" i="1" s="1"/>
  <c r="AD140" i="1" s="1"/>
  <c r="AA122" i="1"/>
  <c r="AB122" i="1" s="1"/>
  <c r="T179" i="1"/>
  <c r="U179" i="1" s="1"/>
  <c r="AA141" i="1"/>
  <c r="AB141" i="1"/>
  <c r="AA129" i="1"/>
  <c r="T181" i="1"/>
  <c r="T94" i="1"/>
  <c r="U94" i="1" s="1"/>
  <c r="AA42" i="1"/>
  <c r="AB42" i="1" s="1"/>
  <c r="AC42" i="1"/>
  <c r="AD42" i="1" s="1"/>
  <c r="AA100" i="1"/>
  <c r="R97" i="1"/>
  <c r="S97" i="1"/>
  <c r="AA94" i="1"/>
  <c r="T40" i="1"/>
  <c r="AC40" i="1" s="1"/>
  <c r="AA46" i="1"/>
  <c r="AB183" i="1"/>
  <c r="AC183" i="1"/>
  <c r="AD183" i="1"/>
  <c r="AB527" i="1"/>
  <c r="AC533" i="1"/>
  <c r="AD533" i="1"/>
  <c r="AB526" i="1"/>
  <c r="AB229" i="1"/>
  <c r="AC229" i="1"/>
  <c r="AD229" i="1"/>
  <c r="AF229" i="1" s="1"/>
  <c r="AC23" i="1"/>
  <c r="AD23" i="1" s="1"/>
  <c r="AF23" i="1" s="1"/>
  <c r="AC34" i="1"/>
  <c r="AD34" i="1"/>
  <c r="AF34" i="1"/>
  <c r="AC96" i="1"/>
  <c r="AD96" i="1" s="1"/>
  <c r="AB530" i="1"/>
  <c r="AC530" i="1"/>
  <c r="AD530" i="1" s="1"/>
  <c r="AF530" i="1" s="1"/>
  <c r="AB534" i="1"/>
  <c r="AB488" i="1"/>
  <c r="AB259" i="1"/>
  <c r="AC259" i="1"/>
  <c r="AD259" i="1"/>
  <c r="AF259" i="1" s="1"/>
  <c r="AB143" i="1"/>
  <c r="AC143" i="1"/>
  <c r="AD143" i="1"/>
  <c r="AC247" i="1"/>
  <c r="AD247" i="1"/>
  <c r="AF247" i="1" s="1"/>
  <c r="AB299" i="1"/>
  <c r="AC254" i="1"/>
  <c r="AD254" i="1"/>
  <c r="AF254" i="1"/>
  <c r="AG254" i="1" s="1"/>
  <c r="AH254" i="1" s="1"/>
  <c r="AB84" i="1"/>
  <c r="AC205" i="1"/>
  <c r="AD205" i="1"/>
  <c r="AC144" i="1"/>
  <c r="AD144" i="1" s="1"/>
  <c r="AB498" i="1"/>
  <c r="AB440" i="1"/>
  <c r="AC440" i="1"/>
  <c r="AD440" i="1"/>
  <c r="AF440" i="1"/>
  <c r="AB510" i="1"/>
  <c r="AB318" i="1"/>
  <c r="AC318" i="1"/>
  <c r="AD318" i="1"/>
  <c r="AF318" i="1" s="1"/>
  <c r="AC218" i="1"/>
  <c r="AD218" i="1"/>
  <c r="AC237" i="1"/>
  <c r="AD237" i="1" s="1"/>
  <c r="AF237" i="1" s="1"/>
  <c r="AB223" i="1"/>
  <c r="AC223" i="1"/>
  <c r="AD223" i="1" s="1"/>
  <c r="U429" i="1"/>
  <c r="AC322" i="1"/>
  <c r="AD322" i="1"/>
  <c r="AF322" i="1"/>
  <c r="AG322" i="1"/>
  <c r="AH322" i="1"/>
  <c r="U38" i="1"/>
  <c r="AB204" i="1"/>
  <c r="AC204" i="1"/>
  <c r="AD204" i="1" s="1"/>
  <c r="AB199" i="1"/>
  <c r="AC199" i="1"/>
  <c r="AD199" i="1" s="1"/>
  <c r="AB194" i="1"/>
  <c r="AC194" i="1"/>
  <c r="AD194" i="1"/>
  <c r="AD195" i="1"/>
  <c r="AB366" i="1"/>
  <c r="AC366" i="1"/>
  <c r="AD366" i="1"/>
  <c r="AF366" i="1" s="1"/>
  <c r="U430" i="1"/>
  <c r="U453" i="1"/>
  <c r="AC122" i="1"/>
  <c r="AD122" i="1"/>
  <c r="AF122" i="1"/>
  <c r="AG122" i="1"/>
  <c r="AH122" i="1"/>
  <c r="AB378" i="1"/>
  <c r="AC378" i="1"/>
  <c r="AD378" i="1" s="1"/>
  <c r="AD29" i="1"/>
  <c r="AB90" i="1"/>
  <c r="AC90" i="1" s="1"/>
  <c r="AD90" i="1" s="1"/>
  <c r="U445" i="1"/>
  <c r="AC445" i="1"/>
  <c r="AD445" i="1" s="1"/>
  <c r="AF445" i="1" s="1"/>
  <c r="AC570" i="1"/>
  <c r="AD570" i="1"/>
  <c r="AF570" i="1"/>
  <c r="U570" i="1"/>
  <c r="AB570" i="1"/>
  <c r="AB574" i="1"/>
  <c r="U574" i="1"/>
  <c r="AC574" i="1"/>
  <c r="AD574" i="1"/>
  <c r="U580" i="1"/>
  <c r="AC583" i="1"/>
  <c r="AD583" i="1" s="1"/>
  <c r="AB583" i="1"/>
  <c r="U583" i="1"/>
  <c r="U400" i="1"/>
  <c r="U569" i="1"/>
  <c r="AC569" i="1"/>
  <c r="AD569" i="1"/>
  <c r="AC138" i="1"/>
  <c r="AD138" i="1"/>
  <c r="AF138" i="1" s="1"/>
  <c r="AG555" i="1"/>
  <c r="AH555" i="1" s="1"/>
  <c r="AF538" i="1"/>
  <c r="AG538" i="1"/>
  <c r="AH538" i="1"/>
  <c r="AC244" i="1"/>
  <c r="AD244" i="1" s="1"/>
  <c r="AF244" i="1" s="1"/>
  <c r="AC292" i="1"/>
  <c r="AD292" i="1"/>
  <c r="U586" i="1"/>
  <c r="AC586" i="1"/>
  <c r="AD586" i="1"/>
  <c r="AF586" i="1"/>
  <c r="AG586" i="1"/>
  <c r="AH586" i="1" s="1"/>
  <c r="AB522" i="1"/>
  <c r="AC522" i="1"/>
  <c r="AD522" i="1" s="1"/>
  <c r="AC572" i="1"/>
  <c r="AD572" i="1" s="1"/>
  <c r="U572" i="1"/>
  <c r="U581" i="1"/>
  <c r="AC581" i="1"/>
  <c r="AD581" i="1"/>
  <c r="AF581" i="1"/>
  <c r="AF545" i="1"/>
  <c r="U484" i="1"/>
  <c r="U558" i="1"/>
  <c r="AC558" i="1"/>
  <c r="AD558" i="1"/>
  <c r="AB558" i="1"/>
  <c r="U575" i="1"/>
  <c r="U497" i="1"/>
  <c r="AF547" i="1"/>
  <c r="AG547" i="1"/>
  <c r="AH547" i="1" s="1"/>
  <c r="AB559" i="1"/>
  <c r="U559" i="1"/>
  <c r="AC559" i="1"/>
  <c r="AD559" i="1" s="1"/>
  <c r="AF566" i="1"/>
  <c r="AF520" i="1"/>
  <c r="AG520" i="1" s="1"/>
  <c r="AH520" i="1" s="1"/>
  <c r="AB307" i="1"/>
  <c r="AC307" i="1"/>
  <c r="AD307" i="1"/>
  <c r="AB102" i="1"/>
  <c r="U567" i="1"/>
  <c r="AC567" i="1"/>
  <c r="AD567" i="1"/>
  <c r="AB567" i="1"/>
  <c r="U524" i="1"/>
  <c r="AC524" i="1"/>
  <c r="AD524" i="1"/>
  <c r="AF552" i="1"/>
  <c r="AG552" i="1"/>
  <c r="AH552" i="1" s="1"/>
  <c r="AG549" i="1"/>
  <c r="AH549" i="1" s="1"/>
  <c r="AC39" i="1"/>
  <c r="AD39" i="1"/>
  <c r="AF39" i="1" s="1"/>
  <c r="AD245" i="1"/>
  <c r="AC290" i="1"/>
  <c r="AD290" i="1" s="1"/>
  <c r="AF532" i="1"/>
  <c r="AG532" i="1"/>
  <c r="AH532" i="1" s="1"/>
  <c r="AF550" i="1"/>
  <c r="AG550" i="1"/>
  <c r="AH550" i="1" s="1"/>
  <c r="U560" i="1"/>
  <c r="AC560" i="1"/>
  <c r="AD560" i="1"/>
  <c r="AF563" i="1"/>
  <c r="AG563" i="1"/>
  <c r="AH563" i="1" s="1"/>
  <c r="U523" i="1"/>
  <c r="AC523" i="1"/>
  <c r="AD523" i="1"/>
  <c r="AF554" i="1"/>
  <c r="AG554" i="1" s="1"/>
  <c r="AH554" i="1" s="1"/>
  <c r="AC573" i="1"/>
  <c r="AD573" i="1" s="1"/>
  <c r="AF573" i="1" s="1"/>
  <c r="AB573" i="1"/>
  <c r="U573" i="1"/>
  <c r="AF544" i="1"/>
  <c r="AG544" i="1"/>
  <c r="AH544" i="1" s="1"/>
  <c r="AC270" i="1"/>
  <c r="AD270" i="1" s="1"/>
  <c r="AB51" i="1"/>
  <c r="AC51" i="1"/>
  <c r="AD51" i="1"/>
  <c r="AG51" i="1" s="1"/>
  <c r="AH51" i="1" s="1"/>
  <c r="AC241" i="1"/>
  <c r="AD241" i="1"/>
  <c r="U515" i="1"/>
  <c r="AB537" i="1"/>
  <c r="AC537" i="1"/>
  <c r="AD537" i="1"/>
  <c r="AB560" i="1"/>
  <c r="AB523" i="1"/>
  <c r="U461" i="1"/>
  <c r="AC41" i="1"/>
  <c r="AD41" i="1"/>
  <c r="AC239" i="1"/>
  <c r="AD239" i="1"/>
  <c r="AC234" i="1"/>
  <c r="AD234" i="1" s="1"/>
  <c r="AC159" i="1"/>
  <c r="AD159" i="1"/>
  <c r="AF159" i="1"/>
  <c r="AB126" i="1"/>
  <c r="AC126" i="1"/>
  <c r="AD126" i="1" s="1"/>
  <c r="AB286" i="1"/>
  <c r="AB313" i="1"/>
  <c r="AB257" i="1"/>
  <c r="AC257" i="1"/>
  <c r="AD257" i="1"/>
  <c r="AC31" i="1"/>
  <c r="AD31" i="1" s="1"/>
  <c r="AF31" i="1" s="1"/>
  <c r="AB172" i="1"/>
  <c r="AC172" i="1"/>
  <c r="AD172" i="1" s="1"/>
  <c r="AF172" i="1" s="1"/>
  <c r="AB203" i="1"/>
  <c r="U76" i="1"/>
  <c r="AC210" i="1"/>
  <c r="AD210" i="1" s="1"/>
  <c r="AB160" i="1"/>
  <c r="AC160" i="1"/>
  <c r="AD160" i="1" s="1"/>
  <c r="AF160" i="1" s="1"/>
  <c r="AB231" i="1"/>
  <c r="AC231" i="1"/>
  <c r="AD231" i="1"/>
  <c r="AF231" i="1" s="1"/>
  <c r="AB108" i="1"/>
  <c r="AC108" i="1"/>
  <c r="AD108" i="1"/>
  <c r="AB330" i="1"/>
  <c r="AC28" i="1"/>
  <c r="AD28" i="1" s="1"/>
  <c r="AF28" i="1" s="1"/>
  <c r="U114" i="1"/>
  <c r="AC230" i="1"/>
  <c r="AD230" i="1"/>
  <c r="AD363" i="1"/>
  <c r="U82" i="1"/>
  <c r="U392" i="1"/>
  <c r="AC225" i="1"/>
  <c r="AD225" i="1"/>
  <c r="AF225" i="1" s="1"/>
  <c r="U57" i="1"/>
  <c r="AG44" i="1"/>
  <c r="AH44" i="1" s="1"/>
  <c r="AB346" i="1"/>
  <c r="AB350" i="1"/>
  <c r="AC350" i="1"/>
  <c r="AD350" i="1"/>
  <c r="AF350" i="1"/>
  <c r="AC17" i="1"/>
  <c r="AD17" i="1"/>
  <c r="AH17" i="1"/>
  <c r="U177" i="1"/>
  <c r="U19" i="1"/>
  <c r="AC19" i="1"/>
  <c r="AD19" i="1" s="1"/>
  <c r="AB19" i="1"/>
  <c r="U165" i="1"/>
  <c r="U395" i="1"/>
  <c r="AB311" i="1"/>
  <c r="U17" i="1"/>
  <c r="AC282" i="1"/>
  <c r="AD282" i="1" s="1"/>
  <c r="AF282" i="1" s="1"/>
  <c r="AB83" i="1"/>
  <c r="AC83" i="1" s="1"/>
  <c r="AD83" i="1" s="1"/>
  <c r="U185" i="1"/>
  <c r="AB185" i="1"/>
  <c r="AC185" i="1"/>
  <c r="AD185" i="1"/>
  <c r="AF185" i="1" s="1"/>
  <c r="U344" i="1"/>
  <c r="U367" i="1"/>
  <c r="AB279" i="1"/>
  <c r="U170" i="1"/>
  <c r="U22" i="1"/>
  <c r="AC22" i="1"/>
  <c r="AD22" i="1"/>
  <c r="AB22" i="1"/>
  <c r="U407" i="1"/>
  <c r="AB407" i="1"/>
  <c r="AC407" i="1"/>
  <c r="AD407" i="1" s="1"/>
  <c r="U399" i="1"/>
  <c r="U32" i="1"/>
  <c r="AC32" i="1"/>
  <c r="AD32" i="1"/>
  <c r="AB226" i="1"/>
  <c r="U352" i="1"/>
  <c r="AG352" i="1" s="1"/>
  <c r="AH352" i="1" s="1"/>
  <c r="U317" i="1"/>
  <c r="AB263" i="1"/>
  <c r="AC263" i="1"/>
  <c r="AD263" i="1" s="1"/>
  <c r="AF263" i="1" s="1"/>
  <c r="AG263" i="1"/>
  <c r="AH263" i="1"/>
  <c r="U403" i="1"/>
  <c r="U167" i="1"/>
  <c r="AB167" i="1"/>
  <c r="AC167" i="1" s="1"/>
  <c r="AD167" i="1" s="1"/>
  <c r="AF167" i="1" s="1"/>
  <c r="AB36" i="1"/>
  <c r="AC36" i="1"/>
  <c r="AD36" i="1"/>
  <c r="AF36" i="1"/>
  <c r="U172" i="1"/>
  <c r="AB390" i="1"/>
  <c r="AC390" i="1"/>
  <c r="AD390" i="1" s="1"/>
  <c r="AF390" i="1" s="1"/>
  <c r="U390" i="1"/>
  <c r="AB13" i="1"/>
  <c r="AC302" i="1"/>
  <c r="AD302" i="1"/>
  <c r="AF302" i="1" s="1"/>
  <c r="AC319" i="1"/>
  <c r="AD319" i="1" s="1"/>
  <c r="U319" i="1"/>
  <c r="U359" i="1"/>
  <c r="U377" i="1"/>
  <c r="AD377" i="1"/>
  <c r="AF377" i="1" s="1"/>
  <c r="U174" i="1"/>
  <c r="AC14" i="1"/>
  <c r="AD14" i="1" s="1"/>
  <c r="AB14" i="1"/>
  <c r="U14" i="1"/>
  <c r="AC208" i="1"/>
  <c r="AD208" i="1"/>
  <c r="U211" i="1"/>
  <c r="AB211" i="1"/>
  <c r="AC211" i="1"/>
  <c r="AD211" i="1" s="1"/>
  <c r="U371" i="1"/>
  <c r="AB371" i="1"/>
  <c r="AC371" i="1" s="1"/>
  <c r="AD371" i="1" s="1"/>
  <c r="U253" i="1"/>
  <c r="AB253" i="1"/>
  <c r="AC253" i="1"/>
  <c r="AD253" i="1"/>
  <c r="AC349" i="1"/>
  <c r="AD349" i="1"/>
  <c r="U176" i="1"/>
  <c r="AC330" i="1"/>
  <c r="AD330" i="1"/>
  <c r="U330" i="1"/>
  <c r="U382" i="1"/>
  <c r="AB382" i="1"/>
  <c r="AC382" i="1" s="1"/>
  <c r="AD382" i="1" s="1"/>
  <c r="AC281" i="1"/>
  <c r="AD281" i="1" s="1"/>
  <c r="AF281" i="1" s="1"/>
  <c r="U190" i="1"/>
  <c r="U232" i="1"/>
  <c r="AB232" i="1"/>
  <c r="AC232" i="1"/>
  <c r="AD232" i="1" s="1"/>
  <c r="AF232" i="1" s="1"/>
  <c r="U147" i="1"/>
  <c r="U355" i="1"/>
  <c r="AC326" i="1"/>
  <c r="AD326" i="1"/>
  <c r="U326" i="1"/>
  <c r="AB380" i="1"/>
  <c r="AC380" i="1"/>
  <c r="AD380" i="1" s="1"/>
  <c r="U380" i="1"/>
  <c r="AB384" i="1"/>
  <c r="AF228" i="1"/>
  <c r="AG228" i="1" s="1"/>
  <c r="AH228" i="1" s="1"/>
  <c r="AB94" i="1"/>
  <c r="AC94" i="1"/>
  <c r="AD94" i="1"/>
  <c r="U320" i="1"/>
  <c r="AC320" i="1"/>
  <c r="AD320" i="1"/>
  <c r="AF320" i="1"/>
  <c r="AB129" i="1"/>
  <c r="AC129" i="1"/>
  <c r="AD129" i="1" s="1"/>
  <c r="AF324" i="1"/>
  <c r="AB148" i="1"/>
  <c r="U155" i="1"/>
  <c r="AD155" i="1"/>
  <c r="AF155" i="1"/>
  <c r="U323" i="1"/>
  <c r="AC323" i="1"/>
  <c r="AD323" i="1"/>
  <c r="AF323" i="1" s="1"/>
  <c r="AF233" i="1"/>
  <c r="AG233" i="1"/>
  <c r="AH233" i="1" s="1"/>
  <c r="AC289" i="1"/>
  <c r="AD289" i="1"/>
  <c r="AF289" i="1"/>
  <c r="AG289" i="1" s="1"/>
  <c r="AH289" i="1" s="1"/>
  <c r="U300" i="1"/>
  <c r="AG300" i="1" s="1"/>
  <c r="AH300" i="1" s="1"/>
  <c r="AB300" i="1"/>
  <c r="AC300" i="1"/>
  <c r="AD300" i="1" s="1"/>
  <c r="U331" i="1"/>
  <c r="AG224" i="1"/>
  <c r="AH224" i="1"/>
  <c r="AB296" i="1"/>
  <c r="U334" i="1"/>
  <c r="U343" i="1"/>
  <c r="U181" i="1"/>
  <c r="U200" i="1"/>
  <c r="U278" i="1"/>
  <c r="AC278" i="1"/>
  <c r="AD278" i="1"/>
  <c r="AF278" i="1" s="1"/>
  <c r="AG278" i="1" s="1"/>
  <c r="AH278" i="1" s="1"/>
  <c r="U286" i="1"/>
  <c r="AC286" i="1"/>
  <c r="AD286" i="1"/>
  <c r="AF286" i="1"/>
  <c r="AD40" i="1"/>
  <c r="AB212" i="1"/>
  <c r="U304" i="1"/>
  <c r="AC27" i="1"/>
  <c r="AD27" i="1" s="1"/>
  <c r="AF27" i="1" s="1"/>
  <c r="AB179" i="1"/>
  <c r="AC179" i="1"/>
  <c r="AD179" i="1" s="1"/>
  <c r="AF179" i="1" s="1"/>
  <c r="U113" i="1"/>
  <c r="AC313" i="1"/>
  <c r="AD313" i="1" s="1"/>
  <c r="U313" i="1"/>
  <c r="AB151" i="1"/>
  <c r="AC151" i="1"/>
  <c r="AD151" i="1" s="1"/>
  <c r="AF151" i="1" s="1"/>
  <c r="U151" i="1"/>
  <c r="U163" i="1"/>
  <c r="AC273" i="1"/>
  <c r="AD273" i="1"/>
  <c r="AF273" i="1" s="1"/>
  <c r="AB303" i="1"/>
  <c r="U303" i="1"/>
  <c r="U284" i="1"/>
  <c r="AC284" i="1"/>
  <c r="AD284" i="1"/>
  <c r="U291" i="1"/>
  <c r="AC291" i="1"/>
  <c r="AD291" i="1" s="1"/>
  <c r="AF291" i="1" s="1"/>
  <c r="AF43" i="1"/>
  <c r="AG43" i="1"/>
  <c r="AH43" i="1" s="1"/>
  <c r="U26" i="1"/>
  <c r="AC26" i="1"/>
  <c r="AD26" i="1"/>
  <c r="AB26" i="1"/>
  <c r="U260" i="1"/>
  <c r="AC260" i="1"/>
  <c r="AD260" i="1"/>
  <c r="AF260" i="1" s="1"/>
  <c r="AC262" i="1"/>
  <c r="AD262" i="1" s="1"/>
  <c r="AF262" i="1"/>
  <c r="AC276" i="1"/>
  <c r="AD276" i="1"/>
  <c r="U276" i="1"/>
  <c r="AB16" i="1"/>
  <c r="AB295" i="1"/>
  <c r="AB327" i="1"/>
  <c r="AG229" i="1"/>
  <c r="AH229" i="1"/>
  <c r="U132" i="1"/>
  <c r="AB132" i="1"/>
  <c r="AC132" i="1" s="1"/>
  <c r="AD132" i="1" s="1"/>
  <c r="AF132" i="1" s="1"/>
  <c r="U65" i="1"/>
  <c r="AC331" i="1"/>
  <c r="AD331" i="1"/>
  <c r="U141" i="1"/>
  <c r="U168" i="1"/>
  <c r="U328" i="1"/>
  <c r="AB328" i="1"/>
  <c r="AC328" i="1"/>
  <c r="AD328" i="1"/>
  <c r="AF328" i="1"/>
  <c r="U336" i="1"/>
  <c r="AC336" i="1"/>
  <c r="AD336" i="1" s="1"/>
  <c r="AC25" i="1"/>
  <c r="AD25" i="1"/>
  <c r="AF25" i="1" s="1"/>
  <c r="AG25" i="1" s="1"/>
  <c r="AH25" i="1" s="1"/>
  <c r="U25" i="1"/>
  <c r="U235" i="1"/>
  <c r="AG235" i="1" s="1"/>
  <c r="AC235" i="1"/>
  <c r="AD235" i="1" s="1"/>
  <c r="AF235" i="1"/>
  <c r="AC332" i="1"/>
  <c r="AD332" i="1"/>
  <c r="U332" i="1"/>
  <c r="AB219" i="1"/>
  <c r="AC306" i="1"/>
  <c r="AD306" i="1"/>
  <c r="U306" i="1"/>
  <c r="AC15" i="1"/>
  <c r="AD15" i="1"/>
  <c r="AF15" i="1" s="1"/>
  <c r="AB15" i="1"/>
  <c r="AC293" i="1"/>
  <c r="AD293" i="1" s="1"/>
  <c r="AF293" i="1" s="1"/>
  <c r="U293" i="1"/>
  <c r="AC304" i="1"/>
  <c r="AD304" i="1" s="1"/>
  <c r="AF304" i="1" s="1"/>
  <c r="AF522" i="1"/>
  <c r="AF569" i="1"/>
  <c r="AF574" i="1"/>
  <c r="AG574" i="1"/>
  <c r="AH574" i="1"/>
  <c r="AG570" i="1"/>
  <c r="AH570" i="1" s="1"/>
  <c r="AF524" i="1"/>
  <c r="AG524" i="1"/>
  <c r="AH524" i="1"/>
  <c r="AF523" i="1"/>
  <c r="AF560" i="1"/>
  <c r="AG560" i="1"/>
  <c r="AH560" i="1" s="1"/>
  <c r="AG573" i="1"/>
  <c r="AH573" i="1"/>
  <c r="AF558" i="1"/>
  <c r="AG558" i="1" s="1"/>
  <c r="AH558" i="1" s="1"/>
  <c r="AG155" i="1"/>
  <c r="AH155" i="1" s="1"/>
  <c r="AG293" i="1"/>
  <c r="AH293" i="1" s="1"/>
  <c r="AF331" i="1"/>
  <c r="AG331" i="1"/>
  <c r="AH331" i="1"/>
  <c r="AG180" i="1"/>
  <c r="AH180" i="1"/>
  <c r="AF344" i="1"/>
  <c r="AF234" i="1"/>
  <c r="AG445" i="1"/>
  <c r="AH445" i="1"/>
  <c r="AF497" i="1"/>
  <c r="AG497" i="1"/>
  <c r="AH497" i="1"/>
  <c r="AF313" i="1"/>
  <c r="AF295" i="1"/>
  <c r="AG168" i="1"/>
  <c r="AH168" i="1" s="1"/>
  <c r="AF272" i="1"/>
  <c r="AF17" i="1"/>
  <c r="AG17" i="1" s="1"/>
  <c r="AF239" i="1"/>
  <c r="AG239" i="1"/>
  <c r="AH239" i="1"/>
  <c r="AF307" i="1"/>
  <c r="AG307" i="1" s="1"/>
  <c r="AH307" i="1" s="1"/>
  <c r="AF187" i="1"/>
  <c r="AG187" i="1"/>
  <c r="AH187" i="1"/>
  <c r="AF312" i="1"/>
  <c r="AG312" i="1" s="1"/>
  <c r="AH312" i="1" s="1"/>
  <c r="AF319" i="1"/>
  <c r="AF292" i="1"/>
  <c r="AF143" i="1"/>
  <c r="AG143" i="1" s="1"/>
  <c r="AH143" i="1" s="1"/>
  <c r="AC212" i="1"/>
  <c r="AD212" i="1" s="1"/>
  <c r="AF189" i="1"/>
  <c r="AG189" i="1"/>
  <c r="AH189" i="1" s="1"/>
  <c r="AF194" i="1"/>
  <c r="AG194" i="1"/>
  <c r="AH194" i="1" s="1"/>
  <c r="AF81" i="1"/>
  <c r="AG81" i="1"/>
  <c r="AH81" i="1" s="1"/>
  <c r="AB310" i="1"/>
  <c r="AC310" i="1"/>
  <c r="AD310" i="1"/>
  <c r="U310" i="1"/>
  <c r="AF316" i="1"/>
  <c r="AG316" i="1"/>
  <c r="AH316" i="1"/>
  <c r="AG231" i="1"/>
  <c r="AH231" i="1"/>
  <c r="AG320" i="1"/>
  <c r="AH320" i="1"/>
  <c r="AF108" i="1"/>
  <c r="AC461" i="1"/>
  <c r="AD461" i="1"/>
  <c r="U110" i="1"/>
  <c r="U394" i="1"/>
  <c r="U342" i="1"/>
  <c r="AC361" i="1"/>
  <c r="AD361" i="1" s="1"/>
  <c r="AB381" i="1"/>
  <c r="AC381" i="1" s="1"/>
  <c r="AD381" i="1" s="1"/>
  <c r="U381" i="1"/>
  <c r="U30" i="1"/>
  <c r="AB30" i="1"/>
  <c r="AC30" i="1"/>
  <c r="AD30" i="1" s="1"/>
  <c r="U66" i="1"/>
  <c r="U198" i="1"/>
  <c r="U206" i="1"/>
  <c r="AC206" i="1"/>
  <c r="AD206" i="1" s="1"/>
  <c r="AF206" i="1" s="1"/>
  <c r="U516" i="1"/>
  <c r="AC516" i="1"/>
  <c r="AD516" i="1"/>
  <c r="AF516" i="1"/>
  <c r="AG516" i="1"/>
  <c r="AH516" i="1"/>
  <c r="U153" i="1"/>
  <c r="AG153" i="1" s="1"/>
  <c r="AH153" i="1" s="1"/>
  <c r="U473" i="1"/>
  <c r="AB473" i="1"/>
  <c r="AC473" i="1" s="1"/>
  <c r="AD473" i="1" s="1"/>
  <c r="AB333" i="1"/>
  <c r="U234" i="1"/>
  <c r="AA200" i="1"/>
  <c r="AB200" i="1"/>
  <c r="AC200" i="1" s="1"/>
  <c r="AD200" i="1" s="1"/>
  <c r="AE197" i="1"/>
  <c r="AA197" i="1"/>
  <c r="AB197" i="1" s="1"/>
  <c r="AC197" i="1" s="1"/>
  <c r="AD197" i="1"/>
  <c r="AF197" i="1"/>
  <c r="AG197" i="1"/>
  <c r="AH197" i="1"/>
  <c r="AA116" i="1"/>
  <c r="AC64" i="1"/>
  <c r="AD64" i="1"/>
  <c r="AF64" i="1"/>
  <c r="U64" i="1"/>
  <c r="V21" i="1"/>
  <c r="T21" i="1"/>
  <c r="AG34" i="1"/>
  <c r="AH34" i="1"/>
  <c r="AB27" i="1"/>
  <c r="U327" i="1"/>
  <c r="U295" i="1"/>
  <c r="AC16" i="1"/>
  <c r="AD16" i="1" s="1"/>
  <c r="U273" i="1"/>
  <c r="AC321" i="1"/>
  <c r="AD321" i="1" s="1"/>
  <c r="AF321" i="1" s="1"/>
  <c r="AC309" i="1"/>
  <c r="AD309" i="1"/>
  <c r="AF309" i="1"/>
  <c r="U212" i="1"/>
  <c r="AC296" i="1"/>
  <c r="AD296" i="1" s="1"/>
  <c r="U312" i="1"/>
  <c r="U316" i="1"/>
  <c r="U358" i="1"/>
  <c r="U129" i="1"/>
  <c r="AB186" i="1"/>
  <c r="AC186" i="1" s="1"/>
  <c r="AD186" i="1" s="1"/>
  <c r="U271" i="1"/>
  <c r="AB359" i="1"/>
  <c r="AC359" i="1"/>
  <c r="AD359" i="1" s="1"/>
  <c r="AC275" i="1"/>
  <c r="AD275" i="1"/>
  <c r="AF275" i="1"/>
  <c r="AG275" i="1"/>
  <c r="AH275" i="1" s="1"/>
  <c r="AC226" i="1"/>
  <c r="AD226" i="1"/>
  <c r="AC279" i="1"/>
  <c r="AD279" i="1"/>
  <c r="AF279" i="1"/>
  <c r="AG279" i="1"/>
  <c r="AH279" i="1"/>
  <c r="AC271" i="1"/>
  <c r="AD271" i="1"/>
  <c r="AB31" i="1"/>
  <c r="AC311" i="1"/>
  <c r="AD311" i="1" s="1"/>
  <c r="U402" i="1"/>
  <c r="AC346" i="1"/>
  <c r="AD346" i="1"/>
  <c r="AC317" i="1"/>
  <c r="AD317" i="1"/>
  <c r="AF317" i="1" s="1"/>
  <c r="AG317" i="1" s="1"/>
  <c r="AH317" i="1" s="1"/>
  <c r="AB239" i="1"/>
  <c r="AF498" i="1"/>
  <c r="AG498" i="1"/>
  <c r="AH498" i="1" s="1"/>
  <c r="U406" i="1"/>
  <c r="U294" i="1"/>
  <c r="AG294" i="1"/>
  <c r="AH294" i="1" s="1"/>
  <c r="AB146" i="1"/>
  <c r="AC146" i="1" s="1"/>
  <c r="AD146" i="1" s="1"/>
  <c r="AB449" i="1"/>
  <c r="AC449" i="1" s="1"/>
  <c r="AD449" i="1" s="1"/>
  <c r="AF449" i="1"/>
  <c r="AG449" i="1"/>
  <c r="AH449" i="1"/>
  <c r="AE111" i="1"/>
  <c r="AC333" i="1"/>
  <c r="AD333" i="1"/>
  <c r="U314" i="1"/>
  <c r="AC314" i="1"/>
  <c r="AD314" i="1"/>
  <c r="AG314" i="1" s="1"/>
  <c r="AH314" i="1" s="1"/>
  <c r="AB294" i="1"/>
  <c r="U166" i="1"/>
  <c r="AF76" i="1"/>
  <c r="AG76" i="1"/>
  <c r="AH76" i="1" s="1"/>
  <c r="U20" i="1"/>
  <c r="U29" i="1"/>
  <c r="U107" i="1"/>
  <c r="AA80" i="1"/>
  <c r="AB80" i="1"/>
  <c r="AC80" i="1" s="1"/>
  <c r="AD80" i="1" s="1"/>
  <c r="AF80" i="1" s="1"/>
  <c r="U78" i="1"/>
  <c r="AC78" i="1"/>
  <c r="AD78" i="1"/>
  <c r="AB78" i="1"/>
  <c r="U192" i="1"/>
  <c r="V234" i="1"/>
  <c r="U124" i="1"/>
  <c r="AC124" i="1"/>
  <c r="AD124" i="1"/>
  <c r="AG124" i="1" s="1"/>
  <c r="AH124" i="1" s="1"/>
  <c r="AB516" i="1"/>
  <c r="U134" i="1"/>
  <c r="AB134" i="1"/>
  <c r="AC134" i="1"/>
  <c r="AD134" i="1"/>
  <c r="U393" i="1"/>
  <c r="U514" i="1"/>
  <c r="U421" i="1"/>
  <c r="AB507" i="1"/>
  <c r="U507" i="1"/>
  <c r="T502" i="1"/>
  <c r="U499" i="1"/>
  <c r="AC499" i="1"/>
  <c r="AD499" i="1"/>
  <c r="T496" i="1"/>
  <c r="V496" i="1"/>
  <c r="U488" i="1"/>
  <c r="AC488" i="1"/>
  <c r="AD488" i="1"/>
  <c r="U486" i="1"/>
  <c r="AE443" i="1"/>
  <c r="U427" i="1"/>
  <c r="AE421" i="1"/>
  <c r="V412" i="1"/>
  <c r="T412" i="1"/>
  <c r="AA412" i="1"/>
  <c r="AB412" i="1"/>
  <c r="AB309" i="1"/>
  <c r="AB275" i="1"/>
  <c r="AC277" i="1"/>
  <c r="AD277" i="1"/>
  <c r="AC264" i="1"/>
  <c r="AD264" i="1"/>
  <c r="AF264" i="1" s="1"/>
  <c r="AF218" i="1"/>
  <c r="AG318" i="1"/>
  <c r="AH318" i="1"/>
  <c r="AG530" i="1"/>
  <c r="AH530" i="1"/>
  <c r="AG23" i="1"/>
  <c r="AH23" i="1"/>
  <c r="U357" i="1"/>
  <c r="AF98" i="1"/>
  <c r="U287" i="1"/>
  <c r="AC287" i="1"/>
  <c r="AD287" i="1"/>
  <c r="AB356" i="1"/>
  <c r="AC356" i="1"/>
  <c r="AD356" i="1" s="1"/>
  <c r="AF356" i="1" s="1"/>
  <c r="U376" i="1"/>
  <c r="U193" i="1"/>
  <c r="AB193" i="1"/>
  <c r="AC193" i="1"/>
  <c r="AD193" i="1" s="1"/>
  <c r="AF193" i="1" s="1"/>
  <c r="U202" i="1"/>
  <c r="AB202" i="1"/>
  <c r="AC202" i="1" s="1"/>
  <c r="AD202" i="1" s="1"/>
  <c r="U494" i="1"/>
  <c r="AC494" i="1"/>
  <c r="AD494" i="1"/>
  <c r="AF494" i="1" s="1"/>
  <c r="U460" i="1"/>
  <c r="U452" i="1"/>
  <c r="AC452" i="1"/>
  <c r="AD452" i="1" s="1"/>
  <c r="U464" i="1"/>
  <c r="U405" i="1"/>
  <c r="U423" i="1"/>
  <c r="AB423" i="1"/>
  <c r="T362" i="1"/>
  <c r="V362" i="1"/>
  <c r="AA345" i="1"/>
  <c r="AB345" i="1"/>
  <c r="AC345" i="1"/>
  <c r="AD345" i="1" s="1"/>
  <c r="AE342" i="1"/>
  <c r="AA342" i="1"/>
  <c r="AB342" i="1"/>
  <c r="AC342" i="1" s="1"/>
  <c r="AD342" i="1" s="1"/>
  <c r="V341" i="1"/>
  <c r="T341" i="1"/>
  <c r="AB341" i="1" s="1"/>
  <c r="AB208" i="1"/>
  <c r="U13" i="1"/>
  <c r="AB277" i="1"/>
  <c r="AB29" i="1"/>
  <c r="AB154" i="1"/>
  <c r="AC154" i="1" s="1"/>
  <c r="AD154" i="1" s="1"/>
  <c r="AB210" i="1"/>
  <c r="AC203" i="1"/>
  <c r="AD203" i="1"/>
  <c r="AB264" i="1"/>
  <c r="AB135" i="1"/>
  <c r="AC135" i="1"/>
  <c r="AD135" i="1"/>
  <c r="AC102" i="1"/>
  <c r="AD102" i="1"/>
  <c r="U469" i="1"/>
  <c r="AB198" i="1"/>
  <c r="AC198" i="1"/>
  <c r="AD198" i="1"/>
  <c r="AF198" i="1" s="1"/>
  <c r="U510" i="1"/>
  <c r="AC527" i="1"/>
  <c r="AD527" i="1"/>
  <c r="AG527" i="1" s="1"/>
  <c r="AB352" i="1"/>
  <c r="AC352" i="1"/>
  <c r="AD352" i="1" s="1"/>
  <c r="AF352" i="1" s="1"/>
  <c r="AA358" i="1"/>
  <c r="AB358" i="1" s="1"/>
  <c r="AC358" i="1" s="1"/>
  <c r="AD358" i="1"/>
  <c r="AF358" i="1" s="1"/>
  <c r="T325" i="1"/>
  <c r="AC325" i="1" s="1"/>
  <c r="AD325" i="1" s="1"/>
  <c r="AA354" i="1"/>
  <c r="AB354" i="1"/>
  <c r="AC354" i="1" s="1"/>
  <c r="AD354" i="1" s="1"/>
  <c r="AF354" i="1" s="1"/>
  <c r="AA360" i="1"/>
  <c r="AB360" i="1"/>
  <c r="AC360" i="1"/>
  <c r="AD360" i="1"/>
  <c r="U73" i="1"/>
  <c r="U164" i="1"/>
  <c r="AC305" i="1"/>
  <c r="AD305" i="1"/>
  <c r="U305" i="1"/>
  <c r="T340" i="1"/>
  <c r="U361" i="1"/>
  <c r="U47" i="1"/>
  <c r="U80" i="1"/>
  <c r="AB209" i="1"/>
  <c r="U209" i="1"/>
  <c r="AC209" i="1"/>
  <c r="AD209" i="1" s="1"/>
  <c r="AF209" i="1" s="1"/>
  <c r="U53" i="1"/>
  <c r="AC53" i="1"/>
  <c r="AD53" i="1"/>
  <c r="AG53" i="1" s="1"/>
  <c r="AH53" i="1" s="1"/>
  <c r="AF53" i="1"/>
  <c r="T207" i="1"/>
  <c r="U207" i="1" s="1"/>
  <c r="T215" i="1"/>
  <c r="U448" i="1"/>
  <c r="T525" i="1"/>
  <c r="U33" i="1"/>
  <c r="AC33" i="1"/>
  <c r="AD33" i="1"/>
  <c r="U161" i="1"/>
  <c r="AB161" i="1"/>
  <c r="U345" i="1"/>
  <c r="U529" i="1"/>
  <c r="AC529" i="1"/>
  <c r="AD529" i="1"/>
  <c r="AF529" i="1" s="1"/>
  <c r="AB529" i="1"/>
  <c r="U251" i="1"/>
  <c r="AC251" i="1"/>
  <c r="AD251" i="1"/>
  <c r="V536" i="1"/>
  <c r="T536" i="1"/>
  <c r="U536" i="1" s="1"/>
  <c r="AB531" i="1"/>
  <c r="V509" i="1"/>
  <c r="T509" i="1"/>
  <c r="T504" i="1"/>
  <c r="V504" i="1"/>
  <c r="AB497" i="1"/>
  <c r="T489" i="1"/>
  <c r="AB489" i="1"/>
  <c r="AE468" i="1"/>
  <c r="AA468" i="1"/>
  <c r="AB468" i="1" s="1"/>
  <c r="AC468" i="1" s="1"/>
  <c r="AD468" i="1" s="1"/>
  <c r="V413" i="1"/>
  <c r="T413" i="1"/>
  <c r="AE411" i="1"/>
  <c r="AA411" i="1"/>
  <c r="AA372" i="1"/>
  <c r="AB372" i="1"/>
  <c r="AC372" i="1"/>
  <c r="AD372" i="1"/>
  <c r="AF372" i="1" s="1"/>
  <c r="AG372" i="1" s="1"/>
  <c r="AH372" i="1" s="1"/>
  <c r="AC483" i="1"/>
  <c r="AD483" i="1" s="1"/>
  <c r="AF483" i="1" s="1"/>
  <c r="AB244" i="1"/>
  <c r="AB149" i="1"/>
  <c r="AC149" i="1" s="1"/>
  <c r="AD149" i="1" s="1"/>
  <c r="AF149" i="1" s="1"/>
  <c r="U115" i="1"/>
  <c r="AB115" i="1"/>
  <c r="AC115" i="1"/>
  <c r="AD115" i="1" s="1"/>
  <c r="AA462" i="1"/>
  <c r="AB462" i="1"/>
  <c r="AC462" i="1" s="1"/>
  <c r="AD462" i="1" s="1"/>
  <c r="U125" i="1"/>
  <c r="U479" i="1"/>
  <c r="U398" i="1"/>
  <c r="AC136" i="1"/>
  <c r="AD136" i="1" s="1"/>
  <c r="AF136" i="1" s="1"/>
  <c r="AB450" i="1"/>
  <c r="AC450" i="1"/>
  <c r="AD450" i="1"/>
  <c r="AF450" i="1" s="1"/>
  <c r="U450" i="1"/>
  <c r="U118" i="1"/>
  <c r="U123" i="1"/>
  <c r="AB535" i="1"/>
  <c r="U301" i="1"/>
  <c r="AC301" i="1"/>
  <c r="AD301" i="1" s="1"/>
  <c r="U79" i="1"/>
  <c r="AB79" i="1"/>
  <c r="AC79" i="1"/>
  <c r="AD79" i="1" s="1"/>
  <c r="AF79" i="1" s="1"/>
  <c r="T528" i="1"/>
  <c r="U528" i="1" s="1"/>
  <c r="AB528" i="1"/>
  <c r="AC526" i="1"/>
  <c r="AD526" i="1"/>
  <c r="AF526" i="1" s="1"/>
  <c r="U526" i="1"/>
  <c r="V521" i="1"/>
  <c r="T521" i="1"/>
  <c r="T518" i="1"/>
  <c r="V518" i="1"/>
  <c r="V512" i="1"/>
  <c r="T512" i="1"/>
  <c r="U506" i="1"/>
  <c r="AC506" i="1"/>
  <c r="AD506" i="1" s="1"/>
  <c r="T501" i="1"/>
  <c r="AC501" i="1" s="1"/>
  <c r="AB501" i="1"/>
  <c r="V492" i="1"/>
  <c r="T492" i="1"/>
  <c r="U492" i="1" s="1"/>
  <c r="AA481" i="1"/>
  <c r="U477" i="1"/>
  <c r="T475" i="1"/>
  <c r="V475" i="1"/>
  <c r="AA460" i="1"/>
  <c r="AB460" i="1" s="1"/>
  <c r="AC460" i="1" s="1"/>
  <c r="AD460" i="1" s="1"/>
  <c r="AA453" i="1"/>
  <c r="AB453" i="1" s="1"/>
  <c r="AC453" i="1" s="1"/>
  <c r="AD453" i="1"/>
  <c r="AA439" i="1"/>
  <c r="AB439" i="1"/>
  <c r="AC439" i="1"/>
  <c r="AD439" i="1" s="1"/>
  <c r="V408" i="1"/>
  <c r="T408" i="1"/>
  <c r="AA408" i="1"/>
  <c r="AB408" i="1"/>
  <c r="AC408" i="1"/>
  <c r="AD408" i="1"/>
  <c r="AA393" i="1"/>
  <c r="AB393" i="1" s="1"/>
  <c r="AC393" i="1" s="1"/>
  <c r="AD393" i="1"/>
  <c r="AG393" i="1" s="1"/>
  <c r="AH393" i="1" s="1"/>
  <c r="V505" i="1"/>
  <c r="T505" i="1"/>
  <c r="U485" i="1"/>
  <c r="AA484" i="1"/>
  <c r="AB484" i="1"/>
  <c r="AC484" i="1" s="1"/>
  <c r="AD484" i="1" s="1"/>
  <c r="T480" i="1"/>
  <c r="T476" i="1"/>
  <c r="T474" i="1"/>
  <c r="V474" i="1"/>
  <c r="T471" i="1"/>
  <c r="V471" i="1"/>
  <c r="AA463" i="1"/>
  <c r="AB463" i="1"/>
  <c r="AC463" i="1"/>
  <c r="AD463" i="1" s="1"/>
  <c r="AA461" i="1"/>
  <c r="AB461" i="1"/>
  <c r="U459" i="1"/>
  <c r="T457" i="1"/>
  <c r="U457" i="1" s="1"/>
  <c r="AE436" i="1"/>
  <c r="AA435" i="1"/>
  <c r="AB435" i="1" s="1"/>
  <c r="AC435" i="1" s="1"/>
  <c r="AD435" i="1" s="1"/>
  <c r="AE432" i="1"/>
  <c r="AA432" i="1"/>
  <c r="AB432" i="1"/>
  <c r="AC432" i="1"/>
  <c r="AD432" i="1" s="1"/>
  <c r="AA419" i="1"/>
  <c r="AE406" i="1"/>
  <c r="AA406" i="1"/>
  <c r="AB406" i="1"/>
  <c r="AC406" i="1" s="1"/>
  <c r="AD406" i="1" s="1"/>
  <c r="AF406" i="1" s="1"/>
  <c r="T373" i="1"/>
  <c r="V373" i="1"/>
  <c r="AA373" i="1"/>
  <c r="AB373" i="1"/>
  <c r="AC373" i="1"/>
  <c r="AD373" i="1"/>
  <c r="V511" i="1"/>
  <c r="T511" i="1"/>
  <c r="V500" i="1"/>
  <c r="T500" i="1"/>
  <c r="R493" i="1"/>
  <c r="S493" i="1"/>
  <c r="AA482" i="1"/>
  <c r="AB482" i="1"/>
  <c r="AC482" i="1"/>
  <c r="AD482" i="1"/>
  <c r="R467" i="1"/>
  <c r="S467" i="1"/>
  <c r="V458" i="1"/>
  <c r="T458" i="1"/>
  <c r="V456" i="1"/>
  <c r="T456" i="1"/>
  <c r="AE441" i="1"/>
  <c r="AA441" i="1"/>
  <c r="V268" i="1"/>
  <c r="T268" i="1"/>
  <c r="AB268" i="1" s="1"/>
  <c r="AA120" i="1"/>
  <c r="AB120" i="1"/>
  <c r="AA99" i="1"/>
  <c r="AB99" i="1"/>
  <c r="AC99" i="1"/>
  <c r="AD99" i="1" s="1"/>
  <c r="V91" i="1"/>
  <c r="T91" i="1"/>
  <c r="AC59" i="1"/>
  <c r="AD59" i="1"/>
  <c r="AF59" i="1" s="1"/>
  <c r="U213" i="1"/>
  <c r="AB87" i="1"/>
  <c r="AC87" i="1" s="1"/>
  <c r="AD87" i="1" s="1"/>
  <c r="AF87" i="1"/>
  <c r="T517" i="1"/>
  <c r="U517" i="1" s="1"/>
  <c r="AB517" i="1"/>
  <c r="U414" i="1"/>
  <c r="R530" i="1"/>
  <c r="S530" i="1"/>
  <c r="AB503" i="1"/>
  <c r="AB499" i="1"/>
  <c r="U468" i="1"/>
  <c r="T428" i="1"/>
  <c r="AB428" i="1" s="1"/>
  <c r="V428" i="1"/>
  <c r="AA398" i="1"/>
  <c r="AB398" i="1" s="1"/>
  <c r="AC398" i="1" s="1"/>
  <c r="AD398" i="1"/>
  <c r="R408" i="1"/>
  <c r="S408" i="1"/>
  <c r="AA213" i="1"/>
  <c r="AB213" i="1" s="1"/>
  <c r="AC213" i="1" s="1"/>
  <c r="AD213" i="1" s="1"/>
  <c r="AA192" i="1"/>
  <c r="AB192" i="1"/>
  <c r="AC192" i="1"/>
  <c r="AD192" i="1" s="1"/>
  <c r="T100" i="1"/>
  <c r="V100" i="1"/>
  <c r="AA95" i="1"/>
  <c r="AB95" i="1"/>
  <c r="AC95" i="1"/>
  <c r="AD95" i="1"/>
  <c r="AF95" i="1" s="1"/>
  <c r="AB72" i="1"/>
  <c r="AC72" i="1" s="1"/>
  <c r="AD72" i="1" s="1"/>
  <c r="AA68" i="1"/>
  <c r="AB68" i="1" s="1"/>
  <c r="AC68" i="1" s="1"/>
  <c r="AD68" i="1"/>
  <c r="AF68" i="1"/>
  <c r="R68" i="1"/>
  <c r="S68" i="1"/>
  <c r="R56" i="1"/>
  <c r="S56" i="1"/>
  <c r="R20" i="1"/>
  <c r="S20" i="1"/>
  <c r="AF134" i="1"/>
  <c r="AF484" i="1"/>
  <c r="AG484" i="1" s="1"/>
  <c r="AH484" i="1" s="1"/>
  <c r="U100" i="1"/>
  <c r="AB518" i="1"/>
  <c r="AC518" i="1"/>
  <c r="AD518" i="1"/>
  <c r="U518" i="1"/>
  <c r="AF271" i="1"/>
  <c r="U21" i="1"/>
  <c r="AC21" i="1"/>
  <c r="AD21" i="1"/>
  <c r="AF21" i="1" s="1"/>
  <c r="AG21" i="1" s="1"/>
  <c r="AH21" i="1" s="1"/>
  <c r="AB21" i="1"/>
  <c r="U456" i="1"/>
  <c r="AC511" i="1"/>
  <c r="AD511" i="1"/>
  <c r="AF511" i="1" s="1"/>
  <c r="U511" i="1"/>
  <c r="AB511" i="1"/>
  <c r="U373" i="1"/>
  <c r="U474" i="1"/>
  <c r="AB474" i="1"/>
  <c r="AC474" i="1" s="1"/>
  <c r="AD474" i="1" s="1"/>
  <c r="AF474" i="1" s="1"/>
  <c r="AG474" i="1"/>
  <c r="AH474" i="1"/>
  <c r="U501" i="1"/>
  <c r="AD501" i="1"/>
  <c r="U521" i="1"/>
  <c r="AC521" i="1"/>
  <c r="AD521" i="1"/>
  <c r="AB521" i="1"/>
  <c r="AG136" i="1"/>
  <c r="AH136" i="1"/>
  <c r="AB525" i="1"/>
  <c r="AC525" i="1"/>
  <c r="AD525" i="1" s="1"/>
  <c r="AF525" i="1"/>
  <c r="U525" i="1"/>
  <c r="U325" i="1"/>
  <c r="AB325" i="1"/>
  <c r="AG193" i="1"/>
  <c r="AH193" i="1" s="1"/>
  <c r="AF488" i="1"/>
  <c r="AG488" i="1"/>
  <c r="AH488" i="1" s="1"/>
  <c r="AF310" i="1"/>
  <c r="AG310" i="1" s="1"/>
  <c r="AH310" i="1" s="1"/>
  <c r="U476" i="1"/>
  <c r="AC528" i="1"/>
  <c r="AD528" i="1"/>
  <c r="AF528" i="1" s="1"/>
  <c r="AG528" i="1" s="1"/>
  <c r="AH528" i="1" s="1"/>
  <c r="AB504" i="1"/>
  <c r="AC504" i="1"/>
  <c r="AD504" i="1"/>
  <c r="AF504" i="1" s="1"/>
  <c r="U504" i="1"/>
  <c r="AC536" i="1"/>
  <c r="AD536" i="1"/>
  <c r="AF536" i="1" s="1"/>
  <c r="AG536" i="1" s="1"/>
  <c r="AH536" i="1" s="1"/>
  <c r="AB536" i="1"/>
  <c r="AB340" i="1"/>
  <c r="AF203" i="1"/>
  <c r="AG494" i="1"/>
  <c r="AH494" i="1" s="1"/>
  <c r="AF277" i="1"/>
  <c r="AG277" i="1" s="1"/>
  <c r="AH277" i="1" s="1"/>
  <c r="AF314" i="1"/>
  <c r="AF386" i="1"/>
  <c r="AF359" i="1"/>
  <c r="AG321" i="1"/>
  <c r="AH321" i="1"/>
  <c r="AF30" i="1"/>
  <c r="AG30" i="1"/>
  <c r="AH30" i="1"/>
  <c r="AF360" i="1"/>
  <c r="AG360" i="1" s="1"/>
  <c r="AH360" i="1" s="1"/>
  <c r="AH251" i="1"/>
  <c r="AF251" i="1"/>
  <c r="AG251" i="1" s="1"/>
  <c r="AB215" i="1"/>
  <c r="U215" i="1"/>
  <c r="AC215" i="1"/>
  <c r="AD215" i="1" s="1"/>
  <c r="AB207" i="1"/>
  <c r="AC207" i="1"/>
  <c r="AD207" i="1"/>
  <c r="AF305" i="1"/>
  <c r="AG305" i="1" s="1"/>
  <c r="AH305" i="1" s="1"/>
  <c r="U502" i="1"/>
  <c r="AC502" i="1"/>
  <c r="AD502" i="1" s="1"/>
  <c r="AF346" i="1"/>
  <c r="AF226" i="1"/>
  <c r="AG226" i="1"/>
  <c r="AH226" i="1" s="1"/>
  <c r="AF342" i="1"/>
  <c r="AG358" i="1"/>
  <c r="AH358" i="1" s="1"/>
  <c r="U480" i="1"/>
  <c r="U505" i="1"/>
  <c r="AC505" i="1"/>
  <c r="AD505" i="1" s="1"/>
  <c r="AF505" i="1"/>
  <c r="AB505" i="1"/>
  <c r="AF118" i="1"/>
  <c r="AG118" i="1"/>
  <c r="AH118" i="1"/>
  <c r="AF102" i="1"/>
  <c r="AG102" i="1"/>
  <c r="AH102" i="1"/>
  <c r="U362" i="1"/>
  <c r="AG362" i="1" s="1"/>
  <c r="AH362" i="1" s="1"/>
  <c r="AB362" i="1"/>
  <c r="AC362" i="1"/>
  <c r="AD362" i="1"/>
  <c r="AF499" i="1"/>
  <c r="AG499" i="1"/>
  <c r="AH499" i="1"/>
  <c r="AG175" i="1"/>
  <c r="AH175" i="1" s="1"/>
  <c r="AF461" i="1"/>
  <c r="U91" i="1"/>
  <c r="AG91" i="1" s="1"/>
  <c r="AH91" i="1" s="1"/>
  <c r="AB91" i="1"/>
  <c r="AC91" i="1"/>
  <c r="AD91" i="1"/>
  <c r="AF91" i="1" s="1"/>
  <c r="U268" i="1"/>
  <c r="AC268" i="1"/>
  <c r="AD268" i="1"/>
  <c r="U458" i="1"/>
  <c r="AB458" i="1"/>
  <c r="AC458" i="1"/>
  <c r="AD458" i="1"/>
  <c r="AF458" i="1"/>
  <c r="AC500" i="1"/>
  <c r="AD500" i="1" s="1"/>
  <c r="U500" i="1"/>
  <c r="AB500" i="1"/>
  <c r="AB457" i="1"/>
  <c r="AC457" i="1"/>
  <c r="AD457" i="1"/>
  <c r="AF457" i="1" s="1"/>
  <c r="U408" i="1"/>
  <c r="U489" i="1"/>
  <c r="AC489" i="1"/>
  <c r="AD489" i="1"/>
  <c r="AC509" i="1"/>
  <c r="AD509" i="1"/>
  <c r="AB509" i="1"/>
  <c r="U509" i="1"/>
  <c r="AF527" i="1"/>
  <c r="AH527" i="1"/>
  <c r="U341" i="1"/>
  <c r="AB502" i="1"/>
  <c r="AF124" i="1"/>
  <c r="AF333" i="1"/>
  <c r="AG333" i="1" s="1"/>
  <c r="AH333" i="1" s="1"/>
  <c r="AF296" i="1"/>
  <c r="AF489" i="1"/>
  <c r="AG489" i="1"/>
  <c r="AH489" i="1"/>
  <c r="AF500" i="1"/>
  <c r="AG500" i="1" s="1"/>
  <c r="AH500" i="1" s="1"/>
  <c r="AF521" i="1"/>
  <c r="AF78" i="1"/>
  <c r="AG78" i="1"/>
  <c r="AH78" i="1" s="1"/>
  <c r="AF482" i="1"/>
  <c r="AG482" i="1"/>
  <c r="AH482" i="1"/>
  <c r="AF393" i="1"/>
  <c r="AF215" i="1"/>
  <c r="AG215" i="1"/>
  <c r="AH215" i="1"/>
  <c r="AF204" i="1"/>
  <c r="AG204" i="1" s="1"/>
  <c r="AH204" i="1" s="1"/>
  <c r="AF373" i="1"/>
  <c r="AG373" i="1"/>
  <c r="AH373" i="1" s="1"/>
  <c r="AF453" i="1"/>
  <c r="AG453" i="1"/>
  <c r="AH453" i="1"/>
  <c r="AG209" i="1"/>
  <c r="AH209" i="1"/>
  <c r="AF345" i="1"/>
  <c r="AG345" i="1"/>
  <c r="AH345" i="1" s="1"/>
  <c r="AF142" i="1"/>
  <c r="AG142" i="1"/>
  <c r="AH142" i="1" s="1"/>
  <c r="AF446" i="1"/>
  <c r="AG446" i="1" s="1"/>
  <c r="AH446" i="1" s="1"/>
  <c r="AF477" i="1"/>
  <c r="AG477" i="1"/>
  <c r="AH477" i="1"/>
  <c r="AF459" i="1"/>
  <c r="AG459" i="1" s="1"/>
  <c r="AH459" i="1" s="1"/>
  <c r="AF398" i="1"/>
  <c r="AG398" i="1" s="1"/>
  <c r="AH398" i="1" s="1"/>
  <c r="AF401" i="1"/>
  <c r="AG401" i="1"/>
  <c r="AH401" i="1" s="1"/>
  <c r="AF303" i="1"/>
  <c r="AG303" i="1"/>
  <c r="AH303" i="1"/>
  <c r="AF378" i="1"/>
  <c r="AG378" i="1"/>
  <c r="AH378" i="1" s="1"/>
  <c r="AG45" i="1"/>
  <c r="AH45" i="1"/>
  <c r="AF131" i="1"/>
  <c r="AG131" i="1"/>
  <c r="AH131" i="1" s="1"/>
  <c r="AF184" i="1"/>
  <c r="AG184" i="1"/>
  <c r="AH184" i="1"/>
  <c r="AF508" i="1"/>
  <c r="AG508" i="1" s="1"/>
  <c r="AH508" i="1" s="1"/>
  <c r="AG525" i="1"/>
  <c r="AH525" i="1"/>
  <c r="AG87" i="1"/>
  <c r="AH87" i="1" s="1"/>
  <c r="AG440" i="1"/>
  <c r="AH440" i="1" s="1"/>
  <c r="AF284" i="1"/>
  <c r="AG284" i="1" s="1"/>
  <c r="AH284" i="1" s="1"/>
  <c r="AG286" i="1"/>
  <c r="AH286" i="1"/>
  <c r="AF407" i="1"/>
  <c r="AG407" i="1"/>
  <c r="AH407" i="1" s="1"/>
  <c r="AG218" i="1"/>
  <c r="AH218" i="1"/>
  <c r="AG299" i="1"/>
  <c r="AH299" i="1" s="1"/>
  <c r="AG98" i="1"/>
  <c r="AH98" i="1"/>
  <c r="AF288" i="1"/>
  <c r="AG288" i="1"/>
  <c r="AH288" i="1"/>
  <c r="AF101" i="1"/>
  <c r="AG101" i="1" s="1"/>
  <c r="AH101" i="1" s="1"/>
  <c r="AF327" i="1"/>
  <c r="AG327" i="1" s="1"/>
  <c r="AH327" i="1" s="1"/>
  <c r="AG504" i="1"/>
  <c r="AH504" i="1" s="1"/>
  <c r="AF362" i="1"/>
  <c r="AG64" i="1"/>
  <c r="AH64" i="1" s="1"/>
  <c r="AG79" i="1"/>
  <c r="AH79" i="1"/>
  <c r="AG309" i="1"/>
  <c r="AH309" i="1"/>
  <c r="AG264" i="1"/>
  <c r="AH264" i="1" s="1"/>
  <c r="AG68" i="1"/>
  <c r="AH68" i="1"/>
  <c r="AF462" i="1"/>
  <c r="AG462" i="1" s="1"/>
  <c r="AH462" i="1" s="1"/>
  <c r="AF468" i="1"/>
  <c r="AG47" i="1"/>
  <c r="AH47" i="1" s="1"/>
  <c r="AG281" i="1"/>
  <c r="AH281" i="1"/>
  <c r="AG132" i="1"/>
  <c r="AH132" i="1"/>
  <c r="AG350" i="1"/>
  <c r="AH350" i="1"/>
  <c r="AF51" i="1"/>
  <c r="AG15" i="1"/>
  <c r="AH15" i="1"/>
  <c r="AF211" i="1"/>
  <c r="AG211" i="1" s="1"/>
  <c r="AH211" i="1"/>
  <c r="AF14" i="1"/>
  <c r="AG14" i="1"/>
  <c r="AH14" i="1"/>
  <c r="AG302" i="1"/>
  <c r="AH302" i="1"/>
  <c r="AF195" i="1"/>
  <c r="AG195" i="1" s="1"/>
  <c r="AH195" i="1" s="1"/>
  <c r="AF205" i="1"/>
  <c r="AG205" i="1" s="1"/>
  <c r="AH205" i="1"/>
  <c r="AG244" i="1"/>
  <c r="AH244" i="1"/>
  <c r="AH235" i="1"/>
  <c r="AF300" i="1"/>
  <c r="AF326" i="1"/>
  <c r="AG326" i="1" s="1"/>
  <c r="AH326" i="1" s="1"/>
  <c r="AG377" i="1"/>
  <c r="AH377" i="1"/>
  <c r="AG36" i="1"/>
  <c r="AH36" i="1" s="1"/>
  <c r="AG160" i="1"/>
  <c r="AH160" i="1"/>
  <c r="AG31" i="1"/>
  <c r="AH31" i="1" s="1"/>
  <c r="AF270" i="1"/>
  <c r="AG270" i="1"/>
  <c r="AH270" i="1" s="1"/>
  <c r="AG523" i="1"/>
  <c r="AH523" i="1"/>
  <c r="AG292" i="1"/>
  <c r="AH292" i="1"/>
  <c r="AF29" i="1"/>
  <c r="AG29" i="1" s="1"/>
  <c r="AH29" i="1" s="1"/>
  <c r="AF67" i="1"/>
  <c r="AG67" i="1"/>
  <c r="AH67" i="1"/>
  <c r="AF306" i="1"/>
  <c r="AG306" i="1"/>
  <c r="AH306" i="1" s="1"/>
  <c r="AF22" i="1"/>
  <c r="AG22" i="1" s="1"/>
  <c r="AH22" i="1" s="1"/>
  <c r="AF19" i="1"/>
  <c r="AG19" i="1" s="1"/>
  <c r="AH19" i="1" s="1"/>
  <c r="AF210" i="1"/>
  <c r="AG210" i="1"/>
  <c r="AH210" i="1"/>
  <c r="AG117" i="1"/>
  <c r="AH117" i="1" s="1"/>
  <c r="AF117" i="1"/>
  <c r="AG390" i="1"/>
  <c r="AH390" i="1" s="1"/>
  <c r="AF349" i="1"/>
  <c r="AF41" i="1"/>
  <c r="AG41" i="1"/>
  <c r="AH41" i="1"/>
  <c r="AF62" i="1"/>
  <c r="AG62" i="1" s="1"/>
  <c r="AH62" i="1" s="1"/>
  <c r="AF183" i="1"/>
  <c r="AG183" i="1"/>
  <c r="AH183" i="1"/>
  <c r="AF240" i="1"/>
  <c r="AG240" i="1"/>
  <c r="AH240" i="1"/>
  <c r="AG185" i="1"/>
  <c r="AH185" i="1"/>
  <c r="AG522" i="1"/>
  <c r="AH522" i="1" s="1"/>
  <c r="AG88" i="1"/>
  <c r="AH88" i="1"/>
  <c r="AF332" i="1"/>
  <c r="AG332" i="1"/>
  <c r="AH332" i="1"/>
  <c r="AF26" i="1"/>
  <c r="AG26" i="1" s="1"/>
  <c r="AH26" i="1" s="1"/>
  <c r="AF330" i="1"/>
  <c r="AG330" i="1"/>
  <c r="AH330" i="1"/>
  <c r="AF42" i="1"/>
  <c r="AG42" i="1"/>
  <c r="AH42" i="1" s="1"/>
  <c r="AG503" i="1"/>
  <c r="AH503" i="1"/>
  <c r="AG13" i="1"/>
  <c r="AH13" i="1"/>
  <c r="AF478" i="1" l="1"/>
  <c r="AG478" i="1" s="1"/>
  <c r="AH478" i="1" s="1"/>
  <c r="AF192" i="1"/>
  <c r="AG192" i="1" s="1"/>
  <c r="AH192" i="1" s="1"/>
  <c r="AF202" i="1"/>
  <c r="AG202" i="1" s="1"/>
  <c r="AH202" i="1" s="1"/>
  <c r="AF223" i="1"/>
  <c r="AG223" i="1"/>
  <c r="AH223" i="1" s="1"/>
  <c r="AF217" i="1"/>
  <c r="AG217" i="1"/>
  <c r="AH217" i="1" s="1"/>
  <c r="AF72" i="1"/>
  <c r="AG72" i="1" s="1"/>
  <c r="AH72" i="1" s="1"/>
  <c r="AF460" i="1"/>
  <c r="AG460" i="1" s="1"/>
  <c r="AH460" i="1" s="1"/>
  <c r="AF115" i="1"/>
  <c r="AG115" i="1" s="1"/>
  <c r="AH115" i="1" s="1"/>
  <c r="AF146" i="1"/>
  <c r="AG146" i="1" s="1"/>
  <c r="AH146" i="1" s="1"/>
  <c r="AG473" i="1"/>
  <c r="AH473" i="1" s="1"/>
  <c r="AF473" i="1"/>
  <c r="AF96" i="1"/>
  <c r="AG96" i="1" s="1"/>
  <c r="AH96" i="1" s="1"/>
  <c r="AF534" i="1"/>
  <c r="AG534" i="1" s="1"/>
  <c r="AH534" i="1" s="1"/>
  <c r="AF161" i="1"/>
  <c r="AG161" i="1" s="1"/>
  <c r="AH161" i="1" s="1"/>
  <c r="AF911" i="1"/>
  <c r="AG911" i="1" s="1"/>
  <c r="AH911" i="1" s="1"/>
  <c r="AF129" i="1"/>
  <c r="AG129" i="1"/>
  <c r="AH129" i="1" s="1"/>
  <c r="AG257" i="1"/>
  <c r="AH257" i="1" s="1"/>
  <c r="AF90" i="1"/>
  <c r="AG90" i="1" s="1"/>
  <c r="AH90" i="1" s="1"/>
  <c r="AF176" i="1"/>
  <c r="AG176" i="1" s="1"/>
  <c r="AH176" i="1" s="1"/>
  <c r="AF551" i="1"/>
  <c r="AG551" i="1"/>
  <c r="AH551" i="1" s="1"/>
  <c r="AC379" i="1"/>
  <c r="AD379" i="1" s="1"/>
  <c r="AG16" i="1"/>
  <c r="AH16" i="1" s="1"/>
  <c r="AF16" i="1"/>
  <c r="AF382" i="1"/>
  <c r="AG382" i="1"/>
  <c r="AH382" i="1" s="1"/>
  <c r="AF311" i="1"/>
  <c r="AG311" i="1" s="1"/>
  <c r="AH311" i="1" s="1"/>
  <c r="AF334" i="1"/>
  <c r="AG334" i="1" s="1"/>
  <c r="AH334" i="1" s="1"/>
  <c r="AF63" i="1"/>
  <c r="AG63" i="1"/>
  <c r="AH63" i="1" s="1"/>
  <c r="AF506" i="1"/>
  <c r="AG506" i="1" s="1"/>
  <c r="AH506" i="1" s="1"/>
  <c r="AF381" i="1"/>
  <c r="AG381" i="1" s="1"/>
  <c r="AH381" i="1" s="1"/>
  <c r="AF361" i="1"/>
  <c r="AG361" i="1"/>
  <c r="AH361" i="1" s="1"/>
  <c r="AF463" i="1"/>
  <c r="AG463" i="1" s="1"/>
  <c r="AH463" i="1" s="1"/>
  <c r="AG408" i="1"/>
  <c r="AH408" i="1" s="1"/>
  <c r="AG200" i="1"/>
  <c r="AH200" i="1" s="1"/>
  <c r="AF200" i="1"/>
  <c r="AF467" i="1"/>
  <c r="AG467" i="1" s="1"/>
  <c r="AH467" i="1" s="1"/>
  <c r="AF325" i="1"/>
  <c r="AG325" i="1" s="1"/>
  <c r="AH325" i="1" s="1"/>
  <c r="AG212" i="1"/>
  <c r="AH212" i="1" s="1"/>
  <c r="AF74" i="1"/>
  <c r="AG74" i="1" s="1"/>
  <c r="AH74" i="1" s="1"/>
  <c r="AF154" i="1"/>
  <c r="AG154" i="1"/>
  <c r="AH154" i="1" s="1"/>
  <c r="AF371" i="1"/>
  <c r="AG371" i="1" s="1"/>
  <c r="AH371" i="1" s="1"/>
  <c r="AF83" i="1"/>
  <c r="AG83" i="1" s="1"/>
  <c r="AH83" i="1" s="1"/>
  <c r="U413" i="1"/>
  <c r="AG526" i="1"/>
  <c r="AH526" i="1" s="1"/>
  <c r="AG134" i="1"/>
  <c r="AH134" i="1" s="1"/>
  <c r="AG232" i="1"/>
  <c r="AH232" i="1" s="1"/>
  <c r="AG291" i="1"/>
  <c r="AH291" i="1" s="1"/>
  <c r="AF439" i="1"/>
  <c r="AG439" i="1" s="1"/>
  <c r="AH439" i="1" s="1"/>
  <c r="AG468" i="1"/>
  <c r="AH468" i="1" s="1"/>
  <c r="AC412" i="1"/>
  <c r="AD412" i="1" s="1"/>
  <c r="AG247" i="1"/>
  <c r="AH247" i="1" s="1"/>
  <c r="AF230" i="1"/>
  <c r="AG230" i="1" s="1"/>
  <c r="AH230" i="1" s="1"/>
  <c r="AG167" i="1"/>
  <c r="AH167" i="1" s="1"/>
  <c r="AG225" i="1"/>
  <c r="AH225" i="1" s="1"/>
  <c r="AF208" i="1"/>
  <c r="AG208" i="1" s="1"/>
  <c r="AH208" i="1" s="1"/>
  <c r="AG450" i="1"/>
  <c r="AH450" i="1" s="1"/>
  <c r="AG356" i="1"/>
  <c r="AH356" i="1" s="1"/>
  <c r="AG335" i="1"/>
  <c r="AH335" i="1" s="1"/>
  <c r="AF408" i="1"/>
  <c r="AF212" i="1"/>
  <c r="AC341" i="1"/>
  <c r="AD341" i="1" s="1"/>
  <c r="AF268" i="1"/>
  <c r="AG268" i="1" s="1"/>
  <c r="AH268" i="1" s="1"/>
  <c r="AF502" i="1"/>
  <c r="AG502" i="1" s="1"/>
  <c r="AH502" i="1" s="1"/>
  <c r="AF287" i="1"/>
  <c r="AG287" i="1" s="1"/>
  <c r="AH287" i="1" s="1"/>
  <c r="AG149" i="1"/>
  <c r="AH149" i="1" s="1"/>
  <c r="U475" i="1"/>
  <c r="AG198" i="1"/>
  <c r="AH198" i="1" s="1"/>
  <c r="AG59" i="1"/>
  <c r="AH59" i="1" s="1"/>
  <c r="U379" i="1"/>
  <c r="AG296" i="1"/>
  <c r="AH296" i="1" s="1"/>
  <c r="U533" i="1"/>
  <c r="AG179" i="1"/>
  <c r="AH179" i="1" s="1"/>
  <c r="AG328" i="1"/>
  <c r="AH328" i="1" s="1"/>
  <c r="AG313" i="1"/>
  <c r="AH313" i="1" s="1"/>
  <c r="U40" i="1"/>
  <c r="AG40" i="1" s="1"/>
  <c r="AH40" i="1" s="1"/>
  <c r="AC148" i="1"/>
  <c r="AD148" i="1" s="1"/>
  <c r="AF363" i="1"/>
  <c r="AG363" i="1"/>
  <c r="AH363" i="1" s="1"/>
  <c r="AF257" i="1"/>
  <c r="AF245" i="1"/>
  <c r="AG245" i="1" s="1"/>
  <c r="AH245" i="1" s="1"/>
  <c r="AB490" i="1"/>
  <c r="AB379" i="1"/>
  <c r="AF140" i="1"/>
  <c r="AG140" i="1" s="1"/>
  <c r="AH140" i="1" s="1"/>
  <c r="AC255" i="1"/>
  <c r="AD255" i="1" s="1"/>
  <c r="U262" i="1"/>
  <c r="AG262" i="1" s="1"/>
  <c r="AH262" i="1" s="1"/>
  <c r="AB262" i="1"/>
  <c r="U329" i="1"/>
  <c r="AB329" i="1"/>
  <c r="AC329" i="1"/>
  <c r="AD329" i="1" s="1"/>
  <c r="AB174" i="1"/>
  <c r="AC174" i="1" s="1"/>
  <c r="AD174" i="1" s="1"/>
  <c r="U111" i="1"/>
  <c r="AC165" i="1"/>
  <c r="AD165" i="1" s="1"/>
  <c r="AB236" i="1"/>
  <c r="AC236" i="1"/>
  <c r="AD236" i="1" s="1"/>
  <c r="AG582" i="1"/>
  <c r="AH582" i="1" s="1"/>
  <c r="AF582" i="1"/>
  <c r="AB38" i="1"/>
  <c r="AC38" i="1"/>
  <c r="AD38" i="1" s="1"/>
  <c r="AB66" i="1"/>
  <c r="AC66" i="1" s="1"/>
  <c r="AD66" i="1" s="1"/>
  <c r="U543" i="1"/>
  <c r="AC543" i="1"/>
  <c r="AD543" i="1" s="1"/>
  <c r="AB543" i="1"/>
  <c r="AB71" i="1"/>
  <c r="AC71" i="1"/>
  <c r="AD71" i="1" s="1"/>
  <c r="U71" i="1"/>
  <c r="AB37" i="1"/>
  <c r="AC37" i="1"/>
  <c r="AD37" i="1" s="1"/>
  <c r="U37" i="1"/>
  <c r="U438" i="1"/>
  <c r="AB438" i="1"/>
  <c r="AC438" i="1" s="1"/>
  <c r="AD438" i="1" s="1"/>
  <c r="AF923" i="1"/>
  <c r="AG923" i="1" s="1"/>
  <c r="AH923" i="1" s="1"/>
  <c r="AF647" i="1"/>
  <c r="AF40" i="1"/>
  <c r="AG323" i="1"/>
  <c r="AH323" i="1" s="1"/>
  <c r="AF199" i="1"/>
  <c r="AG199" i="1" s="1"/>
  <c r="AH199" i="1" s="1"/>
  <c r="AF144" i="1"/>
  <c r="AG144" i="1" s="1"/>
  <c r="AH144" i="1" s="1"/>
  <c r="U265" i="1"/>
  <c r="AB265" i="1"/>
  <c r="AC265" i="1"/>
  <c r="AD265" i="1" s="1"/>
  <c r="AB46" i="1"/>
  <c r="AC46" i="1"/>
  <c r="AD46" i="1" s="1"/>
  <c r="U92" i="1"/>
  <c r="AB92" i="1"/>
  <c r="AC92" i="1" s="1"/>
  <c r="AD92" i="1" s="1"/>
  <c r="U152" i="1"/>
  <c r="AB152" i="1"/>
  <c r="AC152" i="1"/>
  <c r="AD152" i="1" s="1"/>
  <c r="AF531" i="1"/>
  <c r="AG531" i="1" s="1"/>
  <c r="AH531" i="1" s="1"/>
  <c r="AF576" i="1"/>
  <c r="AG576" i="1" s="1"/>
  <c r="AH576" i="1" s="1"/>
  <c r="AC539" i="1"/>
  <c r="AD539" i="1" s="1"/>
  <c r="U539" i="1"/>
  <c r="U578" i="1"/>
  <c r="AC578" i="1"/>
  <c r="AD578" i="1" s="1"/>
  <c r="U106" i="1"/>
  <c r="AC267" i="1"/>
  <c r="AD267" i="1" s="1"/>
  <c r="U267" i="1"/>
  <c r="AB267" i="1"/>
  <c r="AB443" i="1"/>
  <c r="U443" i="1"/>
  <c r="AC443" i="1"/>
  <c r="AD443" i="1" s="1"/>
  <c r="AB55" i="1"/>
  <c r="AC55" i="1" s="1"/>
  <c r="AD55" i="1" s="1"/>
  <c r="U55" i="1"/>
  <c r="AF880" i="1"/>
  <c r="AG880" i="1"/>
  <c r="AH880" i="1" s="1"/>
  <c r="AC423" i="1"/>
  <c r="AD423" i="1" s="1"/>
  <c r="AF380" i="1"/>
  <c r="AG380" i="1" s="1"/>
  <c r="AH380" i="1" s="1"/>
  <c r="AF241" i="1"/>
  <c r="AG241" i="1" s="1"/>
  <c r="AH241" i="1" s="1"/>
  <c r="AG581" i="1"/>
  <c r="AH581" i="1" s="1"/>
  <c r="U297" i="1"/>
  <c r="AB297" i="1"/>
  <c r="AC297" i="1"/>
  <c r="AD297" i="1" s="1"/>
  <c r="AB177" i="1"/>
  <c r="AC177" i="1" s="1"/>
  <c r="AD177" i="1" s="1"/>
  <c r="AG386" i="1"/>
  <c r="AH386" i="1" s="1"/>
  <c r="AC24" i="1"/>
  <c r="AD24" i="1" s="1"/>
  <c r="U24" i="1"/>
  <c r="AB24" i="1"/>
  <c r="AF158" i="1"/>
  <c r="AG158" i="1"/>
  <c r="AH158" i="1" s="1"/>
  <c r="AB35" i="1"/>
  <c r="AC35" i="1"/>
  <c r="AD35" i="1" s="1"/>
  <c r="AG507" i="1"/>
  <c r="AH507" i="1" s="1"/>
  <c r="AG585" i="1"/>
  <c r="AH585" i="1" s="1"/>
  <c r="AB421" i="1"/>
  <c r="AC421" i="1"/>
  <c r="AD421" i="1" s="1"/>
  <c r="AB261" i="1"/>
  <c r="AC261" i="1"/>
  <c r="AD261" i="1" s="1"/>
  <c r="AF956" i="1"/>
  <c r="AG956" i="1" s="1"/>
  <c r="AH956" i="1" s="1"/>
  <c r="AF920" i="1"/>
  <c r="AG920" i="1" s="1"/>
  <c r="AH920" i="1" s="1"/>
  <c r="AF875" i="1"/>
  <c r="AG875" i="1"/>
  <c r="AH875" i="1" s="1"/>
  <c r="AF857" i="1"/>
  <c r="AG857" i="1" s="1"/>
  <c r="AH857" i="1" s="1"/>
  <c r="AF849" i="1"/>
  <c r="AG849" i="1" s="1"/>
  <c r="AH849" i="1" s="1"/>
  <c r="AF796" i="1"/>
  <c r="AG796" i="1" s="1"/>
  <c r="AH796" i="1" s="1"/>
  <c r="AF533" i="1"/>
  <c r="AG533" i="1"/>
  <c r="AH533" i="1" s="1"/>
  <c r="AB196" i="1"/>
  <c r="AC196" i="1"/>
  <c r="AD196" i="1" s="1"/>
  <c r="U196" i="1"/>
  <c r="AC248" i="1"/>
  <c r="AD248" i="1" s="1"/>
  <c r="AB248" i="1"/>
  <c r="U248" i="1"/>
  <c r="AF256" i="1"/>
  <c r="AG256" i="1"/>
  <c r="AH256" i="1" s="1"/>
  <c r="AB243" i="1"/>
  <c r="AC243" i="1"/>
  <c r="AD243" i="1" s="1"/>
  <c r="U48" i="1"/>
  <c r="AB394" i="1"/>
  <c r="AC394" i="1" s="1"/>
  <c r="AD394" i="1" s="1"/>
  <c r="AB18" i="1"/>
  <c r="U18" i="1"/>
  <c r="AC18" i="1"/>
  <c r="AD18" i="1" s="1"/>
  <c r="AB409" i="1"/>
  <c r="AC409" i="1" s="1"/>
  <c r="AD409" i="1" s="1"/>
  <c r="U409" i="1"/>
  <c r="AF490" i="1"/>
  <c r="AG490" i="1" s="1"/>
  <c r="AH490" i="1" s="1"/>
  <c r="AF540" i="1"/>
  <c r="AG540" i="1"/>
  <c r="AH540" i="1" s="1"/>
  <c r="AC514" i="1"/>
  <c r="AD514" i="1" s="1"/>
  <c r="AB514" i="1"/>
  <c r="AF20" i="1"/>
  <c r="AG20" i="1" s="1"/>
  <c r="AH20" i="1" s="1"/>
  <c r="AB491" i="1"/>
  <c r="U491" i="1"/>
  <c r="AC491" i="1"/>
  <c r="AD491" i="1" s="1"/>
  <c r="AB481" i="1"/>
  <c r="AC481" i="1" s="1"/>
  <c r="AD481" i="1" s="1"/>
  <c r="AB298" i="1"/>
  <c r="AC298" i="1" s="1"/>
  <c r="AD298" i="1" s="1"/>
  <c r="U133" i="1"/>
  <c r="AB133" i="1"/>
  <c r="AC133" i="1" s="1"/>
  <c r="AD133" i="1" s="1"/>
  <c r="AF865" i="1"/>
  <c r="AG865" i="1"/>
  <c r="AH865" i="1" s="1"/>
  <c r="AF827" i="1"/>
  <c r="AG827" i="1" s="1"/>
  <c r="AH827" i="1" s="1"/>
  <c r="AG466" i="1"/>
  <c r="AH466" i="1" s="1"/>
  <c r="U451" i="1"/>
  <c r="AF916" i="1"/>
  <c r="AG916" i="1" s="1"/>
  <c r="AH916" i="1" s="1"/>
  <c r="AF882" i="1"/>
  <c r="AG882" i="1" s="1"/>
  <c r="AH882" i="1" s="1"/>
  <c r="AF847" i="1"/>
  <c r="AG847" i="1"/>
  <c r="AH847" i="1" s="1"/>
  <c r="AF788" i="1"/>
  <c r="AG788" i="1"/>
  <c r="AH788" i="1" s="1"/>
  <c r="AF926" i="1"/>
  <c r="AG926" i="1" s="1"/>
  <c r="AH926" i="1" s="1"/>
  <c r="AG914" i="1"/>
  <c r="AH914" i="1" s="1"/>
  <c r="AF905" i="1"/>
  <c r="AG905" i="1" s="1"/>
  <c r="AH905" i="1" s="1"/>
  <c r="AF509" i="1"/>
  <c r="AG509" i="1" s="1"/>
  <c r="AH509" i="1" s="1"/>
  <c r="AF435" i="1"/>
  <c r="AG435" i="1" s="1"/>
  <c r="AH435" i="1" s="1"/>
  <c r="AG80" i="1"/>
  <c r="AH80" i="1" s="1"/>
  <c r="AB512" i="1"/>
  <c r="U512" i="1"/>
  <c r="AC512" i="1"/>
  <c r="AD512" i="1" s="1"/>
  <c r="AG203" i="1"/>
  <c r="AH203" i="1" s="1"/>
  <c r="AF186" i="1"/>
  <c r="AG186" i="1" s="1"/>
  <c r="AH186" i="1" s="1"/>
  <c r="AF94" i="1"/>
  <c r="AG94" i="1" s="1"/>
  <c r="AH94" i="1" s="1"/>
  <c r="AG511" i="1"/>
  <c r="AH511" i="1" s="1"/>
  <c r="AB496" i="1"/>
  <c r="U496" i="1"/>
  <c r="AC496" i="1"/>
  <c r="AD496" i="1" s="1"/>
  <c r="AG27" i="1"/>
  <c r="AH27" i="1" s="1"/>
  <c r="AG234" i="1"/>
  <c r="AH234" i="1" s="1"/>
  <c r="AB357" i="1"/>
  <c r="AC357" i="1" s="1"/>
  <c r="AD357" i="1" s="1"/>
  <c r="AF33" i="1"/>
  <c r="AG33" i="1" s="1"/>
  <c r="AH33" i="1" s="1"/>
  <c r="AG172" i="1"/>
  <c r="AH172" i="1" s="1"/>
  <c r="AG206" i="1"/>
  <c r="AH206" i="1" s="1"/>
  <c r="AG366" i="1"/>
  <c r="AH366" i="1" s="1"/>
  <c r="AF276" i="1"/>
  <c r="AG276" i="1" s="1"/>
  <c r="AH276" i="1" s="1"/>
  <c r="AG304" i="1"/>
  <c r="AH304" i="1" s="1"/>
  <c r="AG529" i="1"/>
  <c r="AH529" i="1" s="1"/>
  <c r="AF452" i="1"/>
  <c r="AG452" i="1" s="1"/>
  <c r="AH452" i="1" s="1"/>
  <c r="AG483" i="1"/>
  <c r="AH483" i="1" s="1"/>
  <c r="AG271" i="1"/>
  <c r="AH271" i="1" s="1"/>
  <c r="AF99" i="1"/>
  <c r="AG99" i="1" s="1"/>
  <c r="AH99" i="1" s="1"/>
  <c r="U340" i="1"/>
  <c r="AC340" i="1"/>
  <c r="AD340" i="1" s="1"/>
  <c r="AG346" i="1"/>
  <c r="AH346" i="1" s="1"/>
  <c r="AG359" i="1"/>
  <c r="AH359" i="1" s="1"/>
  <c r="AF336" i="1"/>
  <c r="AG336" i="1" s="1"/>
  <c r="AH336" i="1" s="1"/>
  <c r="AC353" i="1"/>
  <c r="AD353" i="1" s="1"/>
  <c r="AB578" i="1"/>
  <c r="AF567" i="1"/>
  <c r="AG567" i="1" s="1"/>
  <c r="AH567" i="1" s="1"/>
  <c r="AF559" i="1"/>
  <c r="AG559" i="1" s="1"/>
  <c r="AH559" i="1" s="1"/>
  <c r="AF285" i="1"/>
  <c r="AG285" i="1"/>
  <c r="AH285" i="1" s="1"/>
  <c r="AG295" i="1"/>
  <c r="AH295" i="1" s="1"/>
  <c r="AB349" i="1"/>
  <c r="U349" i="1"/>
  <c r="AG349" i="1" s="1"/>
  <c r="AH349" i="1" s="1"/>
  <c r="AB385" i="1"/>
  <c r="AC385" i="1" s="1"/>
  <c r="AD385" i="1" s="1"/>
  <c r="U385" i="1"/>
  <c r="AF188" i="1"/>
  <c r="AG188" i="1"/>
  <c r="AH188" i="1" s="1"/>
  <c r="U365" i="1"/>
  <c r="U324" i="1"/>
  <c r="AG324" i="1" s="1"/>
  <c r="AH324" i="1" s="1"/>
  <c r="AB324" i="1"/>
  <c r="AB374" i="1"/>
  <c r="AC374" i="1" s="1"/>
  <c r="AD374" i="1" s="1"/>
  <c r="AB396" i="1"/>
  <c r="AC396" i="1"/>
  <c r="AD396" i="1" s="1"/>
  <c r="U116" i="1"/>
  <c r="AB116" i="1"/>
  <c r="AC116" i="1" s="1"/>
  <c r="AD116" i="1" s="1"/>
  <c r="AB227" i="1"/>
  <c r="AC227" i="1"/>
  <c r="AD227" i="1" s="1"/>
  <c r="U227" i="1"/>
  <c r="AB397" i="1"/>
  <c r="AC397" i="1"/>
  <c r="AD397" i="1" s="1"/>
  <c r="AB513" i="1"/>
  <c r="U513" i="1"/>
  <c r="AC513" i="1"/>
  <c r="AD513" i="1" s="1"/>
  <c r="AB138" i="1"/>
  <c r="U391" i="1"/>
  <c r="AB416" i="1"/>
  <c r="AC416" i="1"/>
  <c r="AD416" i="1" s="1"/>
  <c r="U416" i="1"/>
  <c r="AG947" i="1"/>
  <c r="AH947" i="1" s="1"/>
  <c r="AG927" i="1"/>
  <c r="AH927" i="1" s="1"/>
  <c r="AF927" i="1"/>
  <c r="AF894" i="1"/>
  <c r="AG894" i="1"/>
  <c r="AH894" i="1" s="1"/>
  <c r="AF863" i="1"/>
  <c r="AG863" i="1"/>
  <c r="AH863" i="1" s="1"/>
  <c r="AF802" i="1"/>
  <c r="AG802" i="1"/>
  <c r="AH802" i="1" s="1"/>
  <c r="AG948" i="1"/>
  <c r="AH948" i="1" s="1"/>
  <c r="AF948" i="1"/>
  <c r="AG342" i="1"/>
  <c r="AH342" i="1" s="1"/>
  <c r="AF253" i="1"/>
  <c r="AG253" i="1" s="1"/>
  <c r="AH253" i="1" s="1"/>
  <c r="AF207" i="1"/>
  <c r="AG207" i="1" s="1"/>
  <c r="AH207" i="1" s="1"/>
  <c r="AF213" i="1"/>
  <c r="AG213" i="1" s="1"/>
  <c r="AH213" i="1" s="1"/>
  <c r="AB178" i="1"/>
  <c r="AC178" i="1" s="1"/>
  <c r="AD178" i="1" s="1"/>
  <c r="AF57" i="1"/>
  <c r="AG57" i="1"/>
  <c r="AH57" i="1" s="1"/>
  <c r="AG237" i="1"/>
  <c r="AH237" i="1" s="1"/>
  <c r="AG95" i="1"/>
  <c r="AH95" i="1" s="1"/>
  <c r="AG128" i="1"/>
  <c r="AH128" i="1" s="1"/>
  <c r="AG457" i="1"/>
  <c r="AH457" i="1" s="1"/>
  <c r="AG354" i="1"/>
  <c r="AH354" i="1" s="1"/>
  <c r="AG406" i="1"/>
  <c r="AH406" i="1" s="1"/>
  <c r="AC517" i="1"/>
  <c r="AD517" i="1" s="1"/>
  <c r="AB492" i="1"/>
  <c r="AG521" i="1"/>
  <c r="AH521" i="1" s="1"/>
  <c r="AB441" i="1"/>
  <c r="AC441" i="1" s="1"/>
  <c r="AD441" i="1" s="1"/>
  <c r="AF432" i="1"/>
  <c r="AG432" i="1" s="1"/>
  <c r="AH432" i="1" s="1"/>
  <c r="AG273" i="1"/>
  <c r="AH273" i="1" s="1"/>
  <c r="AG461" i="1"/>
  <c r="AH461" i="1" s="1"/>
  <c r="AB283" i="1"/>
  <c r="AG319" i="1"/>
  <c r="AH319" i="1" s="1"/>
  <c r="AG108" i="1"/>
  <c r="AH108" i="1" s="1"/>
  <c r="AF537" i="1"/>
  <c r="AG537" i="1" s="1"/>
  <c r="AH537" i="1" s="1"/>
  <c r="AC575" i="1"/>
  <c r="AD575" i="1" s="1"/>
  <c r="AG572" i="1"/>
  <c r="AH572" i="1" s="1"/>
  <c r="AF572" i="1"/>
  <c r="AG569" i="1"/>
  <c r="AH569" i="1" s="1"/>
  <c r="AB315" i="1"/>
  <c r="AC315" i="1"/>
  <c r="AD315" i="1" s="1"/>
  <c r="U315" i="1"/>
  <c r="AB348" i="1"/>
  <c r="AC348" i="1" s="1"/>
  <c r="AD348" i="1" s="1"/>
  <c r="U348" i="1"/>
  <c r="U219" i="1"/>
  <c r="AC219" i="1"/>
  <c r="AD219" i="1" s="1"/>
  <c r="AB258" i="1"/>
  <c r="AC258" i="1" s="1"/>
  <c r="AD258" i="1" s="1"/>
  <c r="U258" i="1"/>
  <c r="AB109" i="1"/>
  <c r="AC109" i="1" s="1"/>
  <c r="AD109" i="1" s="1"/>
  <c r="U109" i="1"/>
  <c r="AC269" i="1"/>
  <c r="AD269" i="1" s="1"/>
  <c r="AB269" i="1"/>
  <c r="AB60" i="1"/>
  <c r="U60" i="1"/>
  <c r="AC60" i="1"/>
  <c r="AD60" i="1" s="1"/>
  <c r="AB127" i="1"/>
  <c r="AC127" i="1" s="1"/>
  <c r="AD127" i="1" s="1"/>
  <c r="U246" i="1"/>
  <c r="AB246" i="1"/>
  <c r="AC246" i="1"/>
  <c r="AD246" i="1" s="1"/>
  <c r="U121" i="1"/>
  <c r="AB121" i="1"/>
  <c r="AC121" i="1"/>
  <c r="AD121" i="1" s="1"/>
  <c r="U97" i="1"/>
  <c r="AC86" i="1"/>
  <c r="AD86" i="1" s="1"/>
  <c r="AG571" i="1"/>
  <c r="AH571" i="1" s="1"/>
  <c r="AB242" i="1"/>
  <c r="AC242" i="1"/>
  <c r="AD242" i="1" s="1"/>
  <c r="U242" i="1"/>
  <c r="AF510" i="1"/>
  <c r="AG510" i="1" s="1"/>
  <c r="AH510" i="1" s="1"/>
  <c r="AF960" i="1"/>
  <c r="AG960" i="1" s="1"/>
  <c r="AH960" i="1" s="1"/>
  <c r="AF921" i="1"/>
  <c r="AG921" i="1"/>
  <c r="AH921" i="1" s="1"/>
  <c r="AF943" i="1"/>
  <c r="AG943" i="1" s="1"/>
  <c r="AH943" i="1" s="1"/>
  <c r="AG458" i="1"/>
  <c r="AH458" i="1" s="1"/>
  <c r="AF501" i="1"/>
  <c r="AG501" i="1" s="1"/>
  <c r="AH501" i="1" s="1"/>
  <c r="U428" i="1"/>
  <c r="AC428" i="1"/>
  <c r="AD428" i="1" s="1"/>
  <c r="AF301" i="1"/>
  <c r="AG301" i="1" s="1"/>
  <c r="AH301" i="1" s="1"/>
  <c r="AF583" i="1"/>
  <c r="AG583" i="1"/>
  <c r="AH583" i="1" s="1"/>
  <c r="AG61" i="1"/>
  <c r="AH61" i="1" s="1"/>
  <c r="AG138" i="1"/>
  <c r="AH138" i="1" s="1"/>
  <c r="AG505" i="1"/>
  <c r="AH505" i="1" s="1"/>
  <c r="AC492" i="1"/>
  <c r="AD492" i="1" s="1"/>
  <c r="U412" i="1"/>
  <c r="AF518" i="1"/>
  <c r="AG518" i="1" s="1"/>
  <c r="AH518" i="1" s="1"/>
  <c r="U535" i="1"/>
  <c r="AG535" i="1" s="1"/>
  <c r="AH535" i="1" s="1"/>
  <c r="AG135" i="1"/>
  <c r="AH135" i="1" s="1"/>
  <c r="AF135" i="1"/>
  <c r="U283" i="1"/>
  <c r="AG283" i="1" s="1"/>
  <c r="AH283" i="1" s="1"/>
  <c r="AB40" i="1"/>
  <c r="AG39" i="1"/>
  <c r="AH39" i="1" s="1"/>
  <c r="AF32" i="1"/>
  <c r="AG32" i="1" s="1"/>
  <c r="AH32" i="1" s="1"/>
  <c r="AF126" i="1"/>
  <c r="AG126" i="1"/>
  <c r="AH126" i="1" s="1"/>
  <c r="AG290" i="1"/>
  <c r="AH290" i="1" s="1"/>
  <c r="AF290" i="1"/>
  <c r="AG259" i="1"/>
  <c r="AH259" i="1" s="1"/>
  <c r="AF166" i="1"/>
  <c r="AG166" i="1"/>
  <c r="AH166" i="1" s="1"/>
  <c r="U150" i="1"/>
  <c r="AB150" i="1"/>
  <c r="AC150" i="1" s="1"/>
  <c r="AD150" i="1" s="1"/>
  <c r="AB110" i="1"/>
  <c r="AC110" i="1"/>
  <c r="AD110" i="1" s="1"/>
  <c r="AF114" i="1"/>
  <c r="AG114" i="1"/>
  <c r="AH114" i="1" s="1"/>
  <c r="U85" i="1"/>
  <c r="AB85" i="1"/>
  <c r="AC85" i="1" s="1"/>
  <c r="AD85" i="1" s="1"/>
  <c r="AG566" i="1"/>
  <c r="AH566" i="1" s="1"/>
  <c r="U447" i="1"/>
  <c r="AB447" i="1"/>
  <c r="AC447" i="1" s="1"/>
  <c r="AD447" i="1" s="1"/>
  <c r="AC580" i="1"/>
  <c r="AD580" i="1" s="1"/>
  <c r="AB580" i="1"/>
  <c r="AC84" i="1"/>
  <c r="AD84" i="1" s="1"/>
  <c r="AC120" i="1"/>
  <c r="AD120" i="1" s="1"/>
  <c r="AB410" i="1"/>
  <c r="AC410" i="1"/>
  <c r="AD410" i="1" s="1"/>
  <c r="AF855" i="1"/>
  <c r="AG855" i="1" s="1"/>
  <c r="AH855" i="1" s="1"/>
  <c r="AF889" i="1"/>
  <c r="AG889" i="1" s="1"/>
  <c r="AH889" i="1" s="1"/>
  <c r="AF933" i="1"/>
  <c r="AG933" i="1" s="1"/>
  <c r="AH933" i="1" s="1"/>
  <c r="AF617" i="1"/>
  <c r="AG617" i="1" s="1"/>
  <c r="AH617" i="1" s="1"/>
  <c r="AF799" i="1"/>
  <c r="AG799" i="1" s="1"/>
  <c r="AH799" i="1" s="1"/>
  <c r="AF840" i="1"/>
  <c r="AG840" i="1"/>
  <c r="AH840" i="1" s="1"/>
  <c r="AF607" i="1"/>
  <c r="AG607" i="1" s="1"/>
  <c r="AH607" i="1" s="1"/>
  <c r="AF675" i="1"/>
  <c r="AG675" i="1" s="1"/>
  <c r="AH675" i="1" s="1"/>
  <c r="AF967" i="1"/>
  <c r="AG967" i="1" s="1"/>
  <c r="AH967" i="1" s="1"/>
  <c r="AF677" i="1"/>
  <c r="AG677" i="1" s="1"/>
  <c r="AH677" i="1" s="1"/>
  <c r="AG614" i="1"/>
  <c r="AH614" i="1" s="1"/>
  <c r="AF614" i="1"/>
  <c r="AG260" i="1"/>
  <c r="AH260" i="1" s="1"/>
  <c r="AC141" i="1"/>
  <c r="AD141" i="1" s="1"/>
  <c r="AC355" i="1"/>
  <c r="AD355" i="1" s="1"/>
  <c r="AB173" i="1"/>
  <c r="AC173" i="1" s="1"/>
  <c r="AD173" i="1" s="1"/>
  <c r="U173" i="1"/>
  <c r="AB49" i="1"/>
  <c r="AC49" i="1" s="1"/>
  <c r="AD49" i="1" s="1"/>
  <c r="U49" i="1"/>
  <c r="U252" i="1"/>
  <c r="AC252" i="1"/>
  <c r="AD252" i="1" s="1"/>
  <c r="AB28" i="1"/>
  <c r="U28" i="1"/>
  <c r="AG28" i="1" s="1"/>
  <c r="AH28" i="1" s="1"/>
  <c r="AC56" i="1"/>
  <c r="AD56" i="1" s="1"/>
  <c r="AB56" i="1"/>
  <c r="U56" i="1"/>
  <c r="AB77" i="1"/>
  <c r="AC77" i="1" s="1"/>
  <c r="AD77" i="1" s="1"/>
  <c r="AB515" i="1"/>
  <c r="AC515" i="1"/>
  <c r="AD515" i="1" s="1"/>
  <c r="AG584" i="1"/>
  <c r="AH584" i="1" s="1"/>
  <c r="AF584" i="1"/>
  <c r="AB58" i="1"/>
  <c r="AC58" i="1" s="1"/>
  <c r="AD58" i="1" s="1"/>
  <c r="AB70" i="1"/>
  <c r="AC70" i="1" s="1"/>
  <c r="AD70" i="1" s="1"/>
  <c r="AC89" i="1"/>
  <c r="AD89" i="1" s="1"/>
  <c r="AB156" i="1"/>
  <c r="AC156" i="1" s="1"/>
  <c r="AD156" i="1" s="1"/>
  <c r="AB201" i="1"/>
  <c r="AC201" i="1" s="1"/>
  <c r="AD201" i="1" s="1"/>
  <c r="U201" i="1"/>
  <c r="AB130" i="1"/>
  <c r="AC130" i="1" s="1"/>
  <c r="AD130" i="1" s="1"/>
  <c r="AB123" i="1"/>
  <c r="AC123" i="1"/>
  <c r="AD123" i="1" s="1"/>
  <c r="AF846" i="1"/>
  <c r="AG846" i="1" s="1"/>
  <c r="AH846" i="1" s="1"/>
  <c r="AF601" i="1"/>
  <c r="AG601" i="1"/>
  <c r="AH601" i="1" s="1"/>
  <c r="AF591" i="1"/>
  <c r="AG591" i="1" s="1"/>
  <c r="AH591" i="1" s="1"/>
  <c r="AF833" i="1"/>
  <c r="AG888" i="1"/>
  <c r="AH888" i="1" s="1"/>
  <c r="AF790" i="1"/>
  <c r="AG790" i="1"/>
  <c r="AH790" i="1" s="1"/>
  <c r="AG637" i="1"/>
  <c r="AH637" i="1" s="1"/>
  <c r="AF637" i="1"/>
  <c r="AF599" i="1"/>
  <c r="AG599" i="1"/>
  <c r="AH599" i="1" s="1"/>
  <c r="AC773" i="1"/>
  <c r="AD773" i="1" s="1"/>
  <c r="U773" i="1"/>
  <c r="AB773" i="1"/>
  <c r="AB113" i="1"/>
  <c r="AC113" i="1" s="1"/>
  <c r="AD113" i="1" s="1"/>
  <c r="AB282" i="1"/>
  <c r="U282" i="1"/>
  <c r="AG282" i="1" s="1"/>
  <c r="AH282" i="1" s="1"/>
  <c r="AC338" i="1"/>
  <c r="AD338" i="1" s="1"/>
  <c r="U338" i="1"/>
  <c r="AC384" i="1"/>
  <c r="AD384" i="1" s="1"/>
  <c r="AG272" i="1"/>
  <c r="AH272" i="1" s="1"/>
  <c r="AC164" i="1"/>
  <c r="AD164" i="1" s="1"/>
  <c r="AB41" i="1"/>
  <c r="AB274" i="1"/>
  <c r="AC274" i="1"/>
  <c r="AD274" i="1" s="1"/>
  <c r="AB105" i="1"/>
  <c r="AC105" i="1" s="1"/>
  <c r="AD105" i="1" s="1"/>
  <c r="AF557" i="1"/>
  <c r="AG557" i="1" s="1"/>
  <c r="AH557" i="1" s="1"/>
  <c r="AC221" i="1"/>
  <c r="AD221" i="1" s="1"/>
  <c r="U531" i="1"/>
  <c r="AC69" i="1"/>
  <c r="AD69" i="1" s="1"/>
  <c r="AB69" i="1"/>
  <c r="AG903" i="1"/>
  <c r="AH903" i="1" s="1"/>
  <c r="AF854" i="1"/>
  <c r="AG854" i="1"/>
  <c r="AH854" i="1" s="1"/>
  <c r="AG816" i="1"/>
  <c r="AH816" i="1" s="1"/>
  <c r="AF699" i="1"/>
  <c r="AC925" i="1"/>
  <c r="AD925" i="1" s="1"/>
  <c r="U925" i="1"/>
  <c r="AB925" i="1"/>
  <c r="AC752" i="1"/>
  <c r="AD752" i="1" s="1"/>
  <c r="AB752" i="1"/>
  <c r="U752" i="1"/>
  <c r="AB235" i="1"/>
  <c r="AC171" i="1"/>
  <c r="AD171" i="1" s="1"/>
  <c r="AG344" i="1"/>
  <c r="AH344" i="1" s="1"/>
  <c r="AC137" i="1"/>
  <c r="AD137" i="1" s="1"/>
  <c r="AB519" i="1"/>
  <c r="AC519" i="1"/>
  <c r="AD519" i="1" s="1"/>
  <c r="AB157" i="1"/>
  <c r="AC157" i="1"/>
  <c r="AD157" i="1" s="1"/>
  <c r="AB206" i="1"/>
  <c r="U436" i="1"/>
  <c r="U577" i="1"/>
  <c r="AC577" i="1"/>
  <c r="AD577" i="1" s="1"/>
  <c r="AF924" i="1"/>
  <c r="AG924" i="1" s="1"/>
  <c r="AH924" i="1" s="1"/>
  <c r="AG810" i="1"/>
  <c r="AH810" i="1" s="1"/>
  <c r="AF810" i="1"/>
  <c r="AC850" i="1"/>
  <c r="AD850" i="1" s="1"/>
  <c r="U850" i="1"/>
  <c r="AB850" i="1"/>
  <c r="AC858" i="1"/>
  <c r="AD858" i="1" s="1"/>
  <c r="AB858" i="1"/>
  <c r="U858" i="1"/>
  <c r="U718" i="1"/>
  <c r="AG718" i="1" s="1"/>
  <c r="AH718" i="1" s="1"/>
  <c r="AB718" i="1"/>
  <c r="U471" i="1"/>
  <c r="AB100" i="1"/>
  <c r="AC100" i="1"/>
  <c r="AD100" i="1" s="1"/>
  <c r="AG151" i="1"/>
  <c r="AH151" i="1" s="1"/>
  <c r="AB222" i="1"/>
  <c r="AC222" i="1" s="1"/>
  <c r="AD222" i="1" s="1"/>
  <c r="U222" i="1"/>
  <c r="AC65" i="1"/>
  <c r="AD65" i="1" s="1"/>
  <c r="AB65" i="1"/>
  <c r="U54" i="1"/>
  <c r="AB272" i="1"/>
  <c r="AB388" i="1"/>
  <c r="AC388" i="1" s="1"/>
  <c r="AD388" i="1" s="1"/>
  <c r="U388" i="1"/>
  <c r="AC368" i="1"/>
  <c r="AD368" i="1" s="1"/>
  <c r="AC119" i="1"/>
  <c r="AD119" i="1" s="1"/>
  <c r="U119" i="1"/>
  <c r="U375" i="1"/>
  <c r="AF946" i="1"/>
  <c r="AG946" i="1" s="1"/>
  <c r="AH946" i="1" s="1"/>
  <c r="AG829" i="1"/>
  <c r="AH829" i="1" s="1"/>
  <c r="AG917" i="1"/>
  <c r="AH917" i="1" s="1"/>
  <c r="AF917" i="1"/>
  <c r="AF938" i="1"/>
  <c r="AF693" i="1"/>
  <c r="AG693" i="1"/>
  <c r="AH693" i="1" s="1"/>
  <c r="AF701" i="1"/>
  <c r="AG701" i="1"/>
  <c r="AH701" i="1" s="1"/>
  <c r="AF709" i="1"/>
  <c r="AG709" i="1" s="1"/>
  <c r="AH709" i="1" s="1"/>
  <c r="AF717" i="1"/>
  <c r="AG717" i="1"/>
  <c r="AH717" i="1" s="1"/>
  <c r="AG688" i="1"/>
  <c r="AH688" i="1" s="1"/>
  <c r="AB833" i="1"/>
  <c r="U833" i="1"/>
  <c r="AG833" i="1" s="1"/>
  <c r="AH833" i="1" s="1"/>
  <c r="AB837" i="1"/>
  <c r="AC837" i="1"/>
  <c r="AD837" i="1" s="1"/>
  <c r="AB343" i="1"/>
  <c r="AC343" i="1"/>
  <c r="AD343" i="1" s="1"/>
  <c r="AB112" i="1"/>
  <c r="AC112" i="1" s="1"/>
  <c r="AD112" i="1" s="1"/>
  <c r="AB73" i="1"/>
  <c r="AC73" i="1"/>
  <c r="AD73" i="1" s="1"/>
  <c r="AC170" i="1"/>
  <c r="AD170" i="1" s="1"/>
  <c r="AB170" i="1"/>
  <c r="AB216" i="1"/>
  <c r="AC216" i="1"/>
  <c r="AD216" i="1" s="1"/>
  <c r="AC495" i="1"/>
  <c r="AD495" i="1" s="1"/>
  <c r="U541" i="1"/>
  <c r="AF950" i="1"/>
  <c r="AG950" i="1"/>
  <c r="AH950" i="1" s="1"/>
  <c r="AG895" i="1"/>
  <c r="AH895" i="1" s="1"/>
  <c r="AF587" i="1"/>
  <c r="AG587" i="1"/>
  <c r="AH587" i="1" s="1"/>
  <c r="AC798" i="1"/>
  <c r="AD798" i="1" s="1"/>
  <c r="AG655" i="1"/>
  <c r="AH655" i="1" s="1"/>
  <c r="AG642" i="1"/>
  <c r="AH642" i="1" s="1"/>
  <c r="AB649" i="1"/>
  <c r="U649" i="1"/>
  <c r="AC649" i="1"/>
  <c r="AD649" i="1" s="1"/>
  <c r="AF961" i="1"/>
  <c r="AF631" i="1"/>
  <c r="AG631" i="1"/>
  <c r="AH631" i="1" s="1"/>
  <c r="U664" i="1"/>
  <c r="AC664" i="1"/>
  <c r="AD664" i="1" s="1"/>
  <c r="AG735" i="1"/>
  <c r="AH735" i="1" s="1"/>
  <c r="AF735" i="1"/>
  <c r="U965" i="1"/>
  <c r="AC965" i="1"/>
  <c r="AD965" i="1" s="1"/>
  <c r="AB965" i="1"/>
  <c r="AC981" i="1"/>
  <c r="AD981" i="1" s="1"/>
  <c r="AB981" i="1"/>
  <c r="V980" i="1"/>
  <c r="T980" i="1"/>
  <c r="AF625" i="1"/>
  <c r="AG625" i="1" s="1"/>
  <c r="AH625" i="1" s="1"/>
  <c r="AF864" i="1"/>
  <c r="AG864" i="1" s="1"/>
  <c r="AH864" i="1" s="1"/>
  <c r="AG792" i="1"/>
  <c r="AH792" i="1" s="1"/>
  <c r="AF579" i="1"/>
  <c r="AG579" i="1"/>
  <c r="AH579" i="1" s="1"/>
  <c r="AF787" i="1"/>
  <c r="AG787" i="1" s="1"/>
  <c r="AH787" i="1" s="1"/>
  <c r="AG683" i="1"/>
  <c r="AH683" i="1" s="1"/>
  <c r="AB821" i="1"/>
  <c r="U821" i="1"/>
  <c r="AC821" i="1"/>
  <c r="AD821" i="1" s="1"/>
  <c r="AB938" i="1"/>
  <c r="U938" i="1"/>
  <c r="AG938" i="1" s="1"/>
  <c r="AH938" i="1" s="1"/>
  <c r="AB960" i="1"/>
  <c r="U960" i="1"/>
  <c r="AF588" i="1"/>
  <c r="AG588" i="1"/>
  <c r="AH588" i="1" s="1"/>
  <c r="AF776" i="1"/>
  <c r="AG776" i="1" s="1"/>
  <c r="AH776" i="1" s="1"/>
  <c r="AB806" i="1"/>
  <c r="AC806" i="1"/>
  <c r="AD806" i="1" s="1"/>
  <c r="AF992" i="1"/>
  <c r="AG992" i="1" s="1"/>
  <c r="AH992" i="1" s="1"/>
  <c r="U974" i="1"/>
  <c r="AC974" i="1"/>
  <c r="AD974" i="1" s="1"/>
  <c r="AB974" i="1"/>
  <c r="T971" i="1"/>
  <c r="V971" i="1"/>
  <c r="AF969" i="1"/>
  <c r="AG969" i="1" s="1"/>
  <c r="AH969" i="1" s="1"/>
  <c r="AF962" i="1"/>
  <c r="AG962" i="1" s="1"/>
  <c r="AH962" i="1" s="1"/>
  <c r="AG630" i="1"/>
  <c r="AH630" i="1" s="1"/>
  <c r="AF626" i="1"/>
  <c r="AG626" i="1"/>
  <c r="AH626" i="1" s="1"/>
  <c r="AF634" i="1"/>
  <c r="AG634" i="1" s="1"/>
  <c r="AH634" i="1" s="1"/>
  <c r="AB798" i="1"/>
  <c r="AF556" i="1"/>
  <c r="AG556" i="1" s="1"/>
  <c r="AH556" i="1" s="1"/>
  <c r="AB707" i="1"/>
  <c r="U707" i="1"/>
  <c r="AC707" i="1"/>
  <c r="AD707" i="1" s="1"/>
  <c r="AG730" i="1"/>
  <c r="AH730" i="1" s="1"/>
  <c r="AF730" i="1"/>
  <c r="AC770" i="1"/>
  <c r="AD770" i="1" s="1"/>
  <c r="AB770" i="1"/>
  <c r="U770" i="1"/>
  <c r="AF759" i="1"/>
  <c r="AG759" i="1" s="1"/>
  <c r="AH759" i="1" s="1"/>
  <c r="V987" i="1"/>
  <c r="T987" i="1"/>
  <c r="AC970" i="1"/>
  <c r="AD970" i="1" s="1"/>
  <c r="U970" i="1"/>
  <c r="AF609" i="1"/>
  <c r="AG609" i="1" s="1"/>
  <c r="AH609" i="1" s="1"/>
  <c r="AF656" i="1"/>
  <c r="AG656" i="1" s="1"/>
  <c r="AH656" i="1" s="1"/>
  <c r="U422" i="1"/>
  <c r="AC932" i="1"/>
  <c r="AD932" i="1" s="1"/>
  <c r="U932" i="1"/>
  <c r="AB932" i="1"/>
  <c r="AC913" i="1"/>
  <c r="AD913" i="1" s="1"/>
  <c r="AB913" i="1"/>
  <c r="AB957" i="1"/>
  <c r="AC957" i="1"/>
  <c r="AD957" i="1" s="1"/>
  <c r="U957" i="1"/>
  <c r="AB823" i="1"/>
  <c r="U823" i="1"/>
  <c r="AG823" i="1" s="1"/>
  <c r="AH823" i="1" s="1"/>
  <c r="AB846" i="1"/>
  <c r="U846" i="1"/>
  <c r="AB553" i="1"/>
  <c r="AC553" i="1"/>
  <c r="AD553" i="1" s="1"/>
  <c r="U553" i="1"/>
  <c r="AC772" i="1"/>
  <c r="AD772" i="1" s="1"/>
  <c r="AB772" i="1"/>
  <c r="U772" i="1"/>
  <c r="AC786" i="1"/>
  <c r="AD786" i="1" s="1"/>
  <c r="AB786" i="1"/>
  <c r="U786" i="1"/>
  <c r="V989" i="1"/>
  <c r="T989" i="1"/>
  <c r="AB989" i="1" s="1"/>
  <c r="T973" i="1"/>
  <c r="AB973" i="1" s="1"/>
  <c r="V973" i="1"/>
  <c r="AC975" i="1"/>
  <c r="AD975" i="1" s="1"/>
  <c r="AB975" i="1"/>
  <c r="AG963" i="1"/>
  <c r="AH963" i="1" s="1"/>
  <c r="AB884" i="1"/>
  <c r="AC884" i="1"/>
  <c r="AD884" i="1" s="1"/>
  <c r="AB181" i="1"/>
  <c r="AC181" i="1" s="1"/>
  <c r="AD181" i="1" s="1"/>
  <c r="AB402" i="1"/>
  <c r="AC402" i="1"/>
  <c r="AD402" i="1" s="1"/>
  <c r="AB420" i="1"/>
  <c r="AC420" i="1"/>
  <c r="AD420" i="1" s="1"/>
  <c r="AB444" i="1"/>
  <c r="AC444" i="1" s="1"/>
  <c r="AD444" i="1" s="1"/>
  <c r="AF902" i="1"/>
  <c r="AG902" i="1"/>
  <c r="AH902" i="1" s="1"/>
  <c r="AF789" i="1"/>
  <c r="AG789" i="1" s="1"/>
  <c r="AH789" i="1" s="1"/>
  <c r="AG670" i="1"/>
  <c r="AH670" i="1" s="1"/>
  <c r="AG844" i="1"/>
  <c r="AH844" i="1" s="1"/>
  <c r="AG662" i="1"/>
  <c r="AH662" i="1" s="1"/>
  <c r="AG748" i="1"/>
  <c r="AH748" i="1" s="1"/>
  <c r="AF984" i="1"/>
  <c r="AG984" i="1"/>
  <c r="AH984" i="1" s="1"/>
  <c r="AG627" i="1"/>
  <c r="AH627" i="1" s="1"/>
  <c r="AC633" i="1"/>
  <c r="AD633" i="1" s="1"/>
  <c r="AB633" i="1"/>
  <c r="U633" i="1"/>
  <c r="AF706" i="1"/>
  <c r="AG706" i="1" s="1"/>
  <c r="AH706" i="1" s="1"/>
  <c r="T958" i="1"/>
  <c r="AF596" i="1"/>
  <c r="AG596" i="1"/>
  <c r="AH596" i="1" s="1"/>
  <c r="U604" i="1"/>
  <c r="AB604" i="1"/>
  <c r="AC604" i="1"/>
  <c r="AD604" i="1" s="1"/>
  <c r="AB635" i="1"/>
  <c r="AC635" i="1"/>
  <c r="AD635" i="1" s="1"/>
  <c r="U635" i="1"/>
  <c r="AB667" i="1"/>
  <c r="U667" i="1"/>
  <c r="AG667" i="1" s="1"/>
  <c r="AH667" i="1" s="1"/>
  <c r="AB690" i="1"/>
  <c r="U690" i="1"/>
  <c r="AC690" i="1"/>
  <c r="AD690" i="1" s="1"/>
  <c r="AG734" i="1"/>
  <c r="AH734" i="1" s="1"/>
  <c r="AF734" i="1"/>
  <c r="AF765" i="1"/>
  <c r="AG765" i="1" s="1"/>
  <c r="AH765" i="1" s="1"/>
  <c r="AB404" i="1"/>
  <c r="AC404" i="1" s="1"/>
  <c r="AD404" i="1" s="1"/>
  <c r="AB182" i="1"/>
  <c r="AC182" i="1" s="1"/>
  <c r="AD182" i="1" s="1"/>
  <c r="AB479" i="1"/>
  <c r="AC479" i="1" s="1"/>
  <c r="AD479" i="1" s="1"/>
  <c r="AC464" i="1"/>
  <c r="AD464" i="1" s="1"/>
  <c r="AC145" i="1"/>
  <c r="AD145" i="1" s="1"/>
  <c r="AB145" i="1"/>
  <c r="AG883" i="1"/>
  <c r="AH883" i="1" s="1"/>
  <c r="AG813" i="1"/>
  <c r="AH813" i="1" s="1"/>
  <c r="AG856" i="1"/>
  <c r="AH856" i="1" s="1"/>
  <c r="AF931" i="1"/>
  <c r="AG931" i="1"/>
  <c r="AH931" i="1" s="1"/>
  <c r="AF853" i="1"/>
  <c r="AG853" i="1" s="1"/>
  <c r="AH853" i="1" s="1"/>
  <c r="AG605" i="1"/>
  <c r="AH605" i="1" s="1"/>
  <c r="AF852" i="1"/>
  <c r="AG852" i="1"/>
  <c r="AH852" i="1" s="1"/>
  <c r="AG808" i="1"/>
  <c r="AH808" i="1" s="1"/>
  <c r="AG725" i="1"/>
  <c r="AH725" i="1" s="1"/>
  <c r="AF568" i="1"/>
  <c r="AG568" i="1"/>
  <c r="AH568" i="1" s="1"/>
  <c r="U609" i="1"/>
  <c r="AB609" i="1"/>
  <c r="AF666" i="1"/>
  <c r="AG666" i="1"/>
  <c r="AH666" i="1" s="1"/>
  <c r="AB908" i="1"/>
  <c r="AC887" i="1"/>
  <c r="AD887" i="1" s="1"/>
  <c r="U887" i="1"/>
  <c r="AB916" i="1"/>
  <c r="U916" i="1"/>
  <c r="AF616" i="1"/>
  <c r="AG616" i="1"/>
  <c r="AH616" i="1" s="1"/>
  <c r="AC615" i="1"/>
  <c r="AD615" i="1" s="1"/>
  <c r="U615" i="1"/>
  <c r="AB615" i="1"/>
  <c r="AF729" i="1"/>
  <c r="AG729" i="1"/>
  <c r="AH729" i="1" s="1"/>
  <c r="U653" i="1"/>
  <c r="AC653" i="1"/>
  <c r="AD653" i="1" s="1"/>
  <c r="AB653" i="1"/>
  <c r="V998" i="1"/>
  <c r="T998" i="1"/>
  <c r="AC997" i="1"/>
  <c r="AD997" i="1" s="1"/>
  <c r="AB997" i="1"/>
  <c r="U997" i="1"/>
  <c r="U995" i="1"/>
  <c r="AB995" i="1"/>
  <c r="AC995" i="1"/>
  <c r="AD995" i="1" s="1"/>
  <c r="AB367" i="1"/>
  <c r="AC367" i="1"/>
  <c r="AD367" i="1" s="1"/>
  <c r="AC399" i="1"/>
  <c r="AD399" i="1" s="1"/>
  <c r="AB103" i="1"/>
  <c r="AC103" i="1" s="1"/>
  <c r="AD103" i="1" s="1"/>
  <c r="AC541" i="1"/>
  <c r="AD541" i="1" s="1"/>
  <c r="AB434" i="1"/>
  <c r="AC434" i="1" s="1"/>
  <c r="AD434" i="1" s="1"/>
  <c r="AF876" i="1"/>
  <c r="AG876" i="1" s="1"/>
  <c r="AH876" i="1" s="1"/>
  <c r="AF804" i="1"/>
  <c r="AG804" i="1"/>
  <c r="AH804" i="1" s="1"/>
  <c r="AF928" i="1"/>
  <c r="AG928" i="1"/>
  <c r="AH928" i="1" s="1"/>
  <c r="AF834" i="1"/>
  <c r="AG834" i="1" s="1"/>
  <c r="AH834" i="1" s="1"/>
  <c r="AF800" i="1"/>
  <c r="AG800" i="1" s="1"/>
  <c r="AH800" i="1" s="1"/>
  <c r="AF618" i="1"/>
  <c r="AG618" i="1"/>
  <c r="AH618" i="1" s="1"/>
  <c r="AG669" i="1"/>
  <c r="AH669" i="1" s="1"/>
  <c r="AF721" i="1"/>
  <c r="AG721" i="1"/>
  <c r="AH721" i="1" s="1"/>
  <c r="AG711" i="1"/>
  <c r="AH711" i="1" s="1"/>
  <c r="AG908" i="1"/>
  <c r="AH908" i="1" s="1"/>
  <c r="AC726" i="1"/>
  <c r="AD726" i="1" s="1"/>
  <c r="U726" i="1"/>
  <c r="AB726" i="1"/>
  <c r="AC753" i="1"/>
  <c r="AD753" i="1" s="1"/>
  <c r="U753" i="1"/>
  <c r="AB753" i="1"/>
  <c r="AB596" i="1"/>
  <c r="U596" i="1"/>
  <c r="AC996" i="1"/>
  <c r="AD996" i="1" s="1"/>
  <c r="U996" i="1"/>
  <c r="AB993" i="1"/>
  <c r="AC993" i="1"/>
  <c r="AD993" i="1" s="1"/>
  <c r="V982" i="1"/>
  <c r="T982" i="1"/>
  <c r="V977" i="1"/>
  <c r="T977" i="1"/>
  <c r="AG702" i="1"/>
  <c r="AH702" i="1" s="1"/>
  <c r="AB963" i="1"/>
  <c r="AC945" i="1"/>
  <c r="AD945" i="1" s="1"/>
  <c r="AB945" i="1"/>
  <c r="R978" i="1"/>
  <c r="S978" i="1" s="1"/>
  <c r="T940" i="1"/>
  <c r="AB940" i="1" s="1"/>
  <c r="T918" i="1"/>
  <c r="V918" i="1"/>
  <c r="U969" i="1"/>
  <c r="AB969" i="1"/>
  <c r="R958" i="1"/>
  <c r="S958" i="1" s="1"/>
  <c r="V929" i="1"/>
  <c r="T929" i="1"/>
  <c r="V906" i="1"/>
  <c r="T906" i="1"/>
  <c r="T897" i="1"/>
  <c r="AB942" i="1"/>
  <c r="AB871" i="1"/>
  <c r="T954" i="1"/>
  <c r="AB855" i="1"/>
  <c r="U855" i="1"/>
  <c r="AC890" i="1"/>
  <c r="AD890" i="1" s="1"/>
  <c r="AB890" i="1"/>
  <c r="AB691" i="1"/>
  <c r="AC691" i="1"/>
  <c r="AD691" i="1" s="1"/>
  <c r="AC741" i="1"/>
  <c r="AD741" i="1" s="1"/>
  <c r="U741" i="1"/>
  <c r="AC742" i="1"/>
  <c r="AD742" i="1" s="1"/>
  <c r="AB742" i="1"/>
  <c r="U742" i="1"/>
  <c r="R994" i="1"/>
  <c r="S994" i="1" s="1"/>
  <c r="R942" i="1"/>
  <c r="S942" i="1" s="1"/>
  <c r="T904" i="1"/>
  <c r="AB904" i="1" s="1"/>
  <c r="R888" i="1"/>
  <c r="S888" i="1" s="1"/>
  <c r="AG689" i="1"/>
  <c r="AH689" i="1" s="1"/>
  <c r="AC930" i="1"/>
  <c r="AD930" i="1" s="1"/>
  <c r="AB930" i="1"/>
  <c r="T936" i="1"/>
  <c r="AB917" i="1"/>
  <c r="AG643" i="1"/>
  <c r="AH643" i="1" s="1"/>
  <c r="U674" i="1"/>
  <c r="AG674" i="1" s="1"/>
  <c r="AH674" i="1" s="1"/>
  <c r="AB674" i="1"/>
  <c r="AC704" i="1"/>
  <c r="AD704" i="1" s="1"/>
  <c r="AB704" i="1"/>
  <c r="AB644" i="1"/>
  <c r="AC644" i="1"/>
  <c r="AD644" i="1" s="1"/>
  <c r="T1000" i="1"/>
  <c r="U992" i="1"/>
  <c r="AB992" i="1"/>
  <c r="R990" i="1"/>
  <c r="S990" i="1" s="1"/>
  <c r="V985" i="1"/>
  <c r="AB977" i="1"/>
  <c r="R966" i="1"/>
  <c r="S966" i="1" s="1"/>
  <c r="T953" i="1"/>
  <c r="AB953" i="1"/>
  <c r="U805" i="1"/>
  <c r="AG805" i="1" s="1"/>
  <c r="AH805" i="1" s="1"/>
  <c r="AB805" i="1"/>
  <c r="AG778" i="1"/>
  <c r="AH778" i="1" s="1"/>
  <c r="AG758" i="1"/>
  <c r="AH758" i="1" s="1"/>
  <c r="AG733" i="1"/>
  <c r="AH733" i="1" s="1"/>
  <c r="AG749" i="1"/>
  <c r="AH749" i="1" s="1"/>
  <c r="U696" i="1"/>
  <c r="AB696" i="1"/>
  <c r="AC696" i="1"/>
  <c r="AD696" i="1" s="1"/>
  <c r="AC983" i="1"/>
  <c r="AD983" i="1" s="1"/>
  <c r="U983" i="1"/>
  <c r="V978" i="1"/>
  <c r="T978" i="1"/>
  <c r="AC968" i="1"/>
  <c r="AD968" i="1" s="1"/>
  <c r="AB968" i="1"/>
  <c r="T966" i="1"/>
  <c r="V966" i="1"/>
  <c r="T949" i="1"/>
  <c r="V896" i="1"/>
  <c r="T896" i="1"/>
  <c r="T886" i="1"/>
  <c r="R885" i="1"/>
  <c r="S885" i="1" s="1"/>
  <c r="AB867" i="1"/>
  <c r="R863" i="1"/>
  <c r="S863" i="1" s="1"/>
  <c r="R853" i="1"/>
  <c r="S853" i="1" s="1"/>
  <c r="R849" i="1"/>
  <c r="S849" i="1" s="1"/>
  <c r="V818" i="1"/>
  <c r="R799" i="1"/>
  <c r="S799" i="1" s="1"/>
  <c r="T783" i="1"/>
  <c r="R750" i="1"/>
  <c r="S750" i="1" s="1"/>
  <c r="T870" i="1"/>
  <c r="AB870" i="1"/>
  <c r="V859" i="1"/>
  <c r="T859" i="1"/>
  <c r="T831" i="1"/>
  <c r="V831" i="1"/>
  <c r="AB818" i="1"/>
  <c r="U594" i="1"/>
  <c r="AG594" i="1" s="1"/>
  <c r="AH594" i="1" s="1"/>
  <c r="AB594" i="1"/>
  <c r="AB985" i="1"/>
  <c r="R906" i="1"/>
  <c r="S906" i="1" s="1"/>
  <c r="AB892" i="1"/>
  <c r="T892" i="1"/>
  <c r="AB842" i="1"/>
  <c r="AB820" i="1"/>
  <c r="R804" i="1"/>
  <c r="S804" i="1" s="1"/>
  <c r="R800" i="1"/>
  <c r="S800" i="1" s="1"/>
  <c r="AF743" i="1"/>
  <c r="AG743" i="1" s="1"/>
  <c r="AH743" i="1" s="1"/>
  <c r="AB865" i="1"/>
  <c r="T845" i="1"/>
  <c r="AB804" i="1"/>
  <c r="AB791" i="1"/>
  <c r="R784" i="1"/>
  <c r="S784" i="1" s="1"/>
  <c r="AB924" i="1"/>
  <c r="AB901" i="1"/>
  <c r="U647" i="1"/>
  <c r="AG647" i="1" s="1"/>
  <c r="AH647" i="1" s="1"/>
  <c r="AB647" i="1"/>
  <c r="AB984" i="1"/>
  <c r="AB835" i="1"/>
  <c r="T795" i="1"/>
  <c r="AG775" i="1"/>
  <c r="AH775" i="1" s="1"/>
  <c r="AF745" i="1"/>
  <c r="AG745" i="1" s="1"/>
  <c r="AH745" i="1" s="1"/>
  <c r="AF603" i="1"/>
  <c r="AG603" i="1" s="1"/>
  <c r="AH603" i="1" s="1"/>
  <c r="AB695" i="1"/>
  <c r="U988" i="1"/>
  <c r="AC988" i="1"/>
  <c r="AD988" i="1" s="1"/>
  <c r="AB976" i="1"/>
  <c r="U976" i="1"/>
  <c r="AG976" i="1" s="1"/>
  <c r="AH976" i="1" s="1"/>
  <c r="AB928" i="1"/>
  <c r="AB878" i="1"/>
  <c r="V877" i="1"/>
  <c r="T877" i="1"/>
  <c r="AB844" i="1"/>
  <c r="T838" i="1"/>
  <c r="AB838" i="1"/>
  <c r="U699" i="1"/>
  <c r="AG699" i="1" s="1"/>
  <c r="AH699" i="1" s="1"/>
  <c r="T822" i="1"/>
  <c r="R997" i="1"/>
  <c r="S997" i="1" s="1"/>
  <c r="U979" i="1"/>
  <c r="AC979" i="1"/>
  <c r="AD979" i="1" s="1"/>
  <c r="U961" i="1"/>
  <c r="AG961" i="1" s="1"/>
  <c r="AH961" i="1" s="1"/>
  <c r="AB961" i="1"/>
  <c r="R880" i="1"/>
  <c r="S880" i="1" s="1"/>
  <c r="R876" i="1"/>
  <c r="S876" i="1" s="1"/>
  <c r="AB874" i="1"/>
  <c r="T874" i="1"/>
  <c r="T867" i="1"/>
  <c r="R831" i="1"/>
  <c r="S831" i="1" s="1"/>
  <c r="R810" i="1"/>
  <c r="S810" i="1" s="1"/>
  <c r="R803" i="1"/>
  <c r="S803" i="1" s="1"/>
  <c r="R790" i="1"/>
  <c r="S790" i="1" s="1"/>
  <c r="V739" i="1"/>
  <c r="T780" i="1"/>
  <c r="R818" i="1"/>
  <c r="S818" i="1" s="1"/>
  <c r="R755" i="1"/>
  <c r="S755" i="1" s="1"/>
  <c r="R747" i="1"/>
  <c r="S747" i="1" s="1"/>
  <c r="R729" i="1"/>
  <c r="S729" i="1" s="1"/>
  <c r="R718" i="1"/>
  <c r="S718" i="1" s="1"/>
  <c r="V717" i="1"/>
  <c r="T660" i="1"/>
  <c r="R593" i="1"/>
  <c r="S593" i="1" s="1"/>
  <c r="R591" i="1"/>
  <c r="S591" i="1" s="1"/>
  <c r="R589" i="1"/>
  <c r="S589" i="1" s="1"/>
  <c r="R780" i="1"/>
  <c r="S780" i="1" s="1"/>
  <c r="R765" i="1"/>
  <c r="S765" i="1" s="1"/>
  <c r="T724" i="1"/>
  <c r="T716" i="1"/>
  <c r="R664" i="1"/>
  <c r="S664" i="1" s="1"/>
  <c r="T692" i="1"/>
  <c r="R769" i="1"/>
  <c r="S769" i="1" s="1"/>
  <c r="R730" i="1"/>
  <c r="S730" i="1" s="1"/>
  <c r="R710" i="1"/>
  <c r="S710" i="1" s="1"/>
  <c r="R663" i="1"/>
  <c r="S663" i="1" s="1"/>
  <c r="T651" i="1"/>
  <c r="AB651" i="1" s="1"/>
  <c r="V692" i="1"/>
  <c r="AF652" i="1"/>
  <c r="AG652" i="1" s="1"/>
  <c r="AH652" i="1" s="1"/>
  <c r="T736" i="1"/>
  <c r="AC687" i="1"/>
  <c r="AD687" i="1" s="1"/>
  <c r="R808" i="1"/>
  <c r="S808" i="1" s="1"/>
  <c r="R785" i="1"/>
  <c r="S785" i="1" s="1"/>
  <c r="R770" i="1"/>
  <c r="S770" i="1" s="1"/>
  <c r="R749" i="1"/>
  <c r="S749" i="1" s="1"/>
  <c r="R731" i="1"/>
  <c r="S731" i="1" s="1"/>
  <c r="R711" i="1"/>
  <c r="S711" i="1" s="1"/>
  <c r="R703" i="1"/>
  <c r="S703" i="1" s="1"/>
  <c r="T659" i="1"/>
  <c r="T684" i="1"/>
  <c r="R568" i="1"/>
  <c r="S568" i="1" s="1"/>
  <c r="R522" i="1"/>
  <c r="S522" i="1" s="1"/>
  <c r="AA487" i="1"/>
  <c r="AB487" i="1" s="1"/>
  <c r="AC487" i="1" s="1"/>
  <c r="AD487" i="1" s="1"/>
  <c r="AA475" i="1"/>
  <c r="AB475" i="1" s="1"/>
  <c r="AC475" i="1" s="1"/>
  <c r="AD475" i="1" s="1"/>
  <c r="AB568" i="1"/>
  <c r="R656" i="1"/>
  <c r="S656" i="1" s="1"/>
  <c r="R613" i="1"/>
  <c r="S613" i="1" s="1"/>
  <c r="AC493" i="1"/>
  <c r="AD493" i="1" s="1"/>
  <c r="AA413" i="1"/>
  <c r="AB413" i="1" s="1"/>
  <c r="AC413" i="1" s="1"/>
  <c r="AD413" i="1" s="1"/>
  <c r="R576" i="1"/>
  <c r="S576" i="1" s="1"/>
  <c r="R527" i="1"/>
  <c r="S527" i="1" s="1"/>
  <c r="R502" i="1"/>
  <c r="S502" i="1" s="1"/>
  <c r="AB493" i="1"/>
  <c r="AA486" i="1"/>
  <c r="AB486" i="1" s="1"/>
  <c r="AC486" i="1" s="1"/>
  <c r="AD486" i="1" s="1"/>
  <c r="AA485" i="1"/>
  <c r="AB485" i="1" s="1"/>
  <c r="AC485" i="1" s="1"/>
  <c r="AD485" i="1" s="1"/>
  <c r="AB480" i="1"/>
  <c r="AC480" i="1" s="1"/>
  <c r="AD480" i="1" s="1"/>
  <c r="AB520" i="1"/>
  <c r="AB548" i="1"/>
  <c r="R519" i="1"/>
  <c r="S519" i="1" s="1"/>
  <c r="AA456" i="1"/>
  <c r="AB430" i="1"/>
  <c r="AC430" i="1" s="1"/>
  <c r="AD430" i="1" s="1"/>
  <c r="AA431" i="1"/>
  <c r="AB431" i="1" s="1"/>
  <c r="AC431" i="1" s="1"/>
  <c r="AD431" i="1" s="1"/>
  <c r="T623" i="1"/>
  <c r="R572" i="1"/>
  <c r="S572" i="1" s="1"/>
  <c r="R504" i="1"/>
  <c r="S504" i="1" s="1"/>
  <c r="AA476" i="1"/>
  <c r="AB476" i="1" s="1"/>
  <c r="AC476" i="1" s="1"/>
  <c r="AD476" i="1" s="1"/>
  <c r="V417" i="1"/>
  <c r="AA392" i="1"/>
  <c r="AB392" i="1" s="1"/>
  <c r="AC392" i="1" s="1"/>
  <c r="AD392" i="1" s="1"/>
  <c r="AA389" i="1"/>
  <c r="AB389" i="1" s="1"/>
  <c r="AC389" i="1" s="1"/>
  <c r="AD389" i="1" s="1"/>
  <c r="AA471" i="1"/>
  <c r="AB471" i="1" s="1"/>
  <c r="AC471" i="1" s="1"/>
  <c r="AD471" i="1" s="1"/>
  <c r="AA455" i="1"/>
  <c r="AB455" i="1" s="1"/>
  <c r="AC455" i="1" s="1"/>
  <c r="AD455" i="1" s="1"/>
  <c r="AA454" i="1"/>
  <c r="AB454" i="1" s="1"/>
  <c r="AC454" i="1" s="1"/>
  <c r="AD454" i="1" s="1"/>
  <c r="AA448" i="1"/>
  <c r="AB448" i="1" s="1"/>
  <c r="AC448" i="1" s="1"/>
  <c r="AD448" i="1" s="1"/>
  <c r="R440" i="1"/>
  <c r="S440" i="1" s="1"/>
  <c r="T437" i="1"/>
  <c r="AA424" i="1"/>
  <c r="AB424" i="1" s="1"/>
  <c r="AC424" i="1" s="1"/>
  <c r="AD424" i="1" s="1"/>
  <c r="AB422" i="1"/>
  <c r="AC422" i="1" s="1"/>
  <c r="AD422" i="1" s="1"/>
  <c r="AB417" i="1"/>
  <c r="AC417" i="1" s="1"/>
  <c r="AD417" i="1" s="1"/>
  <c r="T411" i="1"/>
  <c r="AB351" i="1"/>
  <c r="AC351" i="1" s="1"/>
  <c r="AD351" i="1" s="1"/>
  <c r="AB464" i="1"/>
  <c r="AB456" i="1"/>
  <c r="AC456" i="1" s="1"/>
  <c r="AD456" i="1" s="1"/>
  <c r="AA451" i="1"/>
  <c r="AB451" i="1" s="1"/>
  <c r="AC451" i="1" s="1"/>
  <c r="AD451" i="1" s="1"/>
  <c r="R429" i="1"/>
  <c r="S429" i="1" s="1"/>
  <c r="AA426" i="1"/>
  <c r="AB426" i="1" s="1"/>
  <c r="AC426" i="1" s="1"/>
  <c r="AD426" i="1" s="1"/>
  <c r="AA415" i="1"/>
  <c r="AB415" i="1" s="1"/>
  <c r="AC415" i="1" s="1"/>
  <c r="AD415" i="1" s="1"/>
  <c r="AA469" i="1"/>
  <c r="AB469" i="1" s="1"/>
  <c r="AC469" i="1" s="1"/>
  <c r="AD469" i="1" s="1"/>
  <c r="R458" i="1"/>
  <c r="S458" i="1" s="1"/>
  <c r="AB437" i="1"/>
  <c r="AB436" i="1"/>
  <c r="AC436" i="1" s="1"/>
  <c r="AD436" i="1" s="1"/>
  <c r="AB403" i="1"/>
  <c r="AC403" i="1" s="1"/>
  <c r="AD403" i="1" s="1"/>
  <c r="AA429" i="1"/>
  <c r="AB429" i="1" s="1"/>
  <c r="AC429" i="1" s="1"/>
  <c r="AD429" i="1" s="1"/>
  <c r="AA427" i="1"/>
  <c r="AB427" i="1" s="1"/>
  <c r="AC427" i="1" s="1"/>
  <c r="AD427" i="1" s="1"/>
  <c r="AB414" i="1"/>
  <c r="AC414" i="1" s="1"/>
  <c r="AD414" i="1" s="1"/>
  <c r="AA404" i="1"/>
  <c r="AA388" i="1"/>
  <c r="AA376" i="1"/>
  <c r="AB376" i="1" s="1"/>
  <c r="AC376" i="1" s="1"/>
  <c r="AD376" i="1" s="1"/>
  <c r="AA470" i="1"/>
  <c r="AB470" i="1" s="1"/>
  <c r="AC470" i="1" s="1"/>
  <c r="AD470" i="1" s="1"/>
  <c r="AB425" i="1"/>
  <c r="AC425" i="1" s="1"/>
  <c r="AD425" i="1" s="1"/>
  <c r="T419" i="1"/>
  <c r="AA405" i="1"/>
  <c r="AB405" i="1" s="1"/>
  <c r="AC405" i="1" s="1"/>
  <c r="AD405" i="1" s="1"/>
  <c r="AA403" i="1"/>
  <c r="AA364" i="1"/>
  <c r="AB364" i="1" s="1"/>
  <c r="AC364" i="1" s="1"/>
  <c r="AD364" i="1" s="1"/>
  <c r="R503" i="1"/>
  <c r="S503" i="1" s="1"/>
  <c r="AA472" i="1"/>
  <c r="AB472" i="1" s="1"/>
  <c r="AC472" i="1" s="1"/>
  <c r="AD472" i="1" s="1"/>
  <c r="AA425" i="1"/>
  <c r="AA400" i="1"/>
  <c r="AB400" i="1" s="1"/>
  <c r="AC400" i="1" s="1"/>
  <c r="AD400" i="1" s="1"/>
  <c r="AA370" i="1"/>
  <c r="R534" i="1"/>
  <c r="S534" i="1" s="1"/>
  <c r="V477" i="1"/>
  <c r="R473" i="1"/>
  <c r="S473" i="1" s="1"/>
  <c r="AA442" i="1"/>
  <c r="AB442" i="1" s="1"/>
  <c r="AC442" i="1" s="1"/>
  <c r="AD442" i="1" s="1"/>
  <c r="AA433" i="1"/>
  <c r="AB433" i="1" s="1"/>
  <c r="AC433" i="1" s="1"/>
  <c r="AD433" i="1" s="1"/>
  <c r="AB331" i="1"/>
  <c r="T465" i="1"/>
  <c r="AB368" i="1"/>
  <c r="AA347" i="1"/>
  <c r="AB399" i="1"/>
  <c r="AB337" i="1"/>
  <c r="AC337" i="1" s="1"/>
  <c r="AD337" i="1" s="1"/>
  <c r="AA395" i="1"/>
  <c r="AB395" i="1" s="1"/>
  <c r="AC395" i="1" s="1"/>
  <c r="AD395" i="1" s="1"/>
  <c r="AB370" i="1"/>
  <c r="AC370" i="1" s="1"/>
  <c r="AD370" i="1" s="1"/>
  <c r="AA383" i="1"/>
  <c r="AB383" i="1" s="1"/>
  <c r="AC383" i="1" s="1"/>
  <c r="AD383" i="1" s="1"/>
  <c r="AA387" i="1"/>
  <c r="AB387" i="1" s="1"/>
  <c r="AC387" i="1" s="1"/>
  <c r="AD387" i="1" s="1"/>
  <c r="AA348" i="1"/>
  <c r="AA391" i="1"/>
  <c r="AB391" i="1" s="1"/>
  <c r="AC391" i="1" s="1"/>
  <c r="AD391" i="1" s="1"/>
  <c r="AB375" i="1"/>
  <c r="AC375" i="1" s="1"/>
  <c r="AD375" i="1" s="1"/>
  <c r="AA369" i="1"/>
  <c r="AB369" i="1" s="1"/>
  <c r="AC369" i="1" s="1"/>
  <c r="AD369" i="1" s="1"/>
  <c r="AA365" i="1"/>
  <c r="AB365" i="1" s="1"/>
  <c r="AC365" i="1" s="1"/>
  <c r="AD365" i="1" s="1"/>
  <c r="AB339" i="1"/>
  <c r="AC339" i="1" s="1"/>
  <c r="AD339" i="1" s="1"/>
  <c r="AB338" i="1"/>
  <c r="AA375" i="1"/>
  <c r="AB347" i="1"/>
  <c r="AC347" i="1" s="1"/>
  <c r="AD347" i="1" s="1"/>
  <c r="AA339" i="1"/>
  <c r="R310" i="1"/>
  <c r="S310" i="1" s="1"/>
  <c r="V288" i="1"/>
  <c r="R277" i="1"/>
  <c r="S277" i="1" s="1"/>
  <c r="V308" i="1"/>
  <c r="T308" i="1"/>
  <c r="AB280" i="1"/>
  <c r="U280" i="1"/>
  <c r="AG280" i="1" s="1"/>
  <c r="AH280" i="1" s="1"/>
  <c r="AB276" i="1"/>
  <c r="AA191" i="1"/>
  <c r="AB191" i="1" s="1"/>
  <c r="AC191" i="1" s="1"/>
  <c r="AD191" i="1" s="1"/>
  <c r="T214" i="1"/>
  <c r="V214" i="1"/>
  <c r="AA190" i="1"/>
  <c r="AB190" i="1" s="1"/>
  <c r="AC190" i="1" s="1"/>
  <c r="AD190" i="1" s="1"/>
  <c r="T266" i="1"/>
  <c r="AA220" i="1"/>
  <c r="AB220" i="1" s="1"/>
  <c r="AC220" i="1" s="1"/>
  <c r="AD220" i="1" s="1"/>
  <c r="AA249" i="1"/>
  <c r="AB249" i="1" s="1"/>
  <c r="AC249" i="1" s="1"/>
  <c r="AD249" i="1" s="1"/>
  <c r="T238" i="1"/>
  <c r="AA139" i="1"/>
  <c r="AB139" i="1" s="1"/>
  <c r="AC139" i="1" s="1"/>
  <c r="AD139" i="1" s="1"/>
  <c r="AA127" i="1"/>
  <c r="AA109" i="1"/>
  <c r="AA111" i="1"/>
  <c r="AB111" i="1" s="1"/>
  <c r="AC111" i="1" s="1"/>
  <c r="AD111" i="1" s="1"/>
  <c r="AB125" i="1"/>
  <c r="AC125" i="1" s="1"/>
  <c r="AD125" i="1" s="1"/>
  <c r="AB162" i="1"/>
  <c r="AC162" i="1" s="1"/>
  <c r="AD162" i="1" s="1"/>
  <c r="AB147" i="1"/>
  <c r="AC147" i="1" s="1"/>
  <c r="AD147" i="1" s="1"/>
  <c r="AA104" i="1"/>
  <c r="AB104" i="1" s="1"/>
  <c r="AC104" i="1" s="1"/>
  <c r="AD104" i="1" s="1"/>
  <c r="AB163" i="1"/>
  <c r="AC163" i="1" s="1"/>
  <c r="AD163" i="1" s="1"/>
  <c r="AA112" i="1"/>
  <c r="AA106" i="1"/>
  <c r="AB106" i="1" s="1"/>
  <c r="AC106" i="1" s="1"/>
  <c r="AD106" i="1" s="1"/>
  <c r="AA103" i="1"/>
  <c r="AA82" i="1"/>
  <c r="AA169" i="1"/>
  <c r="AB169" i="1" s="1"/>
  <c r="AC169" i="1" s="1"/>
  <c r="AD169" i="1" s="1"/>
  <c r="AA163" i="1"/>
  <c r="AB97" i="1"/>
  <c r="AC97" i="1" s="1"/>
  <c r="AD97" i="1" s="1"/>
  <c r="AB82" i="1"/>
  <c r="AC82" i="1" s="1"/>
  <c r="AD82" i="1" s="1"/>
  <c r="AB54" i="1"/>
  <c r="AC54" i="1" s="1"/>
  <c r="AD54" i="1" s="1"/>
  <c r="AB23" i="1"/>
  <c r="AA97" i="1"/>
  <c r="AA75" i="1"/>
  <c r="AB75" i="1" s="1"/>
  <c r="AC75" i="1" s="1"/>
  <c r="AD75" i="1" s="1"/>
  <c r="AB48" i="1"/>
  <c r="AC48" i="1" s="1"/>
  <c r="AD48" i="1" s="1"/>
  <c r="AB107" i="1"/>
  <c r="AC107" i="1" s="1"/>
  <c r="AD107" i="1" s="1"/>
  <c r="AB93" i="1"/>
  <c r="AC93" i="1" s="1"/>
  <c r="AD93" i="1" s="1"/>
  <c r="AB20" i="1"/>
  <c r="R103" i="1"/>
  <c r="S103" i="1" s="1"/>
  <c r="AA93" i="1"/>
  <c r="AA50" i="1"/>
  <c r="AB50" i="1" s="1"/>
  <c r="AC50" i="1" s="1"/>
  <c r="AD50" i="1" s="1"/>
  <c r="AA52" i="1"/>
  <c r="AB52" i="1" s="1"/>
  <c r="AC52" i="1" s="1"/>
  <c r="AD52" i="1" s="1"/>
  <c r="AF181" i="1" l="1"/>
  <c r="AG181" i="1"/>
  <c r="AH181" i="1" s="1"/>
  <c r="AF481" i="1"/>
  <c r="AG481" i="1"/>
  <c r="AH481" i="1" s="1"/>
  <c r="AF476" i="1"/>
  <c r="AG476" i="1"/>
  <c r="AH476" i="1" s="1"/>
  <c r="AF339" i="1"/>
  <c r="AG339" i="1" s="1"/>
  <c r="AH339" i="1" s="1"/>
  <c r="AF106" i="1"/>
  <c r="AG106" i="1" s="1"/>
  <c r="AH106" i="1" s="1"/>
  <c r="AF107" i="1"/>
  <c r="AG107" i="1"/>
  <c r="AH107" i="1" s="1"/>
  <c r="AF249" i="1"/>
  <c r="AG249" i="1" s="1"/>
  <c r="AH249" i="1" s="1"/>
  <c r="AF429" i="1"/>
  <c r="AG429" i="1"/>
  <c r="AH429" i="1" s="1"/>
  <c r="AF424" i="1"/>
  <c r="AG424" i="1"/>
  <c r="AH424" i="1" s="1"/>
  <c r="AF475" i="1"/>
  <c r="AG475" i="1" s="1"/>
  <c r="AH475" i="1" s="1"/>
  <c r="AF434" i="1"/>
  <c r="AG434" i="1" s="1"/>
  <c r="AH434" i="1" s="1"/>
  <c r="AF48" i="1"/>
  <c r="AG48" i="1" s="1"/>
  <c r="AH48" i="1" s="1"/>
  <c r="AF162" i="1"/>
  <c r="AG162" i="1"/>
  <c r="AH162" i="1" s="1"/>
  <c r="AF220" i="1"/>
  <c r="AG220" i="1" s="1"/>
  <c r="AH220" i="1" s="1"/>
  <c r="AF400" i="1"/>
  <c r="AG400" i="1" s="1"/>
  <c r="AH400" i="1" s="1"/>
  <c r="AF425" i="1"/>
  <c r="AG425" i="1" s="1"/>
  <c r="AH425" i="1" s="1"/>
  <c r="AF403" i="1"/>
  <c r="AG403" i="1"/>
  <c r="AH403" i="1" s="1"/>
  <c r="AF451" i="1"/>
  <c r="AG451" i="1"/>
  <c r="AH451" i="1" s="1"/>
  <c r="AF487" i="1"/>
  <c r="AG487" i="1" s="1"/>
  <c r="AH487" i="1" s="1"/>
  <c r="AF479" i="1"/>
  <c r="AG479" i="1" s="1"/>
  <c r="AH479" i="1" s="1"/>
  <c r="AF112" i="1"/>
  <c r="AG112" i="1"/>
  <c r="AH112" i="1" s="1"/>
  <c r="AF130" i="1"/>
  <c r="AG130" i="1"/>
  <c r="AH130" i="1" s="1"/>
  <c r="AF441" i="1"/>
  <c r="AG441" i="1" s="1"/>
  <c r="AH441" i="1" s="1"/>
  <c r="AF348" i="1"/>
  <c r="AG348" i="1" s="1"/>
  <c r="AH348" i="1" s="1"/>
  <c r="AF116" i="1"/>
  <c r="AG116" i="1"/>
  <c r="AH116" i="1" s="1"/>
  <c r="AF177" i="1"/>
  <c r="AG177" i="1" s="1"/>
  <c r="AH177" i="1" s="1"/>
  <c r="AF201" i="1"/>
  <c r="AG201" i="1" s="1"/>
  <c r="AH201" i="1" s="1"/>
  <c r="AF409" i="1"/>
  <c r="AG409" i="1"/>
  <c r="AH409" i="1" s="1"/>
  <c r="AF77" i="1"/>
  <c r="AG77" i="1"/>
  <c r="AH77" i="1" s="1"/>
  <c r="AF109" i="1"/>
  <c r="AG109" i="1" s="1"/>
  <c r="AH109" i="1" s="1"/>
  <c r="AF52" i="1"/>
  <c r="AG52" i="1" s="1"/>
  <c r="AH52" i="1" s="1"/>
  <c r="AF456" i="1"/>
  <c r="AG456" i="1"/>
  <c r="AH456" i="1" s="1"/>
  <c r="AF182" i="1"/>
  <c r="AG182" i="1"/>
  <c r="AH182" i="1" s="1"/>
  <c r="AF190" i="1"/>
  <c r="AG190" i="1"/>
  <c r="AH190" i="1" s="1"/>
  <c r="AF413" i="1"/>
  <c r="AG413" i="1" s="1"/>
  <c r="AH413" i="1" s="1"/>
  <c r="AF351" i="1"/>
  <c r="AG351" i="1"/>
  <c r="AH351" i="1" s="1"/>
  <c r="AF105" i="1"/>
  <c r="AG105" i="1"/>
  <c r="AH105" i="1" s="1"/>
  <c r="AF54" i="1"/>
  <c r="AG54" i="1"/>
  <c r="AH54" i="1" s="1"/>
  <c r="AF369" i="1"/>
  <c r="AG369" i="1" s="1"/>
  <c r="AH369" i="1" s="1"/>
  <c r="AF337" i="1"/>
  <c r="AG337" i="1"/>
  <c r="AH337" i="1" s="1"/>
  <c r="AF364" i="1"/>
  <c r="AG364" i="1"/>
  <c r="AH364" i="1" s="1"/>
  <c r="AF469" i="1"/>
  <c r="AG469" i="1"/>
  <c r="AH469" i="1" s="1"/>
  <c r="AF127" i="1"/>
  <c r="AG127" i="1" s="1"/>
  <c r="AH127" i="1" s="1"/>
  <c r="AF178" i="1"/>
  <c r="AG178" i="1" s="1"/>
  <c r="AH178" i="1" s="1"/>
  <c r="AF385" i="1"/>
  <c r="AG385" i="1"/>
  <c r="AH385" i="1" s="1"/>
  <c r="AF55" i="1"/>
  <c r="AG55" i="1"/>
  <c r="AH55" i="1" s="1"/>
  <c r="AF125" i="1"/>
  <c r="AG125" i="1" s="1"/>
  <c r="AH125" i="1" s="1"/>
  <c r="AF470" i="1"/>
  <c r="AG470" i="1"/>
  <c r="AH470" i="1" s="1"/>
  <c r="AF50" i="1"/>
  <c r="AG50" i="1" s="1"/>
  <c r="AH50" i="1" s="1"/>
  <c r="AF370" i="1"/>
  <c r="AG370" i="1"/>
  <c r="AH370" i="1" s="1"/>
  <c r="AF444" i="1"/>
  <c r="AG444" i="1" s="1"/>
  <c r="AH444" i="1" s="1"/>
  <c r="AF365" i="1"/>
  <c r="AG365" i="1"/>
  <c r="AH365" i="1" s="1"/>
  <c r="AF454" i="1"/>
  <c r="AG454" i="1"/>
  <c r="AH454" i="1" s="1"/>
  <c r="AF163" i="1"/>
  <c r="AG163" i="1"/>
  <c r="AH163" i="1" s="1"/>
  <c r="AF191" i="1"/>
  <c r="AG191" i="1" s="1"/>
  <c r="AH191" i="1" s="1"/>
  <c r="AF375" i="1"/>
  <c r="AG375" i="1"/>
  <c r="AH375" i="1" s="1"/>
  <c r="AF414" i="1"/>
  <c r="AG414" i="1"/>
  <c r="AH414" i="1" s="1"/>
  <c r="AF415" i="1"/>
  <c r="AG415" i="1" s="1"/>
  <c r="AH415" i="1" s="1"/>
  <c r="AF471" i="1"/>
  <c r="AG471" i="1" s="1"/>
  <c r="AH471" i="1" s="1"/>
  <c r="AF431" i="1"/>
  <c r="AG431" i="1" s="1"/>
  <c r="AH431" i="1" s="1"/>
  <c r="AF70" i="1"/>
  <c r="AG70" i="1" s="1"/>
  <c r="AH70" i="1" s="1"/>
  <c r="AF258" i="1"/>
  <c r="AG258" i="1"/>
  <c r="AH258" i="1" s="1"/>
  <c r="AF374" i="1"/>
  <c r="AG374" i="1" s="1"/>
  <c r="AH374" i="1" s="1"/>
  <c r="AF92" i="1"/>
  <c r="AG92" i="1"/>
  <c r="AH92" i="1" s="1"/>
  <c r="AF66" i="1"/>
  <c r="AG66" i="1"/>
  <c r="AH66" i="1" s="1"/>
  <c r="AF75" i="1"/>
  <c r="AG75" i="1" s="1"/>
  <c r="AH75" i="1" s="1"/>
  <c r="AF436" i="1"/>
  <c r="AG436" i="1" s="1"/>
  <c r="AH436" i="1" s="1"/>
  <c r="AF111" i="1"/>
  <c r="AG111" i="1"/>
  <c r="AH111" i="1" s="1"/>
  <c r="AF472" i="1"/>
  <c r="AG472" i="1"/>
  <c r="AH472" i="1" s="1"/>
  <c r="AF442" i="1"/>
  <c r="AG442" i="1"/>
  <c r="AH442" i="1" s="1"/>
  <c r="AF480" i="1"/>
  <c r="AG480" i="1" s="1"/>
  <c r="AH480" i="1" s="1"/>
  <c r="AF156" i="1"/>
  <c r="AG156" i="1"/>
  <c r="AH156" i="1" s="1"/>
  <c r="AF82" i="1"/>
  <c r="AG82" i="1" s="1"/>
  <c r="AH82" i="1" s="1"/>
  <c r="AF93" i="1"/>
  <c r="AG93" i="1" s="1"/>
  <c r="AH93" i="1" s="1"/>
  <c r="AF97" i="1"/>
  <c r="AG97" i="1" s="1"/>
  <c r="AH97" i="1" s="1"/>
  <c r="AF391" i="1"/>
  <c r="AG391" i="1"/>
  <c r="AH391" i="1" s="1"/>
  <c r="AF422" i="1"/>
  <c r="AG422" i="1"/>
  <c r="AH422" i="1" s="1"/>
  <c r="AF430" i="1"/>
  <c r="AG430" i="1" s="1"/>
  <c r="AH430" i="1" s="1"/>
  <c r="AF113" i="1"/>
  <c r="AG113" i="1" s="1"/>
  <c r="AH113" i="1" s="1"/>
  <c r="AF173" i="1"/>
  <c r="AG173" i="1"/>
  <c r="AH173" i="1" s="1"/>
  <c r="AF150" i="1"/>
  <c r="AG150" i="1"/>
  <c r="AH150" i="1" s="1"/>
  <c r="AF298" i="1"/>
  <c r="AG298" i="1" s="1"/>
  <c r="AH298" i="1" s="1"/>
  <c r="AF394" i="1"/>
  <c r="AG394" i="1" s="1"/>
  <c r="AH394" i="1" s="1"/>
  <c r="AF174" i="1"/>
  <c r="AG174" i="1"/>
  <c r="AH174" i="1" s="1"/>
  <c r="U214" i="1"/>
  <c r="AB214" i="1"/>
  <c r="AC214" i="1" s="1"/>
  <c r="AD214" i="1" s="1"/>
  <c r="U465" i="1"/>
  <c r="AB465" i="1"/>
  <c r="AC465" i="1" s="1"/>
  <c r="AD465" i="1" s="1"/>
  <c r="AC780" i="1"/>
  <c r="AD780" i="1" s="1"/>
  <c r="AB780" i="1"/>
  <c r="U780" i="1"/>
  <c r="U982" i="1"/>
  <c r="AC982" i="1"/>
  <c r="AD982" i="1" s="1"/>
  <c r="AF404" i="1"/>
  <c r="AG404" i="1"/>
  <c r="AH404" i="1" s="1"/>
  <c r="AF389" i="1"/>
  <c r="AG389" i="1" s="1"/>
  <c r="AH389" i="1" s="1"/>
  <c r="AC660" i="1"/>
  <c r="AD660" i="1" s="1"/>
  <c r="U660" i="1"/>
  <c r="AB660" i="1"/>
  <c r="AF741" i="1"/>
  <c r="AG741" i="1"/>
  <c r="AH741" i="1" s="1"/>
  <c r="AG464" i="1"/>
  <c r="AH464" i="1" s="1"/>
  <c r="AF464" i="1"/>
  <c r="AF433" i="1"/>
  <c r="AG433" i="1"/>
  <c r="AH433" i="1" s="1"/>
  <c r="AF633" i="1"/>
  <c r="AG633" i="1"/>
  <c r="AH633" i="1" s="1"/>
  <c r="AF553" i="1"/>
  <c r="AG553" i="1"/>
  <c r="AH553" i="1" s="1"/>
  <c r="AF821" i="1"/>
  <c r="AG821" i="1" s="1"/>
  <c r="AH821" i="1" s="1"/>
  <c r="U966" i="1"/>
  <c r="AB966" i="1"/>
  <c r="AC966" i="1"/>
  <c r="AD966" i="1" s="1"/>
  <c r="AF945" i="1"/>
  <c r="AG945" i="1" s="1"/>
  <c r="AH945" i="1" s="1"/>
  <c r="AB982" i="1"/>
  <c r="AG752" i="1"/>
  <c r="AH752" i="1" s="1"/>
  <c r="AF752" i="1"/>
  <c r="AF387" i="1"/>
  <c r="AG387" i="1"/>
  <c r="AH387" i="1" s="1"/>
  <c r="U419" i="1"/>
  <c r="AB419" i="1"/>
  <c r="AC419" i="1" s="1"/>
  <c r="AD419" i="1" s="1"/>
  <c r="AF426" i="1"/>
  <c r="AG426" i="1" s="1"/>
  <c r="AH426" i="1" s="1"/>
  <c r="AF417" i="1"/>
  <c r="AG417" i="1" s="1"/>
  <c r="AH417" i="1" s="1"/>
  <c r="AB736" i="1"/>
  <c r="U736" i="1"/>
  <c r="AC736" i="1"/>
  <c r="AD736" i="1" s="1"/>
  <c r="AC874" i="1"/>
  <c r="AD874" i="1" s="1"/>
  <c r="U874" i="1"/>
  <c r="AC845" i="1"/>
  <c r="AD845" i="1" s="1"/>
  <c r="U845" i="1"/>
  <c r="U892" i="1"/>
  <c r="AC892" i="1"/>
  <c r="AD892" i="1" s="1"/>
  <c r="AB831" i="1"/>
  <c r="AC831" i="1"/>
  <c r="AD831" i="1" s="1"/>
  <c r="U831" i="1"/>
  <c r="AF930" i="1"/>
  <c r="AG930" i="1"/>
  <c r="AH930" i="1" s="1"/>
  <c r="AF742" i="1"/>
  <c r="AG742" i="1" s="1"/>
  <c r="AH742" i="1" s="1"/>
  <c r="AF932" i="1"/>
  <c r="AG932" i="1" s="1"/>
  <c r="AH932" i="1" s="1"/>
  <c r="AF970" i="1"/>
  <c r="AG970" i="1" s="1"/>
  <c r="AH970" i="1" s="1"/>
  <c r="AC980" i="1"/>
  <c r="AD980" i="1" s="1"/>
  <c r="U980" i="1"/>
  <c r="AG649" i="1"/>
  <c r="AH649" i="1" s="1"/>
  <c r="AF649" i="1"/>
  <c r="AF837" i="1"/>
  <c r="AG837" i="1" s="1"/>
  <c r="AH837" i="1" s="1"/>
  <c r="AG119" i="1"/>
  <c r="AH119" i="1" s="1"/>
  <c r="AF119" i="1"/>
  <c r="AF65" i="1"/>
  <c r="AG65" i="1" s="1"/>
  <c r="AH65" i="1" s="1"/>
  <c r="AF171" i="1"/>
  <c r="AG171" i="1" s="1"/>
  <c r="AH171" i="1" s="1"/>
  <c r="AF384" i="1"/>
  <c r="AG384" i="1" s="1"/>
  <c r="AH384" i="1" s="1"/>
  <c r="AF56" i="1"/>
  <c r="AG56" i="1" s="1"/>
  <c r="AH56" i="1" s="1"/>
  <c r="AF410" i="1"/>
  <c r="AG410" i="1"/>
  <c r="AH410" i="1" s="1"/>
  <c r="AF269" i="1"/>
  <c r="AG269" i="1" s="1"/>
  <c r="AH269" i="1" s="1"/>
  <c r="AF267" i="1"/>
  <c r="AG267" i="1" s="1"/>
  <c r="AH267" i="1" s="1"/>
  <c r="AG420" i="1"/>
  <c r="AH420" i="1" s="1"/>
  <c r="AF420" i="1"/>
  <c r="AF170" i="1"/>
  <c r="AG170" i="1" s="1"/>
  <c r="AH170" i="1" s="1"/>
  <c r="AF368" i="1"/>
  <c r="AG368" i="1" s="1"/>
  <c r="AH368" i="1" s="1"/>
  <c r="AF157" i="1"/>
  <c r="AG157" i="1" s="1"/>
  <c r="AH157" i="1" s="1"/>
  <c r="AF69" i="1"/>
  <c r="AG69" i="1" s="1"/>
  <c r="AH69" i="1" s="1"/>
  <c r="AF85" i="1"/>
  <c r="AG85" i="1" s="1"/>
  <c r="AH85" i="1" s="1"/>
  <c r="AF86" i="1"/>
  <c r="AG86" i="1" s="1"/>
  <c r="AH86" i="1" s="1"/>
  <c r="AG513" i="1"/>
  <c r="AH513" i="1" s="1"/>
  <c r="AF513" i="1"/>
  <c r="AF24" i="1"/>
  <c r="AG24" i="1" s="1"/>
  <c r="AH24" i="1" s="1"/>
  <c r="AF38" i="1"/>
  <c r="AG38" i="1"/>
  <c r="AH38" i="1" s="1"/>
  <c r="AF73" i="1"/>
  <c r="AG73" i="1" s="1"/>
  <c r="AH73" i="1" s="1"/>
  <c r="AF222" i="1"/>
  <c r="AG222" i="1" s="1"/>
  <c r="AH222" i="1" s="1"/>
  <c r="AF338" i="1"/>
  <c r="AG338" i="1" s="1"/>
  <c r="AH338" i="1" s="1"/>
  <c r="AF515" i="1"/>
  <c r="AG515" i="1"/>
  <c r="AH515" i="1" s="1"/>
  <c r="AF120" i="1"/>
  <c r="AG120" i="1" s="1"/>
  <c r="AH120" i="1" s="1"/>
  <c r="AF575" i="1"/>
  <c r="AG575" i="1" s="1"/>
  <c r="AH575" i="1" s="1"/>
  <c r="AG340" i="1"/>
  <c r="AH340" i="1" s="1"/>
  <c r="AF340" i="1"/>
  <c r="AF357" i="1"/>
  <c r="AG357" i="1"/>
  <c r="AH357" i="1" s="1"/>
  <c r="AF248" i="1"/>
  <c r="AG248" i="1" s="1"/>
  <c r="AH248" i="1" s="1"/>
  <c r="AG46" i="1"/>
  <c r="AH46" i="1" s="1"/>
  <c r="AF46" i="1"/>
  <c r="AG71" i="1"/>
  <c r="AH71" i="1" s="1"/>
  <c r="AF71" i="1"/>
  <c r="AF255" i="1"/>
  <c r="AG255" i="1"/>
  <c r="AH255" i="1" s="1"/>
  <c r="U971" i="1"/>
  <c r="AC971" i="1"/>
  <c r="AD971" i="1" s="1"/>
  <c r="AB971" i="1"/>
  <c r="AF577" i="1"/>
  <c r="AG577" i="1" s="1"/>
  <c r="AH577" i="1" s="1"/>
  <c r="AF252" i="1"/>
  <c r="AG252" i="1" s="1"/>
  <c r="AH252" i="1" s="1"/>
  <c r="AF84" i="1"/>
  <c r="AG84" i="1"/>
  <c r="AH84" i="1" s="1"/>
  <c r="AF243" i="1"/>
  <c r="AG243" i="1"/>
  <c r="AH243" i="1" s="1"/>
  <c r="AF35" i="1"/>
  <c r="AG35" i="1"/>
  <c r="AH35" i="1" s="1"/>
  <c r="AF443" i="1"/>
  <c r="AG443" i="1"/>
  <c r="AH443" i="1" s="1"/>
  <c r="AF438" i="1"/>
  <c r="AG438" i="1"/>
  <c r="AH438" i="1" s="1"/>
  <c r="AF148" i="1"/>
  <c r="AG148" i="1" s="1"/>
  <c r="AH148" i="1" s="1"/>
  <c r="AF379" i="1"/>
  <c r="AG379" i="1"/>
  <c r="AH379" i="1" s="1"/>
  <c r="AC795" i="1"/>
  <c r="AD795" i="1" s="1"/>
  <c r="U795" i="1"/>
  <c r="AF123" i="1"/>
  <c r="AG123" i="1"/>
  <c r="AH123" i="1" s="1"/>
  <c r="AF121" i="1"/>
  <c r="AG121" i="1"/>
  <c r="AH121" i="1" s="1"/>
  <c r="AF60" i="1"/>
  <c r="AG60" i="1"/>
  <c r="AH60" i="1" s="1"/>
  <c r="AF416" i="1"/>
  <c r="AG416" i="1"/>
  <c r="AH416" i="1" s="1"/>
  <c r="AF397" i="1"/>
  <c r="AG397" i="1"/>
  <c r="AH397" i="1" s="1"/>
  <c r="AF396" i="1"/>
  <c r="AG396" i="1"/>
  <c r="AH396" i="1" s="1"/>
  <c r="AF353" i="1"/>
  <c r="AG353" i="1"/>
  <c r="AH353" i="1" s="1"/>
  <c r="AF491" i="1"/>
  <c r="AG491" i="1"/>
  <c r="AH491" i="1" s="1"/>
  <c r="AF514" i="1"/>
  <c r="AG514" i="1" s="1"/>
  <c r="AH514" i="1" s="1"/>
  <c r="AF18" i="1"/>
  <c r="AG18" i="1"/>
  <c r="AH18" i="1" s="1"/>
  <c r="AF196" i="1"/>
  <c r="AG196" i="1"/>
  <c r="AH196" i="1" s="1"/>
  <c r="AF261" i="1"/>
  <c r="AG261" i="1"/>
  <c r="AH261" i="1" s="1"/>
  <c r="AF578" i="1"/>
  <c r="AG578" i="1" s="1"/>
  <c r="AH578" i="1" s="1"/>
  <c r="AF152" i="1"/>
  <c r="AG152" i="1"/>
  <c r="AH152" i="1" s="1"/>
  <c r="AF265" i="1"/>
  <c r="AG265" i="1"/>
  <c r="AH265" i="1" s="1"/>
  <c r="AF329" i="1"/>
  <c r="AG329" i="1"/>
  <c r="AH329" i="1" s="1"/>
  <c r="AF341" i="1"/>
  <c r="AG341" i="1"/>
  <c r="AH341" i="1" s="1"/>
  <c r="AF139" i="1"/>
  <c r="AG139" i="1" s="1"/>
  <c r="AH139" i="1" s="1"/>
  <c r="U822" i="1"/>
  <c r="AC822" i="1"/>
  <c r="AD822" i="1" s="1"/>
  <c r="AC949" i="1"/>
  <c r="AD949" i="1" s="1"/>
  <c r="U949" i="1"/>
  <c r="AF704" i="1"/>
  <c r="AG704" i="1"/>
  <c r="AH704" i="1" s="1"/>
  <c r="AC929" i="1"/>
  <c r="AD929" i="1" s="1"/>
  <c r="U929" i="1"/>
  <c r="AF604" i="1"/>
  <c r="AG604" i="1"/>
  <c r="AH604" i="1" s="1"/>
  <c r="U973" i="1"/>
  <c r="AC973" i="1"/>
  <c r="AD973" i="1" s="1"/>
  <c r="AC987" i="1"/>
  <c r="AD987" i="1" s="1"/>
  <c r="AB987" i="1"/>
  <c r="U987" i="1"/>
  <c r="U238" i="1"/>
  <c r="AB238" i="1"/>
  <c r="AC238" i="1"/>
  <c r="AD238" i="1" s="1"/>
  <c r="AF957" i="1"/>
  <c r="AG957" i="1"/>
  <c r="AH957" i="1" s="1"/>
  <c r="AF806" i="1"/>
  <c r="AG806" i="1" s="1"/>
  <c r="AH806" i="1" s="1"/>
  <c r="AF664" i="1"/>
  <c r="AG664" i="1"/>
  <c r="AH664" i="1" s="1"/>
  <c r="AF395" i="1"/>
  <c r="AG395" i="1" s="1"/>
  <c r="AH395" i="1" s="1"/>
  <c r="AF392" i="1"/>
  <c r="AG392" i="1"/>
  <c r="AH392" i="1" s="1"/>
  <c r="AF696" i="1"/>
  <c r="AG696" i="1" s="1"/>
  <c r="AH696" i="1" s="1"/>
  <c r="AF691" i="1"/>
  <c r="AG691" i="1"/>
  <c r="AH691" i="1" s="1"/>
  <c r="AF993" i="1"/>
  <c r="AG993" i="1" s="1"/>
  <c r="AH993" i="1" s="1"/>
  <c r="AF997" i="1"/>
  <c r="AG997" i="1"/>
  <c r="AH997" i="1" s="1"/>
  <c r="AF981" i="1"/>
  <c r="AG981" i="1"/>
  <c r="AH981" i="1" s="1"/>
  <c r="U724" i="1"/>
  <c r="AC724" i="1"/>
  <c r="AD724" i="1" s="1"/>
  <c r="AB724" i="1"/>
  <c r="AC838" i="1"/>
  <c r="AD838" i="1" s="1"/>
  <c r="U838" i="1"/>
  <c r="AC870" i="1"/>
  <c r="AD870" i="1" s="1"/>
  <c r="U870" i="1"/>
  <c r="AF753" i="1"/>
  <c r="AG753" i="1" s="1"/>
  <c r="AH753" i="1" s="1"/>
  <c r="AF89" i="1"/>
  <c r="AG89" i="1" s="1"/>
  <c r="AH89" i="1" s="1"/>
  <c r="AG448" i="1"/>
  <c r="AH448" i="1" s="1"/>
  <c r="AF448" i="1"/>
  <c r="U1000" i="1"/>
  <c r="AC1000" i="1"/>
  <c r="AD1000" i="1" s="1"/>
  <c r="AB1000" i="1"/>
  <c r="AF615" i="1"/>
  <c r="AG615" i="1"/>
  <c r="AH615" i="1" s="1"/>
  <c r="AF913" i="1"/>
  <c r="AG913" i="1" s="1"/>
  <c r="AH913" i="1" s="1"/>
  <c r="AF974" i="1"/>
  <c r="AG974" i="1"/>
  <c r="AH974" i="1" s="1"/>
  <c r="AF798" i="1"/>
  <c r="AG798" i="1" s="1"/>
  <c r="AH798" i="1" s="1"/>
  <c r="AF216" i="1"/>
  <c r="AG216" i="1" s="1"/>
  <c r="AH216" i="1" s="1"/>
  <c r="AF221" i="1"/>
  <c r="AG221" i="1"/>
  <c r="AH221" i="1" s="1"/>
  <c r="AF141" i="1"/>
  <c r="AG141" i="1"/>
  <c r="AH141" i="1" s="1"/>
  <c r="AF580" i="1"/>
  <c r="AG580" i="1" s="1"/>
  <c r="AH580" i="1" s="1"/>
  <c r="AF315" i="1"/>
  <c r="AG315" i="1"/>
  <c r="AH315" i="1" s="1"/>
  <c r="AF496" i="1"/>
  <c r="AG496" i="1" s="1"/>
  <c r="AH496" i="1" s="1"/>
  <c r="AF297" i="1"/>
  <c r="AG297" i="1" s="1"/>
  <c r="AH297" i="1" s="1"/>
  <c r="AF423" i="1"/>
  <c r="AG423" i="1"/>
  <c r="AH423" i="1" s="1"/>
  <c r="AF543" i="1"/>
  <c r="AG543" i="1"/>
  <c r="AH543" i="1" s="1"/>
  <c r="AF236" i="1"/>
  <c r="AG236" i="1" s="1"/>
  <c r="AH236" i="1" s="1"/>
  <c r="AF383" i="1"/>
  <c r="AG383" i="1"/>
  <c r="AH383" i="1" s="1"/>
  <c r="U692" i="1"/>
  <c r="AB692" i="1"/>
  <c r="AC692" i="1"/>
  <c r="AD692" i="1" s="1"/>
  <c r="U859" i="1"/>
  <c r="AB859" i="1"/>
  <c r="AC859" i="1"/>
  <c r="AD859" i="1" s="1"/>
  <c r="AB954" i="1"/>
  <c r="AC954" i="1"/>
  <c r="AD954" i="1" s="1"/>
  <c r="U954" i="1"/>
  <c r="AF772" i="1"/>
  <c r="AG772" i="1" s="1"/>
  <c r="AH772" i="1" s="1"/>
  <c r="AG104" i="1"/>
  <c r="AH104" i="1" s="1"/>
  <c r="AF104" i="1"/>
  <c r="AG983" i="1"/>
  <c r="AH983" i="1" s="1"/>
  <c r="AF983" i="1"/>
  <c r="AC989" i="1"/>
  <c r="AD989" i="1" s="1"/>
  <c r="U989" i="1"/>
  <c r="AF707" i="1"/>
  <c r="AG707" i="1" s="1"/>
  <c r="AH707" i="1" s="1"/>
  <c r="AF147" i="1"/>
  <c r="AG147" i="1" s="1"/>
  <c r="AH147" i="1" s="1"/>
  <c r="AF376" i="1"/>
  <c r="AG376" i="1" s="1"/>
  <c r="AH376" i="1" s="1"/>
  <c r="AC437" i="1"/>
  <c r="AD437" i="1" s="1"/>
  <c r="U437" i="1"/>
  <c r="AC651" i="1"/>
  <c r="AD651" i="1" s="1"/>
  <c r="U651" i="1"/>
  <c r="AB795" i="1"/>
  <c r="U904" i="1"/>
  <c r="AC904" i="1"/>
  <c r="AD904" i="1" s="1"/>
  <c r="AF399" i="1"/>
  <c r="AG399" i="1" s="1"/>
  <c r="AH399" i="1" s="1"/>
  <c r="AF887" i="1"/>
  <c r="AG887" i="1" s="1"/>
  <c r="AH887" i="1" s="1"/>
  <c r="AF388" i="1"/>
  <c r="AG388" i="1"/>
  <c r="AH388" i="1" s="1"/>
  <c r="AF519" i="1"/>
  <c r="AG519" i="1"/>
  <c r="AH519" i="1" s="1"/>
  <c r="AF274" i="1"/>
  <c r="AG274" i="1" s="1"/>
  <c r="AH274" i="1" s="1"/>
  <c r="AC897" i="1"/>
  <c r="AD897" i="1" s="1"/>
  <c r="U897" i="1"/>
  <c r="AB897" i="1"/>
  <c r="AG367" i="1"/>
  <c r="AH367" i="1" s="1"/>
  <c r="AF367" i="1"/>
  <c r="AF355" i="1"/>
  <c r="AG355" i="1" s="1"/>
  <c r="AH355" i="1" s="1"/>
  <c r="AB266" i="1"/>
  <c r="AC266" i="1"/>
  <c r="AD266" i="1" s="1"/>
  <c r="U266" i="1"/>
  <c r="AF485" i="1"/>
  <c r="AG485" i="1" s="1"/>
  <c r="AH485" i="1" s="1"/>
  <c r="U684" i="1"/>
  <c r="AB684" i="1"/>
  <c r="AC684" i="1"/>
  <c r="AD684" i="1" s="1"/>
  <c r="AF979" i="1"/>
  <c r="AG979" i="1"/>
  <c r="AH979" i="1" s="1"/>
  <c r="AC783" i="1"/>
  <c r="AD783" i="1" s="1"/>
  <c r="AB783" i="1"/>
  <c r="U783" i="1"/>
  <c r="AC886" i="1"/>
  <c r="AD886" i="1" s="1"/>
  <c r="U886" i="1"/>
  <c r="AB886" i="1"/>
  <c r="AF968" i="1"/>
  <c r="AG968" i="1" s="1"/>
  <c r="AH968" i="1" s="1"/>
  <c r="U953" i="1"/>
  <c r="AC953" i="1"/>
  <c r="AD953" i="1" s="1"/>
  <c r="AF644" i="1"/>
  <c r="AG644" i="1" s="1"/>
  <c r="AH644" i="1" s="1"/>
  <c r="U936" i="1"/>
  <c r="AB936" i="1"/>
  <c r="AC936" i="1"/>
  <c r="AD936" i="1" s="1"/>
  <c r="AF890" i="1"/>
  <c r="AG890" i="1" s="1"/>
  <c r="AH890" i="1" s="1"/>
  <c r="AB929" i="1"/>
  <c r="AG996" i="1"/>
  <c r="AH996" i="1" s="1"/>
  <c r="AF996" i="1"/>
  <c r="AF995" i="1"/>
  <c r="AG995" i="1" s="1"/>
  <c r="AH995" i="1" s="1"/>
  <c r="U958" i="1"/>
  <c r="AC958" i="1"/>
  <c r="AD958" i="1" s="1"/>
  <c r="AG975" i="1"/>
  <c r="AH975" i="1" s="1"/>
  <c r="AF975" i="1"/>
  <c r="AF786" i="1"/>
  <c r="AG786" i="1" s="1"/>
  <c r="AH786" i="1" s="1"/>
  <c r="AF965" i="1"/>
  <c r="AG965" i="1" s="1"/>
  <c r="AH965" i="1" s="1"/>
  <c r="AF343" i="1"/>
  <c r="AG343" i="1" s="1"/>
  <c r="AH343" i="1" s="1"/>
  <c r="AF850" i="1"/>
  <c r="AG850" i="1" s="1"/>
  <c r="AH850" i="1" s="1"/>
  <c r="AF137" i="1"/>
  <c r="AG137" i="1" s="1"/>
  <c r="AH137" i="1" s="1"/>
  <c r="AF164" i="1"/>
  <c r="AG164" i="1" s="1"/>
  <c r="AH164" i="1" s="1"/>
  <c r="AF447" i="1"/>
  <c r="AG447" i="1" s="1"/>
  <c r="AH447" i="1" s="1"/>
  <c r="AF110" i="1"/>
  <c r="AG110" i="1" s="1"/>
  <c r="AH110" i="1" s="1"/>
  <c r="AF492" i="1"/>
  <c r="AG492" i="1" s="1"/>
  <c r="AH492" i="1" s="1"/>
  <c r="AF428" i="1"/>
  <c r="AG428" i="1" s="1"/>
  <c r="AH428" i="1" s="1"/>
  <c r="AF242" i="1"/>
  <c r="AG242" i="1" s="1"/>
  <c r="AH242" i="1" s="1"/>
  <c r="AG512" i="1"/>
  <c r="AH512" i="1" s="1"/>
  <c r="AF512" i="1"/>
  <c r="AF133" i="1"/>
  <c r="AG133" i="1" s="1"/>
  <c r="AH133" i="1" s="1"/>
  <c r="AG421" i="1"/>
  <c r="AH421" i="1" s="1"/>
  <c r="AF421" i="1"/>
  <c r="AC940" i="1"/>
  <c r="AD940" i="1" s="1"/>
  <c r="U940" i="1"/>
  <c r="AG103" i="1"/>
  <c r="AH103" i="1" s="1"/>
  <c r="AF103" i="1"/>
  <c r="AF145" i="1"/>
  <c r="AG145" i="1" s="1"/>
  <c r="AH145" i="1" s="1"/>
  <c r="AF690" i="1"/>
  <c r="AG690" i="1" s="1"/>
  <c r="AH690" i="1" s="1"/>
  <c r="AF884" i="1"/>
  <c r="AG884" i="1" s="1"/>
  <c r="AH884" i="1" s="1"/>
  <c r="AB949" i="1"/>
  <c r="AC623" i="1"/>
  <c r="AD623" i="1" s="1"/>
  <c r="U623" i="1"/>
  <c r="AB623" i="1"/>
  <c r="U716" i="1"/>
  <c r="AB716" i="1"/>
  <c r="AC716" i="1"/>
  <c r="AD716" i="1" s="1"/>
  <c r="AB822" i="1"/>
  <c r="AF402" i="1"/>
  <c r="AG402" i="1" s="1"/>
  <c r="AH402" i="1" s="1"/>
  <c r="AF858" i="1"/>
  <c r="AG858" i="1" s="1"/>
  <c r="AH858" i="1" s="1"/>
  <c r="AF169" i="1"/>
  <c r="AG169" i="1" s="1"/>
  <c r="AH169" i="1" s="1"/>
  <c r="AF988" i="1"/>
  <c r="AG988" i="1" s="1"/>
  <c r="AH988" i="1" s="1"/>
  <c r="U998" i="1"/>
  <c r="AC998" i="1"/>
  <c r="AD998" i="1" s="1"/>
  <c r="AG495" i="1"/>
  <c r="AH495" i="1" s="1"/>
  <c r="AF495" i="1"/>
  <c r="AG100" i="1"/>
  <c r="AH100" i="1" s="1"/>
  <c r="AF100" i="1"/>
  <c r="AF773" i="1"/>
  <c r="AG773" i="1"/>
  <c r="AH773" i="1" s="1"/>
  <c r="AF347" i="1"/>
  <c r="AG347" i="1" s="1"/>
  <c r="AH347" i="1" s="1"/>
  <c r="U411" i="1"/>
  <c r="AB411" i="1"/>
  <c r="AC411" i="1" s="1"/>
  <c r="AD411" i="1" s="1"/>
  <c r="AF493" i="1"/>
  <c r="AG493" i="1"/>
  <c r="AH493" i="1" s="1"/>
  <c r="AB877" i="1"/>
  <c r="U877" i="1"/>
  <c r="AC877" i="1"/>
  <c r="AD877" i="1" s="1"/>
  <c r="U308" i="1"/>
  <c r="AB308" i="1"/>
  <c r="AC308" i="1"/>
  <c r="AD308" i="1" s="1"/>
  <c r="AF405" i="1"/>
  <c r="AG405" i="1"/>
  <c r="AH405" i="1" s="1"/>
  <c r="AF427" i="1"/>
  <c r="AG427" i="1"/>
  <c r="AH427" i="1" s="1"/>
  <c r="AF455" i="1"/>
  <c r="AG455" i="1" s="1"/>
  <c r="AH455" i="1" s="1"/>
  <c r="AF486" i="1"/>
  <c r="AG486" i="1" s="1"/>
  <c r="AH486" i="1" s="1"/>
  <c r="AB659" i="1"/>
  <c r="AC659" i="1"/>
  <c r="AD659" i="1" s="1"/>
  <c r="U659" i="1"/>
  <c r="AF687" i="1"/>
  <c r="AG687" i="1" s="1"/>
  <c r="AH687" i="1" s="1"/>
  <c r="AC867" i="1"/>
  <c r="AD867" i="1" s="1"/>
  <c r="U867" i="1"/>
  <c r="AB845" i="1"/>
  <c r="AC896" i="1"/>
  <c r="AD896" i="1" s="1"/>
  <c r="U896" i="1"/>
  <c r="AB896" i="1"/>
  <c r="AB978" i="1"/>
  <c r="AC978" i="1"/>
  <c r="AD978" i="1" s="1"/>
  <c r="U978" i="1"/>
  <c r="AC906" i="1"/>
  <c r="AD906" i="1" s="1"/>
  <c r="U906" i="1"/>
  <c r="AB906" i="1"/>
  <c r="AB918" i="1"/>
  <c r="AC918" i="1"/>
  <c r="AD918" i="1" s="1"/>
  <c r="U918" i="1"/>
  <c r="AC977" i="1"/>
  <c r="AD977" i="1" s="1"/>
  <c r="U977" i="1"/>
  <c r="AB998" i="1"/>
  <c r="AF726" i="1"/>
  <c r="AG726" i="1"/>
  <c r="AH726" i="1" s="1"/>
  <c r="AF541" i="1"/>
  <c r="AG541" i="1" s="1"/>
  <c r="AH541" i="1" s="1"/>
  <c r="AG653" i="1"/>
  <c r="AH653" i="1" s="1"/>
  <c r="AF653" i="1"/>
  <c r="AG635" i="1"/>
  <c r="AH635" i="1" s="1"/>
  <c r="AF635" i="1"/>
  <c r="AB958" i="1"/>
  <c r="AF770" i="1"/>
  <c r="AG770" i="1"/>
  <c r="AH770" i="1" s="1"/>
  <c r="AB980" i="1"/>
  <c r="AF925" i="1"/>
  <c r="AG925" i="1" s="1"/>
  <c r="AH925" i="1" s="1"/>
  <c r="AF58" i="1"/>
  <c r="AG58" i="1" s="1"/>
  <c r="AH58" i="1" s="1"/>
  <c r="AF49" i="1"/>
  <c r="AG49" i="1" s="1"/>
  <c r="AH49" i="1" s="1"/>
  <c r="AF246" i="1"/>
  <c r="AG246" i="1" s="1"/>
  <c r="AH246" i="1" s="1"/>
  <c r="AG219" i="1"/>
  <c r="AH219" i="1" s="1"/>
  <c r="AF219" i="1"/>
  <c r="AF517" i="1"/>
  <c r="AG517" i="1" s="1"/>
  <c r="AH517" i="1" s="1"/>
  <c r="AF227" i="1"/>
  <c r="AG227" i="1" s="1"/>
  <c r="AH227" i="1" s="1"/>
  <c r="AF539" i="1"/>
  <c r="AG539" i="1"/>
  <c r="AH539" i="1" s="1"/>
  <c r="AG37" i="1"/>
  <c r="AH37" i="1" s="1"/>
  <c r="AF37" i="1"/>
  <c r="AF165" i="1"/>
  <c r="AG165" i="1" s="1"/>
  <c r="AH165" i="1" s="1"/>
  <c r="AF412" i="1"/>
  <c r="AG412" i="1"/>
  <c r="AH412" i="1" s="1"/>
  <c r="AF411" i="1" l="1"/>
  <c r="AG411" i="1" s="1"/>
  <c r="AH411" i="1" s="1"/>
  <c r="AF419" i="1"/>
  <c r="AG419" i="1"/>
  <c r="AH419" i="1" s="1"/>
  <c r="AF465" i="1"/>
  <c r="AG465" i="1" s="1"/>
  <c r="AH465" i="1" s="1"/>
  <c r="AG214" i="1"/>
  <c r="AH214" i="1" s="1"/>
  <c r="AF214" i="1"/>
  <c r="AF892" i="1"/>
  <c r="AG892" i="1" s="1"/>
  <c r="AH892" i="1" s="1"/>
  <c r="AF867" i="1"/>
  <c r="AG867" i="1" s="1"/>
  <c r="AH867" i="1" s="1"/>
  <c r="AF724" i="1"/>
  <c r="AG724" i="1" s="1"/>
  <c r="AH724" i="1" s="1"/>
  <c r="AF660" i="1"/>
  <c r="AG660" i="1" s="1"/>
  <c r="AH660" i="1" s="1"/>
  <c r="AF977" i="1"/>
  <c r="AG977" i="1" s="1"/>
  <c r="AH977" i="1" s="1"/>
  <c r="AF978" i="1"/>
  <c r="AG978" i="1"/>
  <c r="AH978" i="1" s="1"/>
  <c r="AF877" i="1"/>
  <c r="AG877" i="1" s="1"/>
  <c r="AH877" i="1" s="1"/>
  <c r="AF998" i="1"/>
  <c r="AG998" i="1" s="1"/>
  <c r="AH998" i="1" s="1"/>
  <c r="AF623" i="1"/>
  <c r="AG623" i="1" s="1"/>
  <c r="AH623" i="1" s="1"/>
  <c r="AF953" i="1"/>
  <c r="AG953" i="1"/>
  <c r="AH953" i="1" s="1"/>
  <c r="AF692" i="1"/>
  <c r="AG692" i="1"/>
  <c r="AH692" i="1" s="1"/>
  <c r="AF929" i="1"/>
  <c r="AG929" i="1" s="1"/>
  <c r="AH929" i="1" s="1"/>
  <c r="AF971" i="1"/>
  <c r="AG971" i="1" s="1"/>
  <c r="AH971" i="1" s="1"/>
  <c r="AF780" i="1"/>
  <c r="AG780" i="1" s="1"/>
  <c r="AH780" i="1" s="1"/>
  <c r="AF845" i="1"/>
  <c r="AG845" i="1" s="1"/>
  <c r="AH845" i="1" s="1"/>
  <c r="AG783" i="1"/>
  <c r="AH783" i="1" s="1"/>
  <c r="AF783" i="1"/>
  <c r="AF918" i="1"/>
  <c r="AG918" i="1" s="1"/>
  <c r="AH918" i="1" s="1"/>
  <c r="AF958" i="1"/>
  <c r="AG958" i="1" s="1"/>
  <c r="AH958" i="1" s="1"/>
  <c r="AF1000" i="1"/>
  <c r="AG1000" i="1"/>
  <c r="AH1000" i="1" s="1"/>
  <c r="AG659" i="1"/>
  <c r="AH659" i="1" s="1"/>
  <c r="AF659" i="1"/>
  <c r="AG940" i="1"/>
  <c r="AH940" i="1" s="1"/>
  <c r="AF940" i="1"/>
  <c r="AF973" i="1"/>
  <c r="AG973" i="1"/>
  <c r="AH973" i="1" s="1"/>
  <c r="AF980" i="1"/>
  <c r="AG980" i="1"/>
  <c r="AH980" i="1" s="1"/>
  <c r="AF896" i="1"/>
  <c r="AG896" i="1" s="1"/>
  <c r="AH896" i="1" s="1"/>
  <c r="AF684" i="1"/>
  <c r="AG684" i="1" s="1"/>
  <c r="AH684" i="1" s="1"/>
  <c r="AF949" i="1"/>
  <c r="AG949" i="1"/>
  <c r="AH949" i="1" s="1"/>
  <c r="AF795" i="1"/>
  <c r="AG795" i="1"/>
  <c r="AH795" i="1" s="1"/>
  <c r="AG874" i="1"/>
  <c r="AH874" i="1" s="1"/>
  <c r="AF874" i="1"/>
  <c r="AF982" i="1"/>
  <c r="AG982" i="1" s="1"/>
  <c r="AH982" i="1" s="1"/>
  <c r="AF266" i="1"/>
  <c r="AG266" i="1" s="1"/>
  <c r="AH266" i="1" s="1"/>
  <c r="AF987" i="1"/>
  <c r="AG987" i="1" s="1"/>
  <c r="AH987" i="1" s="1"/>
  <c r="AG716" i="1"/>
  <c r="AH716" i="1" s="1"/>
  <c r="AF716" i="1"/>
  <c r="AF936" i="1"/>
  <c r="AG936" i="1" s="1"/>
  <c r="AH936" i="1" s="1"/>
  <c r="AF989" i="1"/>
  <c r="AG989" i="1" s="1"/>
  <c r="AH989" i="1" s="1"/>
  <c r="AF870" i="1"/>
  <c r="AG870" i="1" s="1"/>
  <c r="AH870" i="1" s="1"/>
  <c r="AF859" i="1"/>
  <c r="AG859" i="1" s="1"/>
  <c r="AH859" i="1" s="1"/>
  <c r="AG838" i="1"/>
  <c r="AH838" i="1" s="1"/>
  <c r="AF838" i="1"/>
  <c r="AF238" i="1"/>
  <c r="AG238" i="1" s="1"/>
  <c r="AH238" i="1" s="1"/>
  <c r="AF822" i="1"/>
  <c r="AG822" i="1"/>
  <c r="AH822" i="1" s="1"/>
  <c r="AF831" i="1"/>
  <c r="AG831" i="1" s="1"/>
  <c r="AH831" i="1" s="1"/>
  <c r="AF736" i="1"/>
  <c r="AG736" i="1" s="1"/>
  <c r="AH736" i="1" s="1"/>
  <c r="AF651" i="1"/>
  <c r="AG651" i="1"/>
  <c r="AH651" i="1" s="1"/>
  <c r="AF897" i="1"/>
  <c r="AG897" i="1" s="1"/>
  <c r="AH897" i="1" s="1"/>
  <c r="AG437" i="1"/>
  <c r="AH437" i="1" s="1"/>
  <c r="AF437" i="1"/>
  <c r="AG954" i="1"/>
  <c r="AH954" i="1" s="1"/>
  <c r="AF954" i="1"/>
  <c r="AF308" i="1"/>
  <c r="AG308" i="1" s="1"/>
  <c r="AH308" i="1" s="1"/>
  <c r="AF904" i="1"/>
  <c r="AG904" i="1" s="1"/>
  <c r="AH904" i="1" s="1"/>
  <c r="AF906" i="1"/>
  <c r="AG906" i="1" s="1"/>
  <c r="AH906" i="1" s="1"/>
  <c r="AF886" i="1"/>
  <c r="AG886" i="1" s="1"/>
  <c r="AH886" i="1" s="1"/>
  <c r="AF966" i="1"/>
  <c r="AG966" i="1"/>
  <c r="AH966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<sst xmlns="http://schemas.openxmlformats.org/spreadsheetml/2006/main" count="128" uniqueCount="107">
  <si>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</si>
  <si>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</si>
  <si>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</si>
  <si>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</si>
  <si>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</si>
  <si>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</si>
  <si>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</si>
  <si>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</si>
  <si>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</si>
  <si>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</si>
  <si>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</si>
  <si>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</si>
  <si>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</si>
  <si>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</si>
  <si>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</si>
  <si>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</si>
  <si>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</si>
  <si>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</si>
  <si>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</si>
  <si>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</si>
  <si>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</si>
  <si>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</si>
  <si>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</si>
  <si>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</si>
  <si>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</si>
  <si>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</si>
  <si>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</si>
  <si>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</si>
  <si>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</si>
  <si>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</si>
  <si>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</si>
  <si>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</si>
  <si>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</si>
  <si>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</si>
  <si>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</si>
  <si>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</si>
  <si>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</si>
  <si>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</si>
  <si>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</si>
  <si>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</si>
  <si>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</si>
  <si>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</si>
  <si>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</si>
  <si>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</si>
  <si>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</si>
  <si>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</si>
  <si>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</si>
  <si>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</si>
  <si>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</si>
  <si>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</si>
  <si>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</si>
  <si>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</si>
  <si>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</si>
  <si>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</si>
  <si>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</si>
  <si>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</si>
  <si>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</si>
  <si>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</si>
  <si>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</si>
  <si>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</si>
  <si>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</si>
  <si>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</si>
  <si>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</si>
  <si>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</si>
  <si>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</si>
  <si>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</si>
  <si>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</si>
  <si>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</si>
  <si>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</si>
  <si>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</si>
  <si>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</si>
  <si>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</si>
  <si>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</si>
  <si>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</si>
  <si>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</si>
  <si>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</si>
  <si>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</si>
  <si>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</si>
  <si>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</si>
  <si>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</si>
  <si>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</si>
  <si>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</si>
  <si>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</si>
  <si>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</si>
  <si>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</si>
  <si>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</si>
  <si>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</si>
  <si>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</si>
  <si>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</si>
  <si>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</si>
  <si>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</si>
  <si>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</si>
  <si>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</si>
  <si>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</si>
  <si>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</si>
  <si>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</si>
  <si>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UnitNo:11</t>
  </si>
  <si>
    <t>Station</t>
    <phoneticPr fontId="2"/>
  </si>
  <si>
    <t>Date (UTC)</t>
    <phoneticPr fontId="2"/>
  </si>
  <si>
    <t>Time (UTC)</t>
    <phoneticPr fontId="2"/>
  </si>
  <si>
    <t>UTC</t>
    <phoneticPr fontId="2"/>
  </si>
  <si>
    <t>S1</t>
    <phoneticPr fontId="2"/>
  </si>
  <si>
    <t>110215 530(LT) S1 diel</t>
  </si>
  <si>
    <t>測定日：2011/02/14</t>
  </si>
  <si>
    <t>D:\FUJIKI\論文 準備中\database\FRRF_2 Calc V1.5.4\MR11-02\S1\110215\fr185128.bin</t>
  </si>
  <si>
    <t xml:space="preserve"> Relaxation proc.</t>
  </si>
  <si>
    <t xml:space="preserve">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</si>
</sst>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0.4</c:v>
                </c:pt>
                <c:pt idx="37">
                  <c:v>1.6</c:v>
                </c:pt>
                <c:pt idx="38">
                  <c:v>2</c:v>
                </c:pt>
                <c:pt idx="39">
                  <c:v>2.2000000000000002</c:v>
                </c:pt>
                <c:pt idx="40">
                  <c:v>1.5</c:v>
                </c:pt>
                <c:pt idx="41">
                  <c:v>2.4</c:v>
                </c:pt>
                <c:pt idx="42">
                  <c:v>3.3</c:v>
                </c:pt>
                <c:pt idx="43">
                  <c:v>4</c:v>
                </c:pt>
                <c:pt idx="44">
                  <c:v>4.2</c:v>
                </c:pt>
                <c:pt idx="45">
                  <c:v>5.5</c:v>
                </c:pt>
                <c:pt idx="46">
                  <c:v>6.7</c:v>
                </c:pt>
                <c:pt idx="47">
                  <c:v>8</c:v>
                </c:pt>
                <c:pt idx="48">
                  <c:v>8.9</c:v>
                </c:pt>
                <c:pt idx="49">
                  <c:v>9.3000000000000007</c:v>
                </c:pt>
                <c:pt idx="50">
                  <c:v>10.4</c:v>
                </c:pt>
                <c:pt idx="51">
                  <c:v>11.3</c:v>
                </c:pt>
                <c:pt idx="52">
                  <c:v>11.5</c:v>
                </c:pt>
                <c:pt idx="53">
                  <c:v>12.9</c:v>
                </c:pt>
                <c:pt idx="54">
                  <c:v>12.9</c:v>
                </c:pt>
                <c:pt idx="55">
                  <c:v>14.6</c:v>
                </c:pt>
                <c:pt idx="56">
                  <c:v>14.8</c:v>
                </c:pt>
                <c:pt idx="57">
                  <c:v>15.8</c:v>
                </c:pt>
                <c:pt idx="58">
                  <c:v>16.899999999999999</c:v>
                </c:pt>
                <c:pt idx="59">
                  <c:v>17.7</c:v>
                </c:pt>
                <c:pt idx="60">
                  <c:v>18.399999999999999</c:v>
                </c:pt>
                <c:pt idx="61">
                  <c:v>19.7</c:v>
                </c:pt>
                <c:pt idx="62">
                  <c:v>19.899999999999999</c:v>
                </c:pt>
                <c:pt idx="63">
                  <c:v>21.5</c:v>
                </c:pt>
                <c:pt idx="64">
                  <c:v>22</c:v>
                </c:pt>
                <c:pt idx="65">
                  <c:v>22.8</c:v>
                </c:pt>
                <c:pt idx="66">
                  <c:v>24</c:v>
                </c:pt>
                <c:pt idx="67">
                  <c:v>25.1</c:v>
                </c:pt>
                <c:pt idx="68">
                  <c:v>26</c:v>
                </c:pt>
                <c:pt idx="69">
                  <c:v>27</c:v>
                </c:pt>
                <c:pt idx="70">
                  <c:v>27.7</c:v>
                </c:pt>
                <c:pt idx="71">
                  <c:v>29</c:v>
                </c:pt>
                <c:pt idx="72">
                  <c:v>29.3</c:v>
                </c:pt>
                <c:pt idx="73">
                  <c:v>31.1</c:v>
                </c:pt>
                <c:pt idx="74">
                  <c:v>31.1</c:v>
                </c:pt>
                <c:pt idx="75">
                  <c:v>32.6</c:v>
                </c:pt>
                <c:pt idx="76">
                  <c:v>33.299999999999997</c:v>
                </c:pt>
                <c:pt idx="77">
                  <c:v>34.200000000000003</c:v>
                </c:pt>
                <c:pt idx="78">
                  <c:v>35.299999999999997</c:v>
                </c:pt>
                <c:pt idx="79">
                  <c:v>36.200000000000003</c:v>
                </c:pt>
                <c:pt idx="80">
                  <c:v>37</c:v>
                </c:pt>
                <c:pt idx="81">
                  <c:v>38.200000000000003</c:v>
                </c:pt>
                <c:pt idx="82">
                  <c:v>38.6</c:v>
                </c:pt>
                <c:pt idx="83">
                  <c:v>40.200000000000003</c:v>
                </c:pt>
                <c:pt idx="84">
                  <c:v>40.6</c:v>
                </c:pt>
                <c:pt idx="85">
                  <c:v>42.4</c:v>
                </c:pt>
                <c:pt idx="86">
                  <c:v>42.3</c:v>
                </c:pt>
                <c:pt idx="87">
                  <c:v>44.1</c:v>
                </c:pt>
                <c:pt idx="88">
                  <c:v>44.4</c:v>
                </c:pt>
                <c:pt idx="89">
                  <c:v>45.7</c:v>
                </c:pt>
                <c:pt idx="90">
                  <c:v>46.3</c:v>
                </c:pt>
                <c:pt idx="91">
                  <c:v>47.7</c:v>
                </c:pt>
                <c:pt idx="92">
                  <c:v>47.9</c:v>
                </c:pt>
                <c:pt idx="93">
                  <c:v>49.4</c:v>
                </c:pt>
                <c:pt idx="94">
                  <c:v>50.6</c:v>
                </c:pt>
                <c:pt idx="95">
                  <c:v>51</c:v>
                </c:pt>
                <c:pt idx="96">
                  <c:v>52.3</c:v>
                </c:pt>
                <c:pt idx="97">
                  <c:v>53</c:v>
                </c:pt>
                <c:pt idx="98">
                  <c:v>53.9</c:v>
                </c:pt>
                <c:pt idx="99">
                  <c:v>54.6</c:v>
                </c:pt>
                <c:pt idx="100">
                  <c:v>56.1</c:v>
                </c:pt>
                <c:pt idx="101">
                  <c:v>56.3</c:v>
                </c:pt>
                <c:pt idx="102">
                  <c:v>58.3</c:v>
                </c:pt>
                <c:pt idx="103">
                  <c:v>58.3</c:v>
                </c:pt>
                <c:pt idx="104">
                  <c:v>59.7</c:v>
                </c:pt>
                <c:pt idx="105">
                  <c:v>59.9</c:v>
                </c:pt>
                <c:pt idx="106">
                  <c:v>61.9</c:v>
                </c:pt>
                <c:pt idx="107">
                  <c:v>61.9</c:v>
                </c:pt>
                <c:pt idx="108">
                  <c:v>63.2</c:v>
                </c:pt>
                <c:pt idx="109">
                  <c:v>64.099999999999994</c:v>
                </c:pt>
                <c:pt idx="110">
                  <c:v>65</c:v>
                </c:pt>
                <c:pt idx="111">
                  <c:v>65.599999999999994</c:v>
                </c:pt>
                <c:pt idx="112">
                  <c:v>67.400000000000006</c:v>
                </c:pt>
                <c:pt idx="113">
                  <c:v>67.8</c:v>
                </c:pt>
                <c:pt idx="114">
                  <c:v>69</c:v>
                </c:pt>
                <c:pt idx="115">
                  <c:v>69.2</c:v>
                </c:pt>
                <c:pt idx="116">
                  <c:v>71</c:v>
                </c:pt>
                <c:pt idx="117">
                  <c:v>71.400000000000006</c:v>
                </c:pt>
                <c:pt idx="118">
                  <c:v>72.7</c:v>
                </c:pt>
                <c:pt idx="119">
                  <c:v>73.8</c:v>
                </c:pt>
                <c:pt idx="120">
                  <c:v>73.900000000000006</c:v>
                </c:pt>
                <c:pt idx="121">
                  <c:v>75.400000000000006</c:v>
                </c:pt>
                <c:pt idx="122">
                  <c:v>76.3</c:v>
                </c:pt>
                <c:pt idx="123">
                  <c:v>76.900000000000006</c:v>
                </c:pt>
                <c:pt idx="124">
                  <c:v>78.099999999999994</c:v>
                </c:pt>
                <c:pt idx="125">
                  <c:v>78.7</c:v>
                </c:pt>
                <c:pt idx="126">
                  <c:v>79.599999999999994</c:v>
                </c:pt>
                <c:pt idx="127">
                  <c:v>80.7</c:v>
                </c:pt>
                <c:pt idx="128">
                  <c:v>81.400000000000006</c:v>
                </c:pt>
                <c:pt idx="129">
                  <c:v>82.5</c:v>
                </c:pt>
                <c:pt idx="130">
                  <c:v>83.2</c:v>
                </c:pt>
                <c:pt idx="131">
                  <c:v>84</c:v>
                </c:pt>
                <c:pt idx="132">
                  <c:v>85.1</c:v>
                </c:pt>
                <c:pt idx="133">
                  <c:v>86</c:v>
                </c:pt>
                <c:pt idx="134">
                  <c:v>87.1</c:v>
                </c:pt>
                <c:pt idx="135">
                  <c:v>87.4</c:v>
                </c:pt>
                <c:pt idx="136">
                  <c:v>89.1</c:v>
                </c:pt>
                <c:pt idx="137">
                  <c:v>89.1</c:v>
                </c:pt>
                <c:pt idx="138">
                  <c:v>90.2</c:v>
                </c:pt>
                <c:pt idx="139">
                  <c:v>91.4</c:v>
                </c:pt>
                <c:pt idx="140">
                  <c:v>91.4</c:v>
                </c:pt>
                <c:pt idx="141">
                  <c:v>93.6</c:v>
                </c:pt>
                <c:pt idx="142">
                  <c:v>92.9</c:v>
                </c:pt>
                <c:pt idx="143">
                  <c:v>95.4</c:v>
                </c:pt>
                <c:pt idx="144">
                  <c:v>94.9</c:v>
                </c:pt>
                <c:pt idx="145">
                  <c:v>96.5</c:v>
                </c:pt>
                <c:pt idx="146">
                  <c:v>97.3</c:v>
                </c:pt>
                <c:pt idx="147">
                  <c:v>98.3</c:v>
                </c:pt>
                <c:pt idx="148">
                  <c:v>99.6</c:v>
                </c:pt>
                <c:pt idx="149">
                  <c:v>100</c:v>
                </c:pt>
                <c:pt idx="150">
                  <c:v>101.1</c:v>
                </c:pt>
                <c:pt idx="151">
                  <c:v>101.6</c:v>
                </c:pt>
                <c:pt idx="152">
                  <c:v>103.1</c:v>
                </c:pt>
                <c:pt idx="153">
                  <c:v>103.6</c:v>
                </c:pt>
                <c:pt idx="154">
                  <c:v>105.1</c:v>
                </c:pt>
                <c:pt idx="155">
                  <c:v>104.9</c:v>
                </c:pt>
                <c:pt idx="156">
                  <c:v>106.7</c:v>
                </c:pt>
                <c:pt idx="157">
                  <c:v>107.3</c:v>
                </c:pt>
                <c:pt idx="158">
                  <c:v>108.2</c:v>
                </c:pt>
                <c:pt idx="159">
                  <c:v>109.3</c:v>
                </c:pt>
                <c:pt idx="160">
                  <c:v>110.2</c:v>
                </c:pt>
                <c:pt idx="161">
                  <c:v>110.5</c:v>
                </c:pt>
                <c:pt idx="162">
                  <c:v>112.7</c:v>
                </c:pt>
                <c:pt idx="163">
                  <c:v>112.2</c:v>
                </c:pt>
                <c:pt idx="164">
                  <c:v>114.6</c:v>
                </c:pt>
                <c:pt idx="165">
                  <c:v>114.2</c:v>
                </c:pt>
                <c:pt idx="166">
                  <c:v>116</c:v>
                </c:pt>
                <c:pt idx="167">
                  <c:v>116.9</c:v>
                </c:pt>
                <c:pt idx="168">
                  <c:v>116.7</c:v>
                </c:pt>
                <c:pt idx="169">
                  <c:v>119.7</c:v>
                </c:pt>
                <c:pt idx="170">
                  <c:v>118.6</c:v>
                </c:pt>
                <c:pt idx="171">
                  <c:v>121.1</c:v>
                </c:pt>
                <c:pt idx="172">
                  <c:v>120.4</c:v>
                </c:pt>
                <c:pt idx="173">
                  <c:v>123.1</c:v>
                </c:pt>
                <c:pt idx="174">
                  <c:v>122.8</c:v>
                </c:pt>
                <c:pt idx="175">
                  <c:v>124</c:v>
                </c:pt>
                <c:pt idx="176">
                  <c:v>124.9</c:v>
                </c:pt>
                <c:pt idx="177">
                  <c:v>125.8</c:v>
                </c:pt>
                <c:pt idx="178">
                  <c:v>127.1</c:v>
                </c:pt>
                <c:pt idx="179">
                  <c:v>127.5</c:v>
                </c:pt>
                <c:pt idx="180">
                  <c:v>129.5</c:v>
                </c:pt>
                <c:pt idx="181">
                  <c:v>129.9</c:v>
                </c:pt>
                <c:pt idx="182">
                  <c:v>130</c:v>
                </c:pt>
                <c:pt idx="183">
                  <c:v>132.4</c:v>
                </c:pt>
                <c:pt idx="184">
                  <c:v>132.19999999999999</c:v>
                </c:pt>
                <c:pt idx="185">
                  <c:v>134.19999999999999</c:v>
                </c:pt>
                <c:pt idx="186">
                  <c:v>134.4</c:v>
                </c:pt>
                <c:pt idx="187">
                  <c:v>135.9</c:v>
                </c:pt>
                <c:pt idx="188">
                  <c:v>136</c:v>
                </c:pt>
                <c:pt idx="189">
                  <c:v>137.9</c:v>
                </c:pt>
                <c:pt idx="190">
                  <c:v>137.69999999999999</c:v>
                </c:pt>
                <c:pt idx="191">
                  <c:v>140.1</c:v>
                </c:pt>
                <c:pt idx="192">
                  <c:v>139.69999999999999</c:v>
                </c:pt>
                <c:pt idx="193">
                  <c:v>141.69999999999999</c:v>
                </c:pt>
                <c:pt idx="194">
                  <c:v>142.1</c:v>
                </c:pt>
                <c:pt idx="195">
                  <c:v>143</c:v>
                </c:pt>
                <c:pt idx="196">
                  <c:v>144.19999999999999</c:v>
                </c:pt>
                <c:pt idx="197">
                  <c:v>144.4</c:v>
                </c:pt>
                <c:pt idx="198">
                  <c:v>146.1</c:v>
                </c:pt>
                <c:pt idx="199">
                  <c:v>146.4</c:v>
                </c:pt>
                <c:pt idx="200">
                  <c:v>148.19999999999999</c:v>
                </c:pt>
                <c:pt idx="201">
                  <c:v>148.19999999999999</c:v>
                </c:pt>
                <c:pt idx="202">
                  <c:v>149.9</c:v>
                </c:pt>
                <c:pt idx="203">
                  <c:v>149.9</c:v>
                </c:pt>
                <c:pt idx="204">
                  <c:v>151.5</c:v>
                </c:pt>
                <c:pt idx="205">
                  <c:v>151.69999999999999</c:v>
                </c:pt>
                <c:pt idx="206">
                  <c:v>153.5</c:v>
                </c:pt>
                <c:pt idx="207">
                  <c:v>153.9</c:v>
                </c:pt>
                <c:pt idx="208">
                  <c:v>154.4</c:v>
                </c:pt>
                <c:pt idx="209">
                  <c:v>156.30000000000001</c:v>
                </c:pt>
                <c:pt idx="210">
                  <c:v>155.9</c:v>
                </c:pt>
                <c:pt idx="211">
                  <c:v>158.6</c:v>
                </c:pt>
                <c:pt idx="212">
                  <c:v>157.5</c:v>
                </c:pt>
                <c:pt idx="213">
                  <c:v>160.1</c:v>
                </c:pt>
                <c:pt idx="214">
                  <c:v>160.80000000000001</c:v>
                </c:pt>
                <c:pt idx="215">
                  <c:v>160.30000000000001</c:v>
                </c:pt>
                <c:pt idx="216">
                  <c:v>163.19999999999999</c:v>
                </c:pt>
                <c:pt idx="217">
                  <c:v>162.6</c:v>
                </c:pt>
                <c:pt idx="218">
                  <c:v>164.1</c:v>
                </c:pt>
                <c:pt idx="219">
                  <c:v>165.6</c:v>
                </c:pt>
                <c:pt idx="220">
                  <c:v>165.9</c:v>
                </c:pt>
                <c:pt idx="221">
                  <c:v>167.2</c:v>
                </c:pt>
                <c:pt idx="222">
                  <c:v>167.7</c:v>
                </c:pt>
                <c:pt idx="223">
                  <c:v>169</c:v>
                </c:pt>
                <c:pt idx="224">
                  <c:v>169.6</c:v>
                </c:pt>
                <c:pt idx="225">
                  <c:v>171</c:v>
                </c:pt>
                <c:pt idx="226">
                  <c:v>171.6</c:v>
                </c:pt>
                <c:pt idx="227">
                  <c:v>172.3</c:v>
                </c:pt>
                <c:pt idx="228">
                  <c:v>174.3</c:v>
                </c:pt>
                <c:pt idx="229">
                  <c:v>173.6</c:v>
                </c:pt>
                <c:pt idx="230">
                  <c:v>175.9</c:v>
                </c:pt>
                <c:pt idx="231">
                  <c:v>175.9</c:v>
                </c:pt>
                <c:pt idx="232">
                  <c:v>177</c:v>
                </c:pt>
                <c:pt idx="233">
                  <c:v>178.7</c:v>
                </c:pt>
                <c:pt idx="234">
                  <c:v>178.3</c:v>
                </c:pt>
                <c:pt idx="235">
                  <c:v>180.8</c:v>
                </c:pt>
                <c:pt idx="236">
                  <c:v>181</c:v>
                </c:pt>
                <c:pt idx="237">
                  <c:v>181</c:v>
                </c:pt>
                <c:pt idx="238">
                  <c:v>182.9</c:v>
                </c:pt>
                <c:pt idx="239">
                  <c:v>183.4</c:v>
                </c:pt>
                <c:pt idx="240">
                  <c:v>184.7</c:v>
                </c:pt>
                <c:pt idx="241">
                  <c:v>185</c:v>
                </c:pt>
                <c:pt idx="242">
                  <c:v>186.7</c:v>
                </c:pt>
                <c:pt idx="243">
                  <c:v>186.5</c:v>
                </c:pt>
                <c:pt idx="244">
                  <c:v>188.9</c:v>
                </c:pt>
                <c:pt idx="245">
                  <c:v>188.5</c:v>
                </c:pt>
                <c:pt idx="246">
                  <c:v>190.7</c:v>
                </c:pt>
                <c:pt idx="247">
                  <c:v>190.7</c:v>
                </c:pt>
                <c:pt idx="248">
                  <c:v>192.1</c:v>
                </c:pt>
                <c:pt idx="249">
                  <c:v>192.1</c:v>
                </c:pt>
                <c:pt idx="250">
                  <c:v>194.5</c:v>
                </c:pt>
                <c:pt idx="251">
                  <c:v>193.8</c:v>
                </c:pt>
                <c:pt idx="252">
                  <c:v>196</c:v>
                </c:pt>
                <c:pt idx="253">
                  <c:v>196</c:v>
                </c:pt>
                <c:pt idx="254">
                  <c:v>198</c:v>
                </c:pt>
                <c:pt idx="255">
                  <c:v>197.8</c:v>
                </c:pt>
                <c:pt idx="256">
                  <c:v>199.6</c:v>
                </c:pt>
                <c:pt idx="257">
                  <c:v>200</c:v>
                </c:pt>
                <c:pt idx="258">
                  <c:v>201.1</c:v>
                </c:pt>
                <c:pt idx="259">
                  <c:v>202.2</c:v>
                </c:pt>
                <c:pt idx="260">
                  <c:v>202.5</c:v>
                </c:pt>
                <c:pt idx="261">
                  <c:v>204.2</c:v>
                </c:pt>
                <c:pt idx="262">
                  <c:v>203.8</c:v>
                </c:pt>
                <c:pt idx="263">
                  <c:v>204</c:v>
                </c:pt>
                <c:pt idx="264">
                  <c:v>204</c:v>
                </c:pt>
                <c:pt idx="265">
                  <c:v>203.1</c:v>
                </c:pt>
                <c:pt idx="266">
                  <c:v>202.3</c:v>
                </c:pt>
                <c:pt idx="267">
                  <c:v>201.4</c:v>
                </c:pt>
                <c:pt idx="268">
                  <c:v>200.2</c:v>
                </c:pt>
                <c:pt idx="269">
                  <c:v>199.6</c:v>
                </c:pt>
                <c:pt idx="270">
                  <c:v>198.3</c:v>
                </c:pt>
                <c:pt idx="271">
                  <c:v>197.1</c:v>
                </c:pt>
                <c:pt idx="272">
                  <c:v>197.1</c:v>
                </c:pt>
                <c:pt idx="273">
                  <c:v>195.1</c:v>
                </c:pt>
                <c:pt idx="274">
                  <c:v>195.1</c:v>
                </c:pt>
                <c:pt idx="275">
                  <c:v>193.8</c:v>
                </c:pt>
                <c:pt idx="276">
                  <c:v>192.9</c:v>
                </c:pt>
                <c:pt idx="277">
                  <c:v>191.4</c:v>
                </c:pt>
                <c:pt idx="278">
                  <c:v>191.4</c:v>
                </c:pt>
                <c:pt idx="279">
                  <c:v>189</c:v>
                </c:pt>
                <c:pt idx="280">
                  <c:v>189.4</c:v>
                </c:pt>
                <c:pt idx="281">
                  <c:v>188</c:v>
                </c:pt>
                <c:pt idx="282">
                  <c:v>187.6</c:v>
                </c:pt>
                <c:pt idx="283">
                  <c:v>185.6</c:v>
                </c:pt>
                <c:pt idx="284">
                  <c:v>186.1</c:v>
                </c:pt>
                <c:pt idx="285">
                  <c:v>183.9</c:v>
                </c:pt>
                <c:pt idx="286">
                  <c:v>183.2</c:v>
                </c:pt>
                <c:pt idx="287">
                  <c:v>183</c:v>
                </c:pt>
                <c:pt idx="288">
                  <c:v>180.8</c:v>
                </c:pt>
                <c:pt idx="289">
                  <c:v>181</c:v>
                </c:pt>
                <c:pt idx="290">
                  <c:v>179.8</c:v>
                </c:pt>
                <c:pt idx="291">
                  <c:v>178.5</c:v>
                </c:pt>
                <c:pt idx="292">
                  <c:v>178.3</c:v>
                </c:pt>
                <c:pt idx="293">
                  <c:v>176.1</c:v>
                </c:pt>
                <c:pt idx="294">
                  <c:v>176.7</c:v>
                </c:pt>
                <c:pt idx="295">
                  <c:v>174.3</c:v>
                </c:pt>
                <c:pt idx="296">
                  <c:v>174.1</c:v>
                </c:pt>
                <c:pt idx="297">
                  <c:v>173.6</c:v>
                </c:pt>
                <c:pt idx="298">
                  <c:v>171.9</c:v>
                </c:pt>
                <c:pt idx="299">
                  <c:v>171</c:v>
                </c:pt>
                <c:pt idx="300">
                  <c:v>170.3</c:v>
                </c:pt>
                <c:pt idx="301">
                  <c:v>169.4</c:v>
                </c:pt>
                <c:pt idx="302">
                  <c:v>167.6</c:v>
                </c:pt>
                <c:pt idx="303">
                  <c:v>167.9</c:v>
                </c:pt>
                <c:pt idx="304">
                  <c:v>166.3</c:v>
                </c:pt>
                <c:pt idx="305">
                  <c:v>165.2</c:v>
                </c:pt>
                <c:pt idx="306">
                  <c:v>165</c:v>
                </c:pt>
                <c:pt idx="307">
                  <c:v>163</c:v>
                </c:pt>
                <c:pt idx="308">
                  <c:v>162.80000000000001</c:v>
                </c:pt>
                <c:pt idx="309">
                  <c:v>161.5</c:v>
                </c:pt>
                <c:pt idx="310">
                  <c:v>160.80000000000001</c:v>
                </c:pt>
                <c:pt idx="311">
                  <c:v>158.6</c:v>
                </c:pt>
                <c:pt idx="312">
                  <c:v>159.19999999999999</c:v>
                </c:pt>
                <c:pt idx="313">
                  <c:v>157.4</c:v>
                </c:pt>
                <c:pt idx="314">
                  <c:v>156.6</c:v>
                </c:pt>
                <c:pt idx="315">
                  <c:v>156.1</c:v>
                </c:pt>
                <c:pt idx="316">
                  <c:v>154.6</c:v>
                </c:pt>
                <c:pt idx="317">
                  <c:v>154.1</c:v>
                </c:pt>
                <c:pt idx="318">
                  <c:v>152.6</c:v>
                </c:pt>
                <c:pt idx="319">
                  <c:v>152.1</c:v>
                </c:pt>
                <c:pt idx="320">
                  <c:v>150.6</c:v>
                </c:pt>
                <c:pt idx="321">
                  <c:v>150.30000000000001</c:v>
                </c:pt>
                <c:pt idx="322">
                  <c:v>149</c:v>
                </c:pt>
                <c:pt idx="323">
                  <c:v>147.9</c:v>
                </c:pt>
                <c:pt idx="324">
                  <c:v>147.5</c:v>
                </c:pt>
                <c:pt idx="325">
                  <c:v>146.1</c:v>
                </c:pt>
                <c:pt idx="326">
                  <c:v>145.5</c:v>
                </c:pt>
                <c:pt idx="327">
                  <c:v>143.9</c:v>
                </c:pt>
                <c:pt idx="328">
                  <c:v>143.30000000000001</c:v>
                </c:pt>
                <c:pt idx="329">
                  <c:v>142.4</c:v>
                </c:pt>
                <c:pt idx="330">
                  <c:v>141.5</c:v>
                </c:pt>
                <c:pt idx="331">
                  <c:v>140.4</c:v>
                </c:pt>
                <c:pt idx="332">
                  <c:v>139.5</c:v>
                </c:pt>
                <c:pt idx="333">
                  <c:v>138.80000000000001</c:v>
                </c:pt>
                <c:pt idx="334">
                  <c:v>137.1</c:v>
                </c:pt>
                <c:pt idx="335">
                  <c:v>137</c:v>
                </c:pt>
                <c:pt idx="336">
                  <c:v>135.1</c:v>
                </c:pt>
                <c:pt idx="337">
                  <c:v>134.80000000000001</c:v>
                </c:pt>
                <c:pt idx="338">
                  <c:v>133.5</c:v>
                </c:pt>
                <c:pt idx="339">
                  <c:v>133.1</c:v>
                </c:pt>
                <c:pt idx="340">
                  <c:v>131.1</c:v>
                </c:pt>
                <c:pt idx="341">
                  <c:v>131.30000000000001</c:v>
                </c:pt>
                <c:pt idx="342">
                  <c:v>129.69999999999999</c:v>
                </c:pt>
                <c:pt idx="343">
                  <c:v>128.80000000000001</c:v>
                </c:pt>
                <c:pt idx="344">
                  <c:v>128.19999999999999</c:v>
                </c:pt>
                <c:pt idx="345">
                  <c:v>126.9</c:v>
                </c:pt>
                <c:pt idx="346">
                  <c:v>125.8</c:v>
                </c:pt>
                <c:pt idx="347">
                  <c:v>125.5</c:v>
                </c:pt>
                <c:pt idx="348">
                  <c:v>124</c:v>
                </c:pt>
                <c:pt idx="349">
                  <c:v>123.5</c:v>
                </c:pt>
                <c:pt idx="350">
                  <c:v>122</c:v>
                </c:pt>
                <c:pt idx="351">
                  <c:v>122</c:v>
                </c:pt>
                <c:pt idx="352">
                  <c:v>120</c:v>
                </c:pt>
                <c:pt idx="353">
                  <c:v>120.2</c:v>
                </c:pt>
                <c:pt idx="354">
                  <c:v>118.2</c:v>
                </c:pt>
                <c:pt idx="355">
                  <c:v>117.8</c:v>
                </c:pt>
                <c:pt idx="356">
                  <c:v>116.4</c:v>
                </c:pt>
                <c:pt idx="357">
                  <c:v>115.8</c:v>
                </c:pt>
                <c:pt idx="358">
                  <c:v>115.3</c:v>
                </c:pt>
                <c:pt idx="359">
                  <c:v>113.3</c:v>
                </c:pt>
                <c:pt idx="360">
                  <c:v>113.6</c:v>
                </c:pt>
                <c:pt idx="361">
                  <c:v>111.1</c:v>
                </c:pt>
                <c:pt idx="362">
                  <c:v>111.3</c:v>
                </c:pt>
                <c:pt idx="363">
                  <c:v>110.5</c:v>
                </c:pt>
                <c:pt idx="364">
                  <c:v>108.7</c:v>
                </c:pt>
                <c:pt idx="365">
                  <c:v>108.5</c:v>
                </c:pt>
                <c:pt idx="366">
                  <c:v>107.3</c:v>
                </c:pt>
                <c:pt idx="367">
                  <c:v>106.4</c:v>
                </c:pt>
                <c:pt idx="368">
                  <c:v>105.3</c:v>
                </c:pt>
                <c:pt idx="369">
                  <c:v>104.7</c:v>
                </c:pt>
                <c:pt idx="370">
                  <c:v>103.3</c:v>
                </c:pt>
                <c:pt idx="371">
                  <c:v>102</c:v>
                </c:pt>
                <c:pt idx="372">
                  <c:v>101.8</c:v>
                </c:pt>
                <c:pt idx="373">
                  <c:v>99.8</c:v>
                </c:pt>
                <c:pt idx="374">
                  <c:v>99.8</c:v>
                </c:pt>
                <c:pt idx="375">
                  <c:v>98.2</c:v>
                </c:pt>
                <c:pt idx="376">
                  <c:v>97.4</c:v>
                </c:pt>
                <c:pt idx="377">
                  <c:v>96.2</c:v>
                </c:pt>
                <c:pt idx="378">
                  <c:v>95.8</c:v>
                </c:pt>
                <c:pt idx="379">
                  <c:v>94.2</c:v>
                </c:pt>
                <c:pt idx="380">
                  <c:v>93.6</c:v>
                </c:pt>
                <c:pt idx="381">
                  <c:v>92.3</c:v>
                </c:pt>
                <c:pt idx="382">
                  <c:v>92</c:v>
                </c:pt>
                <c:pt idx="383">
                  <c:v>90.2</c:v>
                </c:pt>
                <c:pt idx="384">
                  <c:v>89.6</c:v>
                </c:pt>
                <c:pt idx="385">
                  <c:v>88.3</c:v>
                </c:pt>
                <c:pt idx="386">
                  <c:v>88</c:v>
                </c:pt>
                <c:pt idx="387">
                  <c:v>86.7</c:v>
                </c:pt>
                <c:pt idx="388">
                  <c:v>85.6</c:v>
                </c:pt>
                <c:pt idx="389">
                  <c:v>85.1</c:v>
                </c:pt>
                <c:pt idx="390">
                  <c:v>83.6</c:v>
                </c:pt>
                <c:pt idx="391">
                  <c:v>83</c:v>
                </c:pt>
                <c:pt idx="392">
                  <c:v>81.599999999999994</c:v>
                </c:pt>
                <c:pt idx="393">
                  <c:v>80.900000000000006</c:v>
                </c:pt>
                <c:pt idx="394">
                  <c:v>80.3</c:v>
                </c:pt>
                <c:pt idx="395">
                  <c:v>78.3</c:v>
                </c:pt>
                <c:pt idx="396">
                  <c:v>77.8</c:v>
                </c:pt>
                <c:pt idx="397">
                  <c:v>76.900000000000006</c:v>
                </c:pt>
                <c:pt idx="398">
                  <c:v>75.400000000000006</c:v>
                </c:pt>
                <c:pt idx="399">
                  <c:v>75.2</c:v>
                </c:pt>
                <c:pt idx="400">
                  <c:v>73.599999999999994</c:v>
                </c:pt>
                <c:pt idx="401">
                  <c:v>72.5</c:v>
                </c:pt>
                <c:pt idx="402">
                  <c:v>72.7</c:v>
                </c:pt>
                <c:pt idx="403">
                  <c:v>70.3</c:v>
                </c:pt>
                <c:pt idx="404">
                  <c:v>70.8</c:v>
                </c:pt>
                <c:pt idx="405">
                  <c:v>68.7</c:v>
                </c:pt>
                <c:pt idx="406">
                  <c:v>68.3</c:v>
                </c:pt>
                <c:pt idx="407">
                  <c:v>67.400000000000006</c:v>
                </c:pt>
                <c:pt idx="408">
                  <c:v>65.400000000000006</c:v>
                </c:pt>
                <c:pt idx="409">
                  <c:v>65.7</c:v>
                </c:pt>
                <c:pt idx="410">
                  <c:v>63.7</c:v>
                </c:pt>
                <c:pt idx="411">
                  <c:v>63.7</c:v>
                </c:pt>
                <c:pt idx="412">
                  <c:v>62.8</c:v>
                </c:pt>
                <c:pt idx="413">
                  <c:v>61.2</c:v>
                </c:pt>
                <c:pt idx="414">
                  <c:v>61</c:v>
                </c:pt>
                <c:pt idx="415">
                  <c:v>59.6</c:v>
                </c:pt>
                <c:pt idx="416">
                  <c:v>59</c:v>
                </c:pt>
                <c:pt idx="417">
                  <c:v>57.6</c:v>
                </c:pt>
                <c:pt idx="418">
                  <c:v>57.2</c:v>
                </c:pt>
                <c:pt idx="419">
                  <c:v>55.9</c:v>
                </c:pt>
                <c:pt idx="420">
                  <c:v>54.8</c:v>
                </c:pt>
                <c:pt idx="421">
                  <c:v>54.3</c:v>
                </c:pt>
                <c:pt idx="422">
                  <c:v>53</c:v>
                </c:pt>
                <c:pt idx="423">
                  <c:v>52.5</c:v>
                </c:pt>
                <c:pt idx="424">
                  <c:v>51.5</c:v>
                </c:pt>
                <c:pt idx="425">
                  <c:v>50.4</c:v>
                </c:pt>
                <c:pt idx="426">
                  <c:v>49.7</c:v>
                </c:pt>
                <c:pt idx="427">
                  <c:v>48.8</c:v>
                </c:pt>
                <c:pt idx="428">
                  <c:v>47.9</c:v>
                </c:pt>
                <c:pt idx="429">
                  <c:v>46.6</c:v>
                </c:pt>
                <c:pt idx="430">
                  <c:v>45.9</c:v>
                </c:pt>
                <c:pt idx="431">
                  <c:v>45.2</c:v>
                </c:pt>
                <c:pt idx="432">
                  <c:v>43.7</c:v>
                </c:pt>
                <c:pt idx="433">
                  <c:v>42.8</c:v>
                </c:pt>
                <c:pt idx="434">
                  <c:v>41.9</c:v>
                </c:pt>
                <c:pt idx="435">
                  <c:v>41.3</c:v>
                </c:pt>
                <c:pt idx="436">
                  <c:v>39.700000000000003</c:v>
                </c:pt>
                <c:pt idx="437">
                  <c:v>39.299999999999997</c:v>
                </c:pt>
                <c:pt idx="438">
                  <c:v>38.1</c:v>
                </c:pt>
                <c:pt idx="439">
                  <c:v>36.799999999999997</c:v>
                </c:pt>
                <c:pt idx="440">
                  <c:v>36.4</c:v>
                </c:pt>
                <c:pt idx="441">
                  <c:v>35.200000000000003</c:v>
                </c:pt>
                <c:pt idx="442">
                  <c:v>34.200000000000003</c:v>
                </c:pt>
                <c:pt idx="443">
                  <c:v>33.299999999999997</c:v>
                </c:pt>
                <c:pt idx="444">
                  <c:v>32.4</c:v>
                </c:pt>
                <c:pt idx="445">
                  <c:v>31.5</c:v>
                </c:pt>
                <c:pt idx="446">
                  <c:v>30.1</c:v>
                </c:pt>
                <c:pt idx="447">
                  <c:v>29.7</c:v>
                </c:pt>
                <c:pt idx="448">
                  <c:v>28</c:v>
                </c:pt>
                <c:pt idx="449">
                  <c:v>27.5</c:v>
                </c:pt>
                <c:pt idx="450">
                  <c:v>26.4</c:v>
                </c:pt>
                <c:pt idx="451">
                  <c:v>25.7</c:v>
                </c:pt>
                <c:pt idx="452">
                  <c:v>24.2</c:v>
                </c:pt>
                <c:pt idx="453">
                  <c:v>23.7</c:v>
                </c:pt>
                <c:pt idx="454">
                  <c:v>22.2</c:v>
                </c:pt>
                <c:pt idx="455">
                  <c:v>21.7</c:v>
                </c:pt>
                <c:pt idx="456">
                  <c:v>20.2</c:v>
                </c:pt>
                <c:pt idx="457">
                  <c:v>19.5</c:v>
                </c:pt>
                <c:pt idx="458">
                  <c:v>18</c:v>
                </c:pt>
                <c:pt idx="459">
                  <c:v>16.600000000000001</c:v>
                </c:pt>
                <c:pt idx="460">
                  <c:v>15.5</c:v>
                </c:pt>
                <c:pt idx="461">
                  <c:v>14.4</c:v>
                </c:pt>
                <c:pt idx="462">
                  <c:v>13.3</c:v>
                </c:pt>
                <c:pt idx="463">
                  <c:v>12.7</c:v>
                </c:pt>
                <c:pt idx="464">
                  <c:v>10.9</c:v>
                </c:pt>
                <c:pt idx="465">
                  <c:v>11.1</c:v>
                </c:pt>
                <c:pt idx="466">
                  <c:v>9.1</c:v>
                </c:pt>
                <c:pt idx="467">
                  <c:v>9.1</c:v>
                </c:pt>
                <c:pt idx="468">
                  <c:v>7.5</c:v>
                </c:pt>
                <c:pt idx="469">
                  <c:v>7.1</c:v>
                </c:pt>
                <c:pt idx="470">
                  <c:v>5.3</c:v>
                </c:pt>
                <c:pt idx="471">
                  <c:v>4.9000000000000004</c:v>
                </c:pt>
                <c:pt idx="472">
                  <c:v>3.5</c:v>
                </c:pt>
                <c:pt idx="473">
                  <c:v>2.9</c:v>
                </c:pt>
                <c:pt idx="474">
                  <c:v>1.1000000000000001</c:v>
                </c:pt>
                <c:pt idx="475">
                  <c:v>0.9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-1</c:v>
                </c:pt>
                <c:pt idx="508">
                  <c:v>-1</c:v>
                </c:pt>
                <c:pt idx="509">
                  <c:v>-1</c:v>
                </c:pt>
                <c:pt idx="510">
                  <c:v>-1</c:v>
                </c:pt>
                <c:pt idx="511">
                  <c:v>-1</c:v>
                </c:pt>
                <c:pt idx="512">
                  <c:v>-1</c:v>
                </c:pt>
                <c:pt idx="513">
                  <c:v>-1</c:v>
                </c:pt>
                <c:pt idx="514">
                  <c:v>-1</c:v>
                </c:pt>
                <c:pt idx="515">
                  <c:v>-1</c:v>
                </c:pt>
                <c:pt idx="516">
                  <c:v>-1</c:v>
                </c:pt>
                <c:pt idx="517">
                  <c:v>-1</c:v>
                </c:pt>
                <c:pt idx="518">
                  <c:v>-1</c:v>
                </c:pt>
                <c:pt idx="519">
                  <c:v>-1</c:v>
                </c:pt>
                <c:pt idx="520">
                  <c:v>-1</c:v>
                </c:pt>
                <c:pt idx="521">
                  <c:v>-1</c:v>
                </c:pt>
                <c:pt idx="522">
                  <c:v>-1</c:v>
                </c:pt>
                <c:pt idx="523">
                  <c:v>-1</c:v>
                </c:pt>
                <c:pt idx="524">
                  <c:v>-1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16-E446-88B0-98A1C4C21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336207"/>
        <c:axId val="1"/>
      </c:scatterChart>
      <c:valAx>
        <c:axId val="1965336207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533620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-13.532455035652625</c:v>
                </c:pt>
                <c:pt idx="36">
                  <c:v>-15.872775988141157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-12.647440312442432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0.4</c:v>
                </c:pt>
                <c:pt idx="37">
                  <c:v>1.6</c:v>
                </c:pt>
                <c:pt idx="38">
                  <c:v>2</c:v>
                </c:pt>
                <c:pt idx="39">
                  <c:v>2.2000000000000002</c:v>
                </c:pt>
                <c:pt idx="40">
                  <c:v>1.5</c:v>
                </c:pt>
                <c:pt idx="41">
                  <c:v>2.4</c:v>
                </c:pt>
                <c:pt idx="42">
                  <c:v>3.3</c:v>
                </c:pt>
                <c:pt idx="43">
                  <c:v>4</c:v>
                </c:pt>
                <c:pt idx="44">
                  <c:v>4.2</c:v>
                </c:pt>
                <c:pt idx="45">
                  <c:v>5.5</c:v>
                </c:pt>
                <c:pt idx="46">
                  <c:v>6.7</c:v>
                </c:pt>
                <c:pt idx="47">
                  <c:v>8</c:v>
                </c:pt>
                <c:pt idx="48">
                  <c:v>8.9</c:v>
                </c:pt>
                <c:pt idx="49">
                  <c:v>9.3000000000000007</c:v>
                </c:pt>
                <c:pt idx="50">
                  <c:v>10.4</c:v>
                </c:pt>
                <c:pt idx="51">
                  <c:v>11.3</c:v>
                </c:pt>
                <c:pt idx="52">
                  <c:v>11.5</c:v>
                </c:pt>
                <c:pt idx="53">
                  <c:v>12.9</c:v>
                </c:pt>
                <c:pt idx="54">
                  <c:v>12.9</c:v>
                </c:pt>
                <c:pt idx="55">
                  <c:v>14.6</c:v>
                </c:pt>
                <c:pt idx="56">
                  <c:v>14.8</c:v>
                </c:pt>
                <c:pt idx="57">
                  <c:v>15.8</c:v>
                </c:pt>
                <c:pt idx="58">
                  <c:v>16.899999999999999</c:v>
                </c:pt>
                <c:pt idx="59">
                  <c:v>17.7</c:v>
                </c:pt>
                <c:pt idx="60">
                  <c:v>18.399999999999999</c:v>
                </c:pt>
                <c:pt idx="61">
                  <c:v>19.7</c:v>
                </c:pt>
                <c:pt idx="62">
                  <c:v>19.899999999999999</c:v>
                </c:pt>
                <c:pt idx="63">
                  <c:v>21.5</c:v>
                </c:pt>
                <c:pt idx="64">
                  <c:v>22</c:v>
                </c:pt>
                <c:pt idx="65">
                  <c:v>22.8</c:v>
                </c:pt>
                <c:pt idx="66">
                  <c:v>24</c:v>
                </c:pt>
                <c:pt idx="67">
                  <c:v>25.1</c:v>
                </c:pt>
                <c:pt idx="68">
                  <c:v>26</c:v>
                </c:pt>
                <c:pt idx="69">
                  <c:v>27</c:v>
                </c:pt>
                <c:pt idx="70">
                  <c:v>27.7</c:v>
                </c:pt>
                <c:pt idx="71">
                  <c:v>29</c:v>
                </c:pt>
                <c:pt idx="72">
                  <c:v>29.3</c:v>
                </c:pt>
                <c:pt idx="73">
                  <c:v>31.1</c:v>
                </c:pt>
                <c:pt idx="74">
                  <c:v>31.1</c:v>
                </c:pt>
                <c:pt idx="75">
                  <c:v>32.6</c:v>
                </c:pt>
                <c:pt idx="76">
                  <c:v>33.299999999999997</c:v>
                </c:pt>
                <c:pt idx="77">
                  <c:v>34.200000000000003</c:v>
                </c:pt>
                <c:pt idx="78">
                  <c:v>35.299999999999997</c:v>
                </c:pt>
                <c:pt idx="79">
                  <c:v>36.200000000000003</c:v>
                </c:pt>
                <c:pt idx="80">
                  <c:v>37</c:v>
                </c:pt>
                <c:pt idx="81">
                  <c:v>38.200000000000003</c:v>
                </c:pt>
                <c:pt idx="82">
                  <c:v>38.6</c:v>
                </c:pt>
                <c:pt idx="83">
                  <c:v>40.200000000000003</c:v>
                </c:pt>
                <c:pt idx="84">
                  <c:v>40.6</c:v>
                </c:pt>
                <c:pt idx="85">
                  <c:v>42.4</c:v>
                </c:pt>
                <c:pt idx="86">
                  <c:v>42.3</c:v>
                </c:pt>
                <c:pt idx="87">
                  <c:v>44.1</c:v>
                </c:pt>
                <c:pt idx="88">
                  <c:v>44.4</c:v>
                </c:pt>
                <c:pt idx="89">
                  <c:v>45.7</c:v>
                </c:pt>
                <c:pt idx="90">
                  <c:v>46.3</c:v>
                </c:pt>
                <c:pt idx="91">
                  <c:v>47.7</c:v>
                </c:pt>
                <c:pt idx="92">
                  <c:v>47.9</c:v>
                </c:pt>
                <c:pt idx="93">
                  <c:v>49.4</c:v>
                </c:pt>
                <c:pt idx="94">
                  <c:v>50.6</c:v>
                </c:pt>
                <c:pt idx="95">
                  <c:v>51</c:v>
                </c:pt>
                <c:pt idx="96">
                  <c:v>52.3</c:v>
                </c:pt>
                <c:pt idx="97">
                  <c:v>53</c:v>
                </c:pt>
                <c:pt idx="98">
                  <c:v>53.9</c:v>
                </c:pt>
                <c:pt idx="99">
                  <c:v>54.6</c:v>
                </c:pt>
                <c:pt idx="100">
                  <c:v>56.1</c:v>
                </c:pt>
                <c:pt idx="101">
                  <c:v>56.3</c:v>
                </c:pt>
                <c:pt idx="102">
                  <c:v>58.3</c:v>
                </c:pt>
                <c:pt idx="103">
                  <c:v>58.3</c:v>
                </c:pt>
                <c:pt idx="104">
                  <c:v>59.7</c:v>
                </c:pt>
                <c:pt idx="105">
                  <c:v>59.9</c:v>
                </c:pt>
                <c:pt idx="106">
                  <c:v>61.9</c:v>
                </c:pt>
                <c:pt idx="107">
                  <c:v>61.9</c:v>
                </c:pt>
                <c:pt idx="108">
                  <c:v>63.2</c:v>
                </c:pt>
                <c:pt idx="109">
                  <c:v>64.099999999999994</c:v>
                </c:pt>
                <c:pt idx="110">
                  <c:v>65</c:v>
                </c:pt>
                <c:pt idx="111">
                  <c:v>65.599999999999994</c:v>
                </c:pt>
                <c:pt idx="112">
                  <c:v>67.400000000000006</c:v>
                </c:pt>
                <c:pt idx="113">
                  <c:v>67.8</c:v>
                </c:pt>
                <c:pt idx="114">
                  <c:v>69</c:v>
                </c:pt>
                <c:pt idx="115">
                  <c:v>69.2</c:v>
                </c:pt>
                <c:pt idx="116">
                  <c:v>71</c:v>
                </c:pt>
                <c:pt idx="117">
                  <c:v>71.400000000000006</c:v>
                </c:pt>
                <c:pt idx="118">
                  <c:v>72.7</c:v>
                </c:pt>
                <c:pt idx="119">
                  <c:v>73.8</c:v>
                </c:pt>
                <c:pt idx="120">
                  <c:v>73.900000000000006</c:v>
                </c:pt>
                <c:pt idx="121">
                  <c:v>75.400000000000006</c:v>
                </c:pt>
                <c:pt idx="122">
                  <c:v>76.3</c:v>
                </c:pt>
                <c:pt idx="123">
                  <c:v>76.900000000000006</c:v>
                </c:pt>
                <c:pt idx="124">
                  <c:v>78.099999999999994</c:v>
                </c:pt>
                <c:pt idx="125">
                  <c:v>78.7</c:v>
                </c:pt>
                <c:pt idx="126">
                  <c:v>79.599999999999994</c:v>
                </c:pt>
                <c:pt idx="127">
                  <c:v>80.7</c:v>
                </c:pt>
                <c:pt idx="128">
                  <c:v>81.400000000000006</c:v>
                </c:pt>
                <c:pt idx="129">
                  <c:v>82.5</c:v>
                </c:pt>
                <c:pt idx="130">
                  <c:v>83.2</c:v>
                </c:pt>
                <c:pt idx="131">
                  <c:v>84</c:v>
                </c:pt>
                <c:pt idx="132">
                  <c:v>85.1</c:v>
                </c:pt>
                <c:pt idx="133">
                  <c:v>86</c:v>
                </c:pt>
                <c:pt idx="134">
                  <c:v>87.1</c:v>
                </c:pt>
                <c:pt idx="135">
                  <c:v>87.4</c:v>
                </c:pt>
                <c:pt idx="136">
                  <c:v>89.1</c:v>
                </c:pt>
                <c:pt idx="137">
                  <c:v>89.1</c:v>
                </c:pt>
                <c:pt idx="138">
                  <c:v>90.2</c:v>
                </c:pt>
                <c:pt idx="139">
                  <c:v>91.4</c:v>
                </c:pt>
                <c:pt idx="140">
                  <c:v>91.4</c:v>
                </c:pt>
                <c:pt idx="141">
                  <c:v>93.6</c:v>
                </c:pt>
                <c:pt idx="142">
                  <c:v>92.9</c:v>
                </c:pt>
                <c:pt idx="143">
                  <c:v>95.4</c:v>
                </c:pt>
                <c:pt idx="144">
                  <c:v>94.9</c:v>
                </c:pt>
                <c:pt idx="145">
                  <c:v>96.5</c:v>
                </c:pt>
                <c:pt idx="146">
                  <c:v>97.3</c:v>
                </c:pt>
                <c:pt idx="147">
                  <c:v>98.3</c:v>
                </c:pt>
                <c:pt idx="148">
                  <c:v>99.6</c:v>
                </c:pt>
                <c:pt idx="149">
                  <c:v>100</c:v>
                </c:pt>
                <c:pt idx="150">
                  <c:v>101.1</c:v>
                </c:pt>
                <c:pt idx="151">
                  <c:v>101.6</c:v>
                </c:pt>
                <c:pt idx="152">
                  <c:v>103.1</c:v>
                </c:pt>
                <c:pt idx="153">
                  <c:v>103.6</c:v>
                </c:pt>
                <c:pt idx="154">
                  <c:v>105.1</c:v>
                </c:pt>
                <c:pt idx="155">
                  <c:v>104.9</c:v>
                </c:pt>
                <c:pt idx="156">
                  <c:v>106.7</c:v>
                </c:pt>
                <c:pt idx="157">
                  <c:v>107.3</c:v>
                </c:pt>
                <c:pt idx="158">
                  <c:v>108.2</c:v>
                </c:pt>
                <c:pt idx="159">
                  <c:v>109.3</c:v>
                </c:pt>
                <c:pt idx="160">
                  <c:v>110.2</c:v>
                </c:pt>
                <c:pt idx="161">
                  <c:v>110.5</c:v>
                </c:pt>
                <c:pt idx="162">
                  <c:v>112.7</c:v>
                </c:pt>
                <c:pt idx="163">
                  <c:v>112.2</c:v>
                </c:pt>
                <c:pt idx="164">
                  <c:v>114.6</c:v>
                </c:pt>
                <c:pt idx="165">
                  <c:v>114.2</c:v>
                </c:pt>
                <c:pt idx="166">
                  <c:v>116</c:v>
                </c:pt>
                <c:pt idx="167">
                  <c:v>116.9</c:v>
                </c:pt>
                <c:pt idx="168">
                  <c:v>116.7</c:v>
                </c:pt>
                <c:pt idx="169">
                  <c:v>119.7</c:v>
                </c:pt>
                <c:pt idx="170">
                  <c:v>118.6</c:v>
                </c:pt>
                <c:pt idx="171">
                  <c:v>121.1</c:v>
                </c:pt>
                <c:pt idx="172">
                  <c:v>120.4</c:v>
                </c:pt>
                <c:pt idx="173">
                  <c:v>123.1</c:v>
                </c:pt>
                <c:pt idx="174">
                  <c:v>122.8</c:v>
                </c:pt>
                <c:pt idx="175">
                  <c:v>124</c:v>
                </c:pt>
                <c:pt idx="176">
                  <c:v>124.9</c:v>
                </c:pt>
                <c:pt idx="177">
                  <c:v>125.8</c:v>
                </c:pt>
                <c:pt idx="178">
                  <c:v>127.1</c:v>
                </c:pt>
                <c:pt idx="179">
                  <c:v>127.5</c:v>
                </c:pt>
                <c:pt idx="180">
                  <c:v>129.5</c:v>
                </c:pt>
                <c:pt idx="181">
                  <c:v>129.9</c:v>
                </c:pt>
                <c:pt idx="182">
                  <c:v>130</c:v>
                </c:pt>
                <c:pt idx="183">
                  <c:v>132.4</c:v>
                </c:pt>
                <c:pt idx="184">
                  <c:v>132.19999999999999</c:v>
                </c:pt>
                <c:pt idx="185">
                  <c:v>134.19999999999999</c:v>
                </c:pt>
                <c:pt idx="186">
                  <c:v>134.4</c:v>
                </c:pt>
                <c:pt idx="187">
                  <c:v>135.9</c:v>
                </c:pt>
                <c:pt idx="188">
                  <c:v>136</c:v>
                </c:pt>
                <c:pt idx="189">
                  <c:v>137.9</c:v>
                </c:pt>
                <c:pt idx="190">
                  <c:v>137.69999999999999</c:v>
                </c:pt>
                <c:pt idx="191">
                  <c:v>140.1</c:v>
                </c:pt>
                <c:pt idx="192">
                  <c:v>139.69999999999999</c:v>
                </c:pt>
                <c:pt idx="193">
                  <c:v>141.69999999999999</c:v>
                </c:pt>
                <c:pt idx="194">
                  <c:v>142.1</c:v>
                </c:pt>
                <c:pt idx="195">
                  <c:v>143</c:v>
                </c:pt>
                <c:pt idx="196">
                  <c:v>144.19999999999999</c:v>
                </c:pt>
                <c:pt idx="197">
                  <c:v>144.4</c:v>
                </c:pt>
                <c:pt idx="198">
                  <c:v>146.1</c:v>
                </c:pt>
                <c:pt idx="199">
                  <c:v>146.4</c:v>
                </c:pt>
                <c:pt idx="200">
                  <c:v>148.19999999999999</c:v>
                </c:pt>
                <c:pt idx="201">
                  <c:v>148.19999999999999</c:v>
                </c:pt>
                <c:pt idx="202">
                  <c:v>149.9</c:v>
                </c:pt>
                <c:pt idx="203">
                  <c:v>149.9</c:v>
                </c:pt>
                <c:pt idx="204">
                  <c:v>151.5</c:v>
                </c:pt>
                <c:pt idx="205">
                  <c:v>151.69999999999999</c:v>
                </c:pt>
                <c:pt idx="206">
                  <c:v>153.5</c:v>
                </c:pt>
                <c:pt idx="207">
                  <c:v>153.9</c:v>
                </c:pt>
                <c:pt idx="208">
                  <c:v>154.4</c:v>
                </c:pt>
                <c:pt idx="209">
                  <c:v>156.30000000000001</c:v>
                </c:pt>
                <c:pt idx="210">
                  <c:v>155.9</c:v>
                </c:pt>
                <c:pt idx="211">
                  <c:v>158.6</c:v>
                </c:pt>
                <c:pt idx="212">
                  <c:v>157.5</c:v>
                </c:pt>
                <c:pt idx="213">
                  <c:v>160.1</c:v>
                </c:pt>
                <c:pt idx="214">
                  <c:v>160.80000000000001</c:v>
                </c:pt>
                <c:pt idx="215">
                  <c:v>160.30000000000001</c:v>
                </c:pt>
                <c:pt idx="216">
                  <c:v>163.19999999999999</c:v>
                </c:pt>
                <c:pt idx="217">
                  <c:v>162.6</c:v>
                </c:pt>
                <c:pt idx="218">
                  <c:v>164.1</c:v>
                </c:pt>
                <c:pt idx="219">
                  <c:v>165.6</c:v>
                </c:pt>
                <c:pt idx="220">
                  <c:v>165.9</c:v>
                </c:pt>
                <c:pt idx="221">
                  <c:v>167.2</c:v>
                </c:pt>
                <c:pt idx="222">
                  <c:v>167.7</c:v>
                </c:pt>
                <c:pt idx="223">
                  <c:v>169</c:v>
                </c:pt>
                <c:pt idx="224">
                  <c:v>169.6</c:v>
                </c:pt>
                <c:pt idx="225">
                  <c:v>171</c:v>
                </c:pt>
                <c:pt idx="226">
                  <c:v>171.6</c:v>
                </c:pt>
                <c:pt idx="227">
                  <c:v>172.3</c:v>
                </c:pt>
                <c:pt idx="228">
                  <c:v>174.3</c:v>
                </c:pt>
                <c:pt idx="229">
                  <c:v>173.6</c:v>
                </c:pt>
                <c:pt idx="230">
                  <c:v>175.9</c:v>
                </c:pt>
                <c:pt idx="231">
                  <c:v>175.9</c:v>
                </c:pt>
                <c:pt idx="232">
                  <c:v>177</c:v>
                </c:pt>
                <c:pt idx="233">
                  <c:v>178.7</c:v>
                </c:pt>
                <c:pt idx="234">
                  <c:v>178.3</c:v>
                </c:pt>
                <c:pt idx="235">
                  <c:v>180.8</c:v>
                </c:pt>
                <c:pt idx="236">
                  <c:v>181</c:v>
                </c:pt>
                <c:pt idx="237">
                  <c:v>181</c:v>
                </c:pt>
                <c:pt idx="238">
                  <c:v>182.9</c:v>
                </c:pt>
                <c:pt idx="239">
                  <c:v>183.4</c:v>
                </c:pt>
                <c:pt idx="240">
                  <c:v>184.7</c:v>
                </c:pt>
                <c:pt idx="241">
                  <c:v>185</c:v>
                </c:pt>
                <c:pt idx="242">
                  <c:v>186.7</c:v>
                </c:pt>
                <c:pt idx="243">
                  <c:v>186.5</c:v>
                </c:pt>
                <c:pt idx="244">
                  <c:v>188.9</c:v>
                </c:pt>
                <c:pt idx="245">
                  <c:v>188.5</c:v>
                </c:pt>
                <c:pt idx="246">
                  <c:v>190.7</c:v>
                </c:pt>
                <c:pt idx="247">
                  <c:v>190.7</c:v>
                </c:pt>
                <c:pt idx="248">
                  <c:v>192.1</c:v>
                </c:pt>
                <c:pt idx="249">
                  <c:v>192.1</c:v>
                </c:pt>
                <c:pt idx="250">
                  <c:v>194.5</c:v>
                </c:pt>
                <c:pt idx="251">
                  <c:v>193.8</c:v>
                </c:pt>
                <c:pt idx="252">
                  <c:v>196</c:v>
                </c:pt>
                <c:pt idx="253">
                  <c:v>196</c:v>
                </c:pt>
                <c:pt idx="254">
                  <c:v>198</c:v>
                </c:pt>
                <c:pt idx="255">
                  <c:v>197.8</c:v>
                </c:pt>
                <c:pt idx="256">
                  <c:v>199.6</c:v>
                </c:pt>
                <c:pt idx="257">
                  <c:v>200</c:v>
                </c:pt>
                <c:pt idx="258">
                  <c:v>201.1</c:v>
                </c:pt>
                <c:pt idx="259">
                  <c:v>202.2</c:v>
                </c:pt>
                <c:pt idx="260">
                  <c:v>202.5</c:v>
                </c:pt>
                <c:pt idx="261">
                  <c:v>204.2</c:v>
                </c:pt>
                <c:pt idx="262">
                  <c:v>203.8</c:v>
                </c:pt>
                <c:pt idx="263">
                  <c:v>204</c:v>
                </c:pt>
                <c:pt idx="264">
                  <c:v>204</c:v>
                </c:pt>
                <c:pt idx="265">
                  <c:v>203.1</c:v>
                </c:pt>
                <c:pt idx="266">
                  <c:v>202.3</c:v>
                </c:pt>
                <c:pt idx="267">
                  <c:v>201.4</c:v>
                </c:pt>
                <c:pt idx="268">
                  <c:v>200.2</c:v>
                </c:pt>
                <c:pt idx="269">
                  <c:v>199.6</c:v>
                </c:pt>
                <c:pt idx="270">
                  <c:v>198.3</c:v>
                </c:pt>
                <c:pt idx="271">
                  <c:v>197.1</c:v>
                </c:pt>
                <c:pt idx="272">
                  <c:v>197.1</c:v>
                </c:pt>
                <c:pt idx="273">
                  <c:v>195.1</c:v>
                </c:pt>
                <c:pt idx="274">
                  <c:v>195.1</c:v>
                </c:pt>
                <c:pt idx="275">
                  <c:v>193.8</c:v>
                </c:pt>
                <c:pt idx="276">
                  <c:v>192.9</c:v>
                </c:pt>
                <c:pt idx="277">
                  <c:v>191.4</c:v>
                </c:pt>
                <c:pt idx="278">
                  <c:v>191.4</c:v>
                </c:pt>
                <c:pt idx="279">
                  <c:v>189</c:v>
                </c:pt>
                <c:pt idx="280">
                  <c:v>189.4</c:v>
                </c:pt>
                <c:pt idx="281">
                  <c:v>188</c:v>
                </c:pt>
                <c:pt idx="282">
                  <c:v>187.6</c:v>
                </c:pt>
                <c:pt idx="283">
                  <c:v>185.6</c:v>
                </c:pt>
                <c:pt idx="284">
                  <c:v>186.1</c:v>
                </c:pt>
                <c:pt idx="285">
                  <c:v>183.9</c:v>
                </c:pt>
                <c:pt idx="286">
                  <c:v>183.2</c:v>
                </c:pt>
                <c:pt idx="287">
                  <c:v>183</c:v>
                </c:pt>
                <c:pt idx="288">
                  <c:v>180.8</c:v>
                </c:pt>
                <c:pt idx="289">
                  <c:v>181</c:v>
                </c:pt>
                <c:pt idx="290">
                  <c:v>179.8</c:v>
                </c:pt>
                <c:pt idx="291">
                  <c:v>178.5</c:v>
                </c:pt>
                <c:pt idx="292">
                  <c:v>178.3</c:v>
                </c:pt>
                <c:pt idx="293">
                  <c:v>176.1</c:v>
                </c:pt>
                <c:pt idx="294">
                  <c:v>176.7</c:v>
                </c:pt>
                <c:pt idx="295">
                  <c:v>174.3</c:v>
                </c:pt>
                <c:pt idx="296">
                  <c:v>174.1</c:v>
                </c:pt>
                <c:pt idx="297">
                  <c:v>173.6</c:v>
                </c:pt>
                <c:pt idx="298">
                  <c:v>171.9</c:v>
                </c:pt>
                <c:pt idx="299">
                  <c:v>171</c:v>
                </c:pt>
                <c:pt idx="300">
                  <c:v>170.3</c:v>
                </c:pt>
                <c:pt idx="301">
                  <c:v>169.4</c:v>
                </c:pt>
                <c:pt idx="302">
                  <c:v>167.6</c:v>
                </c:pt>
                <c:pt idx="303">
                  <c:v>167.9</c:v>
                </c:pt>
                <c:pt idx="304">
                  <c:v>166.3</c:v>
                </c:pt>
                <c:pt idx="305">
                  <c:v>165.2</c:v>
                </c:pt>
                <c:pt idx="306">
                  <c:v>165</c:v>
                </c:pt>
                <c:pt idx="307">
                  <c:v>163</c:v>
                </c:pt>
                <c:pt idx="308">
                  <c:v>162.80000000000001</c:v>
                </c:pt>
                <c:pt idx="309">
                  <c:v>161.5</c:v>
                </c:pt>
                <c:pt idx="310">
                  <c:v>160.80000000000001</c:v>
                </c:pt>
                <c:pt idx="311">
                  <c:v>158.6</c:v>
                </c:pt>
                <c:pt idx="312">
                  <c:v>159.19999999999999</c:v>
                </c:pt>
                <c:pt idx="313">
                  <c:v>157.4</c:v>
                </c:pt>
                <c:pt idx="314">
                  <c:v>156.6</c:v>
                </c:pt>
                <c:pt idx="315">
                  <c:v>156.1</c:v>
                </c:pt>
                <c:pt idx="316">
                  <c:v>154.6</c:v>
                </c:pt>
                <c:pt idx="317">
                  <c:v>154.1</c:v>
                </c:pt>
                <c:pt idx="318">
                  <c:v>152.6</c:v>
                </c:pt>
                <c:pt idx="319">
                  <c:v>152.1</c:v>
                </c:pt>
                <c:pt idx="320">
                  <c:v>150.6</c:v>
                </c:pt>
                <c:pt idx="321">
                  <c:v>150.30000000000001</c:v>
                </c:pt>
                <c:pt idx="322">
                  <c:v>149</c:v>
                </c:pt>
                <c:pt idx="323">
                  <c:v>147.9</c:v>
                </c:pt>
                <c:pt idx="324">
                  <c:v>147.5</c:v>
                </c:pt>
                <c:pt idx="325">
                  <c:v>146.1</c:v>
                </c:pt>
                <c:pt idx="326">
                  <c:v>145.5</c:v>
                </c:pt>
                <c:pt idx="327">
                  <c:v>143.9</c:v>
                </c:pt>
                <c:pt idx="328">
                  <c:v>143.30000000000001</c:v>
                </c:pt>
                <c:pt idx="329">
                  <c:v>142.4</c:v>
                </c:pt>
                <c:pt idx="330">
                  <c:v>141.5</c:v>
                </c:pt>
                <c:pt idx="331">
                  <c:v>140.4</c:v>
                </c:pt>
                <c:pt idx="332">
                  <c:v>139.5</c:v>
                </c:pt>
                <c:pt idx="333">
                  <c:v>138.80000000000001</c:v>
                </c:pt>
                <c:pt idx="334">
                  <c:v>137.1</c:v>
                </c:pt>
                <c:pt idx="335">
                  <c:v>137</c:v>
                </c:pt>
                <c:pt idx="336">
                  <c:v>135.1</c:v>
                </c:pt>
                <c:pt idx="337">
                  <c:v>134.80000000000001</c:v>
                </c:pt>
                <c:pt idx="338">
                  <c:v>133.5</c:v>
                </c:pt>
                <c:pt idx="339">
                  <c:v>133.1</c:v>
                </c:pt>
                <c:pt idx="340">
                  <c:v>131.1</c:v>
                </c:pt>
                <c:pt idx="341">
                  <c:v>131.30000000000001</c:v>
                </c:pt>
                <c:pt idx="342">
                  <c:v>129.69999999999999</c:v>
                </c:pt>
                <c:pt idx="343">
                  <c:v>128.80000000000001</c:v>
                </c:pt>
                <c:pt idx="344">
                  <c:v>128.19999999999999</c:v>
                </c:pt>
                <c:pt idx="345">
                  <c:v>126.9</c:v>
                </c:pt>
                <c:pt idx="346">
                  <c:v>125.8</c:v>
                </c:pt>
                <c:pt idx="347">
                  <c:v>125.5</c:v>
                </c:pt>
                <c:pt idx="348">
                  <c:v>124</c:v>
                </c:pt>
                <c:pt idx="349">
                  <c:v>123.5</c:v>
                </c:pt>
                <c:pt idx="350">
                  <c:v>122</c:v>
                </c:pt>
                <c:pt idx="351">
                  <c:v>122</c:v>
                </c:pt>
                <c:pt idx="352">
                  <c:v>120</c:v>
                </c:pt>
                <c:pt idx="353">
                  <c:v>120.2</c:v>
                </c:pt>
                <c:pt idx="354">
                  <c:v>118.2</c:v>
                </c:pt>
                <c:pt idx="355">
                  <c:v>117.8</c:v>
                </c:pt>
                <c:pt idx="356">
                  <c:v>116.4</c:v>
                </c:pt>
                <c:pt idx="357">
                  <c:v>115.8</c:v>
                </c:pt>
                <c:pt idx="358">
                  <c:v>115.3</c:v>
                </c:pt>
                <c:pt idx="359">
                  <c:v>113.3</c:v>
                </c:pt>
                <c:pt idx="360">
                  <c:v>113.6</c:v>
                </c:pt>
                <c:pt idx="361">
                  <c:v>111.1</c:v>
                </c:pt>
                <c:pt idx="362">
                  <c:v>111.3</c:v>
                </c:pt>
                <c:pt idx="363">
                  <c:v>110.5</c:v>
                </c:pt>
                <c:pt idx="364">
                  <c:v>108.7</c:v>
                </c:pt>
                <c:pt idx="365">
                  <c:v>108.5</c:v>
                </c:pt>
                <c:pt idx="366">
                  <c:v>107.3</c:v>
                </c:pt>
                <c:pt idx="367">
                  <c:v>106.4</c:v>
                </c:pt>
                <c:pt idx="368">
                  <c:v>105.3</c:v>
                </c:pt>
                <c:pt idx="369">
                  <c:v>104.7</c:v>
                </c:pt>
                <c:pt idx="370">
                  <c:v>103.3</c:v>
                </c:pt>
                <c:pt idx="371">
                  <c:v>102</c:v>
                </c:pt>
                <c:pt idx="372">
                  <c:v>101.8</c:v>
                </c:pt>
                <c:pt idx="373">
                  <c:v>99.8</c:v>
                </c:pt>
                <c:pt idx="374">
                  <c:v>99.8</c:v>
                </c:pt>
                <c:pt idx="375">
                  <c:v>98.2</c:v>
                </c:pt>
                <c:pt idx="376">
                  <c:v>97.4</c:v>
                </c:pt>
                <c:pt idx="377">
                  <c:v>96.2</c:v>
                </c:pt>
                <c:pt idx="378">
                  <c:v>95.8</c:v>
                </c:pt>
                <c:pt idx="379">
                  <c:v>94.2</c:v>
                </c:pt>
                <c:pt idx="380">
                  <c:v>93.6</c:v>
                </c:pt>
                <c:pt idx="381">
                  <c:v>92.3</c:v>
                </c:pt>
                <c:pt idx="382">
                  <c:v>92</c:v>
                </c:pt>
                <c:pt idx="383">
                  <c:v>90.2</c:v>
                </c:pt>
                <c:pt idx="384">
                  <c:v>89.6</c:v>
                </c:pt>
                <c:pt idx="385">
                  <c:v>88.3</c:v>
                </c:pt>
                <c:pt idx="386">
                  <c:v>88</c:v>
                </c:pt>
                <c:pt idx="387">
                  <c:v>86.7</c:v>
                </c:pt>
                <c:pt idx="388">
                  <c:v>85.6</c:v>
                </c:pt>
                <c:pt idx="389">
                  <c:v>85.1</c:v>
                </c:pt>
                <c:pt idx="390">
                  <c:v>83.6</c:v>
                </c:pt>
                <c:pt idx="391">
                  <c:v>83</c:v>
                </c:pt>
                <c:pt idx="392">
                  <c:v>81.599999999999994</c:v>
                </c:pt>
                <c:pt idx="393">
                  <c:v>80.900000000000006</c:v>
                </c:pt>
                <c:pt idx="394">
                  <c:v>80.3</c:v>
                </c:pt>
                <c:pt idx="395">
                  <c:v>78.3</c:v>
                </c:pt>
                <c:pt idx="396">
                  <c:v>77.8</c:v>
                </c:pt>
                <c:pt idx="397">
                  <c:v>76.900000000000006</c:v>
                </c:pt>
                <c:pt idx="398">
                  <c:v>75.400000000000006</c:v>
                </c:pt>
                <c:pt idx="399">
                  <c:v>75.2</c:v>
                </c:pt>
                <c:pt idx="400">
                  <c:v>73.599999999999994</c:v>
                </c:pt>
                <c:pt idx="401">
                  <c:v>72.5</c:v>
                </c:pt>
                <c:pt idx="402">
                  <c:v>72.7</c:v>
                </c:pt>
                <c:pt idx="403">
                  <c:v>70.3</c:v>
                </c:pt>
                <c:pt idx="404">
                  <c:v>70.8</c:v>
                </c:pt>
                <c:pt idx="405">
                  <c:v>68.7</c:v>
                </c:pt>
                <c:pt idx="406">
                  <c:v>68.3</c:v>
                </c:pt>
                <c:pt idx="407">
                  <c:v>67.400000000000006</c:v>
                </c:pt>
                <c:pt idx="408">
                  <c:v>65.400000000000006</c:v>
                </c:pt>
                <c:pt idx="409">
                  <c:v>65.7</c:v>
                </c:pt>
                <c:pt idx="410">
                  <c:v>63.7</c:v>
                </c:pt>
                <c:pt idx="411">
                  <c:v>63.7</c:v>
                </c:pt>
                <c:pt idx="412">
                  <c:v>62.8</c:v>
                </c:pt>
                <c:pt idx="413">
                  <c:v>61.2</c:v>
                </c:pt>
                <c:pt idx="414">
                  <c:v>61</c:v>
                </c:pt>
                <c:pt idx="415">
                  <c:v>59.6</c:v>
                </c:pt>
                <c:pt idx="416">
                  <c:v>59</c:v>
                </c:pt>
                <c:pt idx="417">
                  <c:v>57.6</c:v>
                </c:pt>
                <c:pt idx="418">
                  <c:v>57.2</c:v>
                </c:pt>
                <c:pt idx="419">
                  <c:v>55.9</c:v>
                </c:pt>
                <c:pt idx="420">
                  <c:v>54.8</c:v>
                </c:pt>
                <c:pt idx="421">
                  <c:v>54.3</c:v>
                </c:pt>
                <c:pt idx="422">
                  <c:v>53</c:v>
                </c:pt>
                <c:pt idx="423">
                  <c:v>52.5</c:v>
                </c:pt>
                <c:pt idx="424">
                  <c:v>51.5</c:v>
                </c:pt>
                <c:pt idx="425">
                  <c:v>50.4</c:v>
                </c:pt>
                <c:pt idx="426">
                  <c:v>49.7</c:v>
                </c:pt>
                <c:pt idx="427">
                  <c:v>48.8</c:v>
                </c:pt>
                <c:pt idx="428">
                  <c:v>47.9</c:v>
                </c:pt>
                <c:pt idx="429">
                  <c:v>46.6</c:v>
                </c:pt>
                <c:pt idx="430">
                  <c:v>45.9</c:v>
                </c:pt>
                <c:pt idx="431">
                  <c:v>45.2</c:v>
                </c:pt>
                <c:pt idx="432">
                  <c:v>43.7</c:v>
                </c:pt>
                <c:pt idx="433">
                  <c:v>42.8</c:v>
                </c:pt>
                <c:pt idx="434">
                  <c:v>41.9</c:v>
                </c:pt>
                <c:pt idx="435">
                  <c:v>41.3</c:v>
                </c:pt>
                <c:pt idx="436">
                  <c:v>39.700000000000003</c:v>
                </c:pt>
                <c:pt idx="437">
                  <c:v>39.299999999999997</c:v>
                </c:pt>
                <c:pt idx="438">
                  <c:v>38.1</c:v>
                </c:pt>
                <c:pt idx="439">
                  <c:v>36.799999999999997</c:v>
                </c:pt>
                <c:pt idx="440">
                  <c:v>36.4</c:v>
                </c:pt>
                <c:pt idx="441">
                  <c:v>35.200000000000003</c:v>
                </c:pt>
                <c:pt idx="442">
                  <c:v>34.200000000000003</c:v>
                </c:pt>
                <c:pt idx="443">
                  <c:v>33.299999999999997</c:v>
                </c:pt>
                <c:pt idx="444">
                  <c:v>32.4</c:v>
                </c:pt>
                <c:pt idx="445">
                  <c:v>31.5</c:v>
                </c:pt>
                <c:pt idx="446">
                  <c:v>30.1</c:v>
                </c:pt>
                <c:pt idx="447">
                  <c:v>29.7</c:v>
                </c:pt>
                <c:pt idx="448">
                  <c:v>28</c:v>
                </c:pt>
                <c:pt idx="449">
                  <c:v>27.5</c:v>
                </c:pt>
                <c:pt idx="450">
                  <c:v>26.4</c:v>
                </c:pt>
                <c:pt idx="451">
                  <c:v>25.7</c:v>
                </c:pt>
                <c:pt idx="452">
                  <c:v>24.2</c:v>
                </c:pt>
                <c:pt idx="453">
                  <c:v>23.7</c:v>
                </c:pt>
                <c:pt idx="454">
                  <c:v>22.2</c:v>
                </c:pt>
                <c:pt idx="455">
                  <c:v>21.7</c:v>
                </c:pt>
                <c:pt idx="456">
                  <c:v>20.2</c:v>
                </c:pt>
                <c:pt idx="457">
                  <c:v>19.5</c:v>
                </c:pt>
                <c:pt idx="458">
                  <c:v>18</c:v>
                </c:pt>
                <c:pt idx="459">
                  <c:v>16.600000000000001</c:v>
                </c:pt>
                <c:pt idx="460">
                  <c:v>15.5</c:v>
                </c:pt>
                <c:pt idx="461">
                  <c:v>14.4</c:v>
                </c:pt>
                <c:pt idx="462">
                  <c:v>13.3</c:v>
                </c:pt>
                <c:pt idx="463">
                  <c:v>12.7</c:v>
                </c:pt>
                <c:pt idx="464">
                  <c:v>10.9</c:v>
                </c:pt>
                <c:pt idx="465">
                  <c:v>11.1</c:v>
                </c:pt>
                <c:pt idx="466">
                  <c:v>9.1</c:v>
                </c:pt>
                <c:pt idx="467">
                  <c:v>9.1</c:v>
                </c:pt>
                <c:pt idx="468">
                  <c:v>7.5</c:v>
                </c:pt>
                <c:pt idx="469">
                  <c:v>7.1</c:v>
                </c:pt>
                <c:pt idx="470">
                  <c:v>5.3</c:v>
                </c:pt>
                <c:pt idx="471">
                  <c:v>4.9000000000000004</c:v>
                </c:pt>
                <c:pt idx="472">
                  <c:v>3.5</c:v>
                </c:pt>
                <c:pt idx="473">
                  <c:v>2.9</c:v>
                </c:pt>
                <c:pt idx="474">
                  <c:v>1.1000000000000001</c:v>
                </c:pt>
                <c:pt idx="475">
                  <c:v>0.9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-1</c:v>
                </c:pt>
                <c:pt idx="508">
                  <c:v>-1</c:v>
                </c:pt>
                <c:pt idx="509">
                  <c:v>-1</c:v>
                </c:pt>
                <c:pt idx="510">
                  <c:v>-1</c:v>
                </c:pt>
                <c:pt idx="511">
                  <c:v>-1</c:v>
                </c:pt>
                <c:pt idx="512">
                  <c:v>-1</c:v>
                </c:pt>
                <c:pt idx="513">
                  <c:v>-1</c:v>
                </c:pt>
                <c:pt idx="514">
                  <c:v>-1</c:v>
                </c:pt>
                <c:pt idx="515">
                  <c:v>-1</c:v>
                </c:pt>
                <c:pt idx="516">
                  <c:v>-1</c:v>
                </c:pt>
                <c:pt idx="517">
                  <c:v>-1</c:v>
                </c:pt>
                <c:pt idx="518">
                  <c:v>-1</c:v>
                </c:pt>
                <c:pt idx="519">
                  <c:v>-1</c:v>
                </c:pt>
                <c:pt idx="520">
                  <c:v>-1</c:v>
                </c:pt>
                <c:pt idx="521">
                  <c:v>-1</c:v>
                </c:pt>
                <c:pt idx="522">
                  <c:v>-1</c:v>
                </c:pt>
                <c:pt idx="523">
                  <c:v>-1</c:v>
                </c:pt>
                <c:pt idx="524">
                  <c:v>-1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A6-624E-B89B-7BA9C3533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285487"/>
        <c:axId val="1"/>
      </c:scatterChart>
      <c:valAx>
        <c:axId val="1965285487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528548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0.41973661979999999</c:v>
                </c:pt>
                <c:pt idx="36">
                  <c:v>0.68807241089999993</c:v>
                </c:pt>
                <c:pt idx="37">
                  <c:v>0.70240148099999999</c:v>
                </c:pt>
                <c:pt idx="38">
                  <c:v>0.6873575193</c:v>
                </c:pt>
                <c:pt idx="39">
                  <c:v>0.69516858059999997</c:v>
                </c:pt>
                <c:pt idx="40">
                  <c:v>0.69365378879999995</c:v>
                </c:pt>
                <c:pt idx="41">
                  <c:v>0.64768205969999992</c:v>
                </c:pt>
                <c:pt idx="42">
                  <c:v>0.78965256690000007</c:v>
                </c:pt>
                <c:pt idx="43">
                  <c:v>0.66733236090000003</c:v>
                </c:pt>
                <c:pt idx="44">
                  <c:v>0.67489351739999992</c:v>
                </c:pt>
                <c:pt idx="45">
                  <c:v>0.6890582033999999</c:v>
                </c:pt>
                <c:pt idx="46">
                  <c:v>0.71457461010000001</c:v>
                </c:pt>
                <c:pt idx="47">
                  <c:v>-999</c:v>
                </c:pt>
                <c:pt idx="48">
                  <c:v>0.66612482909999993</c:v>
                </c:pt>
                <c:pt idx="49">
                  <c:v>0.7094198115</c:v>
                </c:pt>
                <c:pt idx="50">
                  <c:v>0.72504347039999995</c:v>
                </c:pt>
                <c:pt idx="51">
                  <c:v>0.6186874698</c:v>
                </c:pt>
                <c:pt idx="52">
                  <c:v>0.68643369090000006</c:v>
                </c:pt>
                <c:pt idx="53">
                  <c:v>0.69235254270000002</c:v>
                </c:pt>
                <c:pt idx="54">
                  <c:v>0.66156713909999998</c:v>
                </c:pt>
                <c:pt idx="55">
                  <c:v>0.65562626700000004</c:v>
                </c:pt>
                <c:pt idx="56">
                  <c:v>0.65732899950000001</c:v>
                </c:pt>
                <c:pt idx="57">
                  <c:v>0.69302390579999995</c:v>
                </c:pt>
                <c:pt idx="58">
                  <c:v>-999</c:v>
                </c:pt>
                <c:pt idx="59">
                  <c:v>0.69511378589999995</c:v>
                </c:pt>
                <c:pt idx="60">
                  <c:v>0.63397365480000001</c:v>
                </c:pt>
                <c:pt idx="61">
                  <c:v>0.68023676879999995</c:v>
                </c:pt>
                <c:pt idx="62">
                  <c:v>0.66956665320000008</c:v>
                </c:pt>
                <c:pt idx="63">
                  <c:v>-999</c:v>
                </c:pt>
                <c:pt idx="64">
                  <c:v>0.67735210950000002</c:v>
                </c:pt>
                <c:pt idx="65">
                  <c:v>-999</c:v>
                </c:pt>
                <c:pt idx="66">
                  <c:v>0.66712803300000001</c:v>
                </c:pt>
                <c:pt idx="67">
                  <c:v>0.6433752987000001</c:v>
                </c:pt>
                <c:pt idx="68">
                  <c:v>0.68987807550000002</c:v>
                </c:pt>
                <c:pt idx="69">
                  <c:v>0.71142570719999998</c:v>
                </c:pt>
                <c:pt idx="70">
                  <c:v>0.75307838490000001</c:v>
                </c:pt>
                <c:pt idx="71">
                  <c:v>0.67326043049999995</c:v>
                </c:pt>
                <c:pt idx="72">
                  <c:v>0.68349065219999994</c:v>
                </c:pt>
                <c:pt idx="73">
                  <c:v>0.71570788740000002</c:v>
                </c:pt>
                <c:pt idx="74">
                  <c:v>0.68415945479999996</c:v>
                </c:pt>
                <c:pt idx="75">
                  <c:v>0.6493689171</c:v>
                </c:pt>
                <c:pt idx="76">
                  <c:v>0.68924870459999998</c:v>
                </c:pt>
                <c:pt idx="77">
                  <c:v>0.66350748599999998</c:v>
                </c:pt>
                <c:pt idx="78">
                  <c:v>0.68356132199999997</c:v>
                </c:pt>
                <c:pt idx="79">
                  <c:v>0.7041385242</c:v>
                </c:pt>
                <c:pt idx="80">
                  <c:v>0.71835390809999999</c:v>
                </c:pt>
                <c:pt idx="81">
                  <c:v>-999</c:v>
                </c:pt>
                <c:pt idx="82">
                  <c:v>0.68931732600000006</c:v>
                </c:pt>
                <c:pt idx="83">
                  <c:v>0.6496562052</c:v>
                </c:pt>
                <c:pt idx="84">
                  <c:v>0.69439274910000004</c:v>
                </c:pt>
                <c:pt idx="85">
                  <c:v>0.69835742729999994</c:v>
                </c:pt>
                <c:pt idx="86">
                  <c:v>0.6834942369</c:v>
                </c:pt>
                <c:pt idx="87">
                  <c:v>0.6786892026000001</c:v>
                </c:pt>
                <c:pt idx="88">
                  <c:v>0.73369847249999998</c:v>
                </c:pt>
                <c:pt idx="89">
                  <c:v>0.70077300300000001</c:v>
                </c:pt>
                <c:pt idx="90">
                  <c:v>0.61036430850000001</c:v>
                </c:pt>
                <c:pt idx="91">
                  <c:v>0.6427249317</c:v>
                </c:pt>
                <c:pt idx="92">
                  <c:v>0.57668144310000002</c:v>
                </c:pt>
                <c:pt idx="93">
                  <c:v>0.55427706809999999</c:v>
                </c:pt>
                <c:pt idx="94">
                  <c:v>0.60334700220000004</c:v>
                </c:pt>
                <c:pt idx="95">
                  <c:v>0.61134395580000001</c:v>
                </c:pt>
                <c:pt idx="96">
                  <c:v>0.57805438320000002</c:v>
                </c:pt>
                <c:pt idx="97">
                  <c:v>0.6039062154</c:v>
                </c:pt>
                <c:pt idx="98">
                  <c:v>0.60434559720000003</c:v>
                </c:pt>
                <c:pt idx="99">
                  <c:v>0.52465105889999997</c:v>
                </c:pt>
                <c:pt idx="100">
                  <c:v>0.46643860349999999</c:v>
                </c:pt>
                <c:pt idx="101">
                  <c:v>0.440431605</c:v>
                </c:pt>
                <c:pt idx="102">
                  <c:v>0.43783372170000001</c:v>
                </c:pt>
                <c:pt idx="103">
                  <c:v>0.42666738120000003</c:v>
                </c:pt>
                <c:pt idx="104">
                  <c:v>0.39683806830000001</c:v>
                </c:pt>
                <c:pt idx="105">
                  <c:v>0.3719162097</c:v>
                </c:pt>
                <c:pt idx="106">
                  <c:v>0.38269591470000003</c:v>
                </c:pt>
                <c:pt idx="107">
                  <c:v>0.35787084299999999</c:v>
                </c:pt>
                <c:pt idx="108">
                  <c:v>0.33544291139999999</c:v>
                </c:pt>
                <c:pt idx="109">
                  <c:v>-999</c:v>
                </c:pt>
                <c:pt idx="110">
                  <c:v>0.3154238982</c:v>
                </c:pt>
                <c:pt idx="111">
                  <c:v>0.31936758029999995</c:v>
                </c:pt>
                <c:pt idx="112">
                  <c:v>0.33387639749999998</c:v>
                </c:pt>
                <c:pt idx="113">
                  <c:v>0.33792249959999998</c:v>
                </c:pt>
                <c:pt idx="114">
                  <c:v>0.3315243222</c:v>
                </c:pt>
                <c:pt idx="115">
                  <c:v>0.32942522430000004</c:v>
                </c:pt>
                <c:pt idx="116">
                  <c:v>0.32848961760000001</c:v>
                </c:pt>
                <c:pt idx="117">
                  <c:v>0.33355377449999996</c:v>
                </c:pt>
                <c:pt idx="118">
                  <c:v>0.40742880840000001</c:v>
                </c:pt>
                <c:pt idx="119">
                  <c:v>0.33058564290000003</c:v>
                </c:pt>
                <c:pt idx="120">
                  <c:v>0.47699452080000004</c:v>
                </c:pt>
                <c:pt idx="121">
                  <c:v>0.33599188259999996</c:v>
                </c:pt>
                <c:pt idx="122">
                  <c:v>0.32165359469999999</c:v>
                </c:pt>
                <c:pt idx="123">
                  <c:v>0.31974602219999998</c:v>
                </c:pt>
                <c:pt idx="124">
                  <c:v>0.29924768340000002</c:v>
                </c:pt>
                <c:pt idx="125">
                  <c:v>-999</c:v>
                </c:pt>
                <c:pt idx="126">
                  <c:v>0.35250096239999995</c:v>
                </c:pt>
                <c:pt idx="127">
                  <c:v>0.3302399754</c:v>
                </c:pt>
                <c:pt idx="128">
                  <c:v>0.32274846450000005</c:v>
                </c:pt>
                <c:pt idx="129">
                  <c:v>0.34356584160000003</c:v>
                </c:pt>
                <c:pt idx="130">
                  <c:v>0.32033391300000003</c:v>
                </c:pt>
                <c:pt idx="131">
                  <c:v>-999</c:v>
                </c:pt>
                <c:pt idx="132">
                  <c:v>0.3189374163</c:v>
                </c:pt>
                <c:pt idx="133">
                  <c:v>0.29974851720000001</c:v>
                </c:pt>
                <c:pt idx="134">
                  <c:v>0.40700632590000002</c:v>
                </c:pt>
                <c:pt idx="135">
                  <c:v>0.31640917860000001</c:v>
                </c:pt>
                <c:pt idx="136">
                  <c:v>0.30906412830000002</c:v>
                </c:pt>
                <c:pt idx="137">
                  <c:v>0.33033625020000001</c:v>
                </c:pt>
                <c:pt idx="138">
                  <c:v>0.32755759559999997</c:v>
                </c:pt>
                <c:pt idx="139">
                  <c:v>0.34794071190000003</c:v>
                </c:pt>
                <c:pt idx="140">
                  <c:v>0.31120163370000004</c:v>
                </c:pt>
                <c:pt idx="141">
                  <c:v>0.39590348579999995</c:v>
                </c:pt>
                <c:pt idx="142">
                  <c:v>0.33285117330000003</c:v>
                </c:pt>
                <c:pt idx="143">
                  <c:v>0.34167312</c:v>
                </c:pt>
                <c:pt idx="144">
                  <c:v>0.30880807830000001</c:v>
                </c:pt>
                <c:pt idx="145">
                  <c:v>0.33414115319999999</c:v>
                </c:pt>
                <c:pt idx="146">
                  <c:v>0.3168700686</c:v>
                </c:pt>
                <c:pt idx="147">
                  <c:v>0.30683905379999998</c:v>
                </c:pt>
                <c:pt idx="148">
                  <c:v>0.29086716689999997</c:v>
                </c:pt>
                <c:pt idx="149">
                  <c:v>0.27583242300000005</c:v>
                </c:pt>
                <c:pt idx="150">
                  <c:v>0.26515974690000005</c:v>
                </c:pt>
                <c:pt idx="151">
                  <c:v>0.26184748410000003</c:v>
                </c:pt>
                <c:pt idx="152">
                  <c:v>0.252291186</c:v>
                </c:pt>
                <c:pt idx="153">
                  <c:v>0.22439965949999999</c:v>
                </c:pt>
                <c:pt idx="154">
                  <c:v>0.2340937125</c:v>
                </c:pt>
                <c:pt idx="155">
                  <c:v>0.2155024341</c:v>
                </c:pt>
                <c:pt idx="156">
                  <c:v>0.21183221340000002</c:v>
                </c:pt>
                <c:pt idx="157">
                  <c:v>0.19347906149999999</c:v>
                </c:pt>
                <c:pt idx="158">
                  <c:v>0.17751178350000002</c:v>
                </c:pt>
                <c:pt idx="159">
                  <c:v>0.22015281419999999</c:v>
                </c:pt>
                <c:pt idx="160">
                  <c:v>0.17525034989999999</c:v>
                </c:pt>
                <c:pt idx="161">
                  <c:v>0.19337766569999998</c:v>
                </c:pt>
                <c:pt idx="162">
                  <c:v>0.16754017229999998</c:v>
                </c:pt>
                <c:pt idx="163">
                  <c:v>0.17505421559999998</c:v>
                </c:pt>
                <c:pt idx="164">
                  <c:v>0.18868478129999999</c:v>
                </c:pt>
                <c:pt idx="165">
                  <c:v>0.18562293540000002</c:v>
                </c:pt>
                <c:pt idx="166">
                  <c:v>0.18319865399999999</c:v>
                </c:pt>
                <c:pt idx="167">
                  <c:v>0.16573297139999998</c:v>
                </c:pt>
                <c:pt idx="168">
                  <c:v>0.16675409879999997</c:v>
                </c:pt>
                <c:pt idx="169">
                  <c:v>0.16158700979999999</c:v>
                </c:pt>
                <c:pt idx="170">
                  <c:v>0.15521955839999999</c:v>
                </c:pt>
                <c:pt idx="171">
                  <c:v>0.146947095</c:v>
                </c:pt>
                <c:pt idx="172">
                  <c:v>0.1480250655</c:v>
                </c:pt>
                <c:pt idx="173">
                  <c:v>0.13912630379999999</c:v>
                </c:pt>
                <c:pt idx="174">
                  <c:v>0.13664876400000001</c:v>
                </c:pt>
                <c:pt idx="175">
                  <c:v>0.12362350050000001</c:v>
                </c:pt>
                <c:pt idx="176">
                  <c:v>0.134605485</c:v>
                </c:pt>
                <c:pt idx="177">
                  <c:v>0.12544760069999999</c:v>
                </c:pt>
                <c:pt idx="178">
                  <c:v>0.12937950449999999</c:v>
                </c:pt>
                <c:pt idx="179">
                  <c:v>0.23731379730000002</c:v>
                </c:pt>
                <c:pt idx="180">
                  <c:v>0.1289846754</c:v>
                </c:pt>
                <c:pt idx="181">
                  <c:v>0.1229337018</c:v>
                </c:pt>
                <c:pt idx="182">
                  <c:v>0.11325296339999999</c:v>
                </c:pt>
                <c:pt idx="183">
                  <c:v>0.1054367811</c:v>
                </c:pt>
                <c:pt idx="184">
                  <c:v>9.9257782500000002E-2</c:v>
                </c:pt>
                <c:pt idx="185">
                  <c:v>9.2178512099999999E-2</c:v>
                </c:pt>
                <c:pt idx="186">
                  <c:v>8.7378598799999999E-2</c:v>
                </c:pt>
                <c:pt idx="187">
                  <c:v>8.7162492600000002E-2</c:v>
                </c:pt>
                <c:pt idx="188">
                  <c:v>8.3187060300000004E-2</c:v>
                </c:pt>
                <c:pt idx="189">
                  <c:v>8.0637826499999996E-2</c:v>
                </c:pt>
                <c:pt idx="190">
                  <c:v>7.22388744E-2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7.8362054099999995E-2</c:v>
                </c:pt>
                <c:pt idx="200">
                  <c:v>7.22158299E-2</c:v>
                </c:pt>
                <c:pt idx="201">
                  <c:v>7.6540002300000007E-2</c:v>
                </c:pt>
                <c:pt idx="202">
                  <c:v>7.3447430399999999E-2</c:v>
                </c:pt>
                <c:pt idx="203">
                  <c:v>8.3183475600000001E-2</c:v>
                </c:pt>
                <c:pt idx="204">
                  <c:v>7.8772758299999995E-2</c:v>
                </c:pt>
                <c:pt idx="205">
                  <c:v>-999</c:v>
                </c:pt>
                <c:pt idx="206">
                  <c:v>-999</c:v>
                </c:pt>
                <c:pt idx="207">
                  <c:v>6.76038573E-2</c:v>
                </c:pt>
                <c:pt idx="208">
                  <c:v>5.8855140899999998E-2</c:v>
                </c:pt>
                <c:pt idx="209">
                  <c:v>5.8554026099999996E-2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6.0056015400000003E-2</c:v>
                </c:pt>
                <c:pt idx="237">
                  <c:v>7.189115850000001E-2</c:v>
                </c:pt>
                <c:pt idx="238">
                  <c:v>6.9591317399999991E-2</c:v>
                </c:pt>
                <c:pt idx="239">
                  <c:v>-999</c:v>
                </c:pt>
                <c:pt idx="240">
                  <c:v>5.9460955200000006E-2</c:v>
                </c:pt>
                <c:pt idx="241">
                  <c:v>-999</c:v>
                </c:pt>
                <c:pt idx="242">
                  <c:v>5.4554525100000001E-2</c:v>
                </c:pt>
                <c:pt idx="243">
                  <c:v>5.5332917099999997E-2</c:v>
                </c:pt>
                <c:pt idx="244">
                  <c:v>-999</c:v>
                </c:pt>
                <c:pt idx="245">
                  <c:v>5.4194518800000001E-2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6.9838149599999996E-2</c:v>
                </c:pt>
                <c:pt idx="285">
                  <c:v>6.6405031200000006E-2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5.1659623799999999E-2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5.6089288799999998E-2</c:v>
                </c:pt>
                <c:pt idx="323">
                  <c:v>-999</c:v>
                </c:pt>
                <c:pt idx="324">
                  <c:v>5.8950391499999998E-2</c:v>
                </c:pt>
                <c:pt idx="325">
                  <c:v>-999</c:v>
                </c:pt>
                <c:pt idx="326">
                  <c:v>6.0361739099999999E-2</c:v>
                </c:pt>
                <c:pt idx="327">
                  <c:v>6.1799715899999996E-2</c:v>
                </c:pt>
                <c:pt idx="328">
                  <c:v>-999</c:v>
                </c:pt>
                <c:pt idx="329">
                  <c:v>8.2412252999999991E-2</c:v>
                </c:pt>
                <c:pt idx="330">
                  <c:v>6.6725605800000004E-2</c:v>
                </c:pt>
                <c:pt idx="331">
                  <c:v>6.8670561599999999E-2</c:v>
                </c:pt>
                <c:pt idx="332">
                  <c:v>7.3273828499999999E-2</c:v>
                </c:pt>
                <c:pt idx="333">
                  <c:v>7.9133788799999993E-2</c:v>
                </c:pt>
                <c:pt idx="334">
                  <c:v>7.4989363500000003E-2</c:v>
                </c:pt>
                <c:pt idx="335">
                  <c:v>7.9176293100000003E-2</c:v>
                </c:pt>
                <c:pt idx="336">
                  <c:v>-999</c:v>
                </c:pt>
                <c:pt idx="337">
                  <c:v>8.5940621999999994E-2</c:v>
                </c:pt>
                <c:pt idx="338">
                  <c:v>8.5434155100000006E-2</c:v>
                </c:pt>
                <c:pt idx="339">
                  <c:v>9.9098007299999999E-2</c:v>
                </c:pt>
                <c:pt idx="340">
                  <c:v>9.7493085899999998E-2</c:v>
                </c:pt>
                <c:pt idx="341">
                  <c:v>0.1080623178</c:v>
                </c:pt>
                <c:pt idx="342">
                  <c:v>0.1110985587</c:v>
                </c:pt>
                <c:pt idx="343">
                  <c:v>0.110736504</c:v>
                </c:pt>
                <c:pt idx="344">
                  <c:v>0.11122965630000001</c:v>
                </c:pt>
                <c:pt idx="345">
                  <c:v>0.117931509</c:v>
                </c:pt>
                <c:pt idx="346">
                  <c:v>0.11399345999999999</c:v>
                </c:pt>
                <c:pt idx="347">
                  <c:v>0.1214296641</c:v>
                </c:pt>
                <c:pt idx="348">
                  <c:v>0.1282590297</c:v>
                </c:pt>
                <c:pt idx="349">
                  <c:v>0.1240055271</c:v>
                </c:pt>
                <c:pt idx="350">
                  <c:v>0.1309250223</c:v>
                </c:pt>
                <c:pt idx="351">
                  <c:v>0.1447727184</c:v>
                </c:pt>
                <c:pt idx="352">
                  <c:v>0.14001018839999999</c:v>
                </c:pt>
                <c:pt idx="353">
                  <c:v>0.1449232758</c:v>
                </c:pt>
                <c:pt idx="354">
                  <c:v>0.14404297590000001</c:v>
                </c:pt>
                <c:pt idx="355">
                  <c:v>0.16846348859999999</c:v>
                </c:pt>
                <c:pt idx="356">
                  <c:v>0.1582409484</c:v>
                </c:pt>
                <c:pt idx="357">
                  <c:v>0.17389123649999999</c:v>
                </c:pt>
                <c:pt idx="358">
                  <c:v>0.1779270966</c:v>
                </c:pt>
                <c:pt idx="359">
                  <c:v>0.17385743789999999</c:v>
                </c:pt>
                <c:pt idx="360">
                  <c:v>0.17468550359999999</c:v>
                </c:pt>
                <c:pt idx="361">
                  <c:v>0.17309696939999999</c:v>
                </c:pt>
                <c:pt idx="362">
                  <c:v>0.17963443799999998</c:v>
                </c:pt>
                <c:pt idx="363">
                  <c:v>0.18465250589999999</c:v>
                </c:pt>
                <c:pt idx="364">
                  <c:v>0.1774083393</c:v>
                </c:pt>
                <c:pt idx="365">
                  <c:v>0.1752324264</c:v>
                </c:pt>
                <c:pt idx="366">
                  <c:v>0.17406842310000001</c:v>
                </c:pt>
                <c:pt idx="367">
                  <c:v>0.19753540560000002</c:v>
                </c:pt>
                <c:pt idx="368">
                  <c:v>0.19264945950000001</c:v>
                </c:pt>
                <c:pt idx="369">
                  <c:v>0.2285748108</c:v>
                </c:pt>
                <c:pt idx="370">
                  <c:v>0.19699821270000001</c:v>
                </c:pt>
                <c:pt idx="371">
                  <c:v>0.19055241000000001</c:v>
                </c:pt>
                <c:pt idx="372">
                  <c:v>0.2169798426</c:v>
                </c:pt>
                <c:pt idx="373">
                  <c:v>0.19980349649999998</c:v>
                </c:pt>
                <c:pt idx="374">
                  <c:v>0.23262193710000001</c:v>
                </c:pt>
                <c:pt idx="375">
                  <c:v>0.25434521909999996</c:v>
                </c:pt>
                <c:pt idx="376">
                  <c:v>0.28541995919999996</c:v>
                </c:pt>
                <c:pt idx="377">
                  <c:v>0.26297103150000001</c:v>
                </c:pt>
                <c:pt idx="378">
                  <c:v>0.28219885020000002</c:v>
                </c:pt>
                <c:pt idx="379">
                  <c:v>0.28953007380000001</c:v>
                </c:pt>
                <c:pt idx="380">
                  <c:v>0.29800225620000004</c:v>
                </c:pt>
                <c:pt idx="381">
                  <c:v>0.31517040869999996</c:v>
                </c:pt>
                <c:pt idx="382">
                  <c:v>0.33308161829999999</c:v>
                </c:pt>
                <c:pt idx="383">
                  <c:v>0.30770655119999996</c:v>
                </c:pt>
                <c:pt idx="384">
                  <c:v>0.307142217</c:v>
                </c:pt>
                <c:pt idx="385">
                  <c:v>0.31620689909999999</c:v>
                </c:pt>
                <c:pt idx="386">
                  <c:v>0.31883704470000002</c:v>
                </c:pt>
                <c:pt idx="387">
                  <c:v>0.34622773740000001</c:v>
                </c:pt>
                <c:pt idx="388">
                  <c:v>0.31596313949999999</c:v>
                </c:pt>
                <c:pt idx="389">
                  <c:v>0.31142951819999998</c:v>
                </c:pt>
                <c:pt idx="390">
                  <c:v>0.32743981259999999</c:v>
                </c:pt>
                <c:pt idx="391">
                  <c:v>0.41115228749999999</c:v>
                </c:pt>
                <c:pt idx="392">
                  <c:v>0.42299613630000005</c:v>
                </c:pt>
                <c:pt idx="393">
                  <c:v>0.31775446529999996</c:v>
                </c:pt>
                <c:pt idx="394">
                  <c:v>0.33749387190000002</c:v>
                </c:pt>
                <c:pt idx="395">
                  <c:v>0.31337498609999997</c:v>
                </c:pt>
                <c:pt idx="396">
                  <c:v>0.3473410428</c:v>
                </c:pt>
                <c:pt idx="397">
                  <c:v>-999</c:v>
                </c:pt>
                <c:pt idx="398">
                  <c:v>0.31236973379999999</c:v>
                </c:pt>
                <c:pt idx="399">
                  <c:v>0.38389525289999998</c:v>
                </c:pt>
                <c:pt idx="400">
                  <c:v>0.33084476550000003</c:v>
                </c:pt>
                <c:pt idx="401">
                  <c:v>0.34094542589999999</c:v>
                </c:pt>
                <c:pt idx="402">
                  <c:v>0.36084614400000004</c:v>
                </c:pt>
                <c:pt idx="403">
                  <c:v>0.37500775739999997</c:v>
                </c:pt>
                <c:pt idx="404">
                  <c:v>0.34337585250000002</c:v>
                </c:pt>
                <c:pt idx="405">
                  <c:v>0.34565111279999999</c:v>
                </c:pt>
                <c:pt idx="406">
                  <c:v>0.32625891000000001</c:v>
                </c:pt>
                <c:pt idx="407">
                  <c:v>0.333433431</c:v>
                </c:pt>
                <c:pt idx="408">
                  <c:v>0.34992202680000001</c:v>
                </c:pt>
                <c:pt idx="409">
                  <c:v>0.33706063530000002</c:v>
                </c:pt>
                <c:pt idx="410">
                  <c:v>0.30549888809999998</c:v>
                </c:pt>
                <c:pt idx="411">
                  <c:v>0.43600194000000003</c:v>
                </c:pt>
                <c:pt idx="412">
                  <c:v>0.35424363869999997</c:v>
                </c:pt>
                <c:pt idx="413">
                  <c:v>0.30616461810000001</c:v>
                </c:pt>
                <c:pt idx="414">
                  <c:v>0.37614052259999997</c:v>
                </c:pt>
                <c:pt idx="415">
                  <c:v>0.3296623266</c:v>
                </c:pt>
                <c:pt idx="416">
                  <c:v>0.38651720490000002</c:v>
                </c:pt>
                <c:pt idx="417">
                  <c:v>0.4008749526</c:v>
                </c:pt>
                <c:pt idx="418">
                  <c:v>0.42190997219999998</c:v>
                </c:pt>
                <c:pt idx="419">
                  <c:v>0.41125675589999999</c:v>
                </c:pt>
                <c:pt idx="420">
                  <c:v>0.47094661979999997</c:v>
                </c:pt>
                <c:pt idx="421">
                  <c:v>0.51287531939999997</c:v>
                </c:pt>
                <c:pt idx="422">
                  <c:v>0.48429706680000001</c:v>
                </c:pt>
                <c:pt idx="423">
                  <c:v>0.51272373780000002</c:v>
                </c:pt>
                <c:pt idx="424">
                  <c:v>0.52344864810000002</c:v>
                </c:pt>
                <c:pt idx="425">
                  <c:v>0.5366265174</c:v>
                </c:pt>
                <c:pt idx="426">
                  <c:v>0.56060559990000003</c:v>
                </c:pt>
                <c:pt idx="427">
                  <c:v>0.53848748879999997</c:v>
                </c:pt>
                <c:pt idx="428">
                  <c:v>0.58273753770000003</c:v>
                </c:pt>
                <c:pt idx="429">
                  <c:v>0.57041692379999998</c:v>
                </c:pt>
                <c:pt idx="430">
                  <c:v>0.56516124150000002</c:v>
                </c:pt>
                <c:pt idx="431">
                  <c:v>0.62072921249999991</c:v>
                </c:pt>
                <c:pt idx="432">
                  <c:v>0.58814531370000001</c:v>
                </c:pt>
                <c:pt idx="433">
                  <c:v>0.59641675290000007</c:v>
                </c:pt>
                <c:pt idx="434">
                  <c:v>0.57734922150000001</c:v>
                </c:pt>
                <c:pt idx="435">
                  <c:v>0.60156387</c:v>
                </c:pt>
                <c:pt idx="436">
                  <c:v>0.58279540500000004</c:v>
                </c:pt>
                <c:pt idx="437">
                  <c:v>0.62702292150000005</c:v>
                </c:pt>
                <c:pt idx="438">
                  <c:v>0.64781213310000008</c:v>
                </c:pt>
                <c:pt idx="439">
                  <c:v>0.57718381320000001</c:v>
                </c:pt>
                <c:pt idx="440">
                  <c:v>0.58398859800000003</c:v>
                </c:pt>
                <c:pt idx="441">
                  <c:v>0.59902795080000004</c:v>
                </c:pt>
                <c:pt idx="442">
                  <c:v>0.57929622569999994</c:v>
                </c:pt>
                <c:pt idx="443">
                  <c:v>0.61613106660000005</c:v>
                </c:pt>
                <c:pt idx="444">
                  <c:v>0.58733465939999996</c:v>
                </c:pt>
                <c:pt idx="445">
                  <c:v>0.63791989739999999</c:v>
                </c:pt>
                <c:pt idx="446">
                  <c:v>0.69189831000000002</c:v>
                </c:pt>
                <c:pt idx="447">
                  <c:v>0.69768094320000007</c:v>
                </c:pt>
                <c:pt idx="448">
                  <c:v>0.65654958330000002</c:v>
                </c:pt>
                <c:pt idx="449">
                  <c:v>0.64859564609999998</c:v>
                </c:pt>
                <c:pt idx="450">
                  <c:v>0.65103273000000006</c:v>
                </c:pt>
                <c:pt idx="451">
                  <c:v>0.67536362520000004</c:v>
                </c:pt>
                <c:pt idx="452">
                  <c:v>0.68798945069999995</c:v>
                </c:pt>
                <c:pt idx="453">
                  <c:v>0.6768328401</c:v>
                </c:pt>
                <c:pt idx="454">
                  <c:v>0.67250917979999991</c:v>
                </c:pt>
                <c:pt idx="455">
                  <c:v>0.62224195589999998</c:v>
                </c:pt>
                <c:pt idx="456">
                  <c:v>0.64229886450000007</c:v>
                </c:pt>
                <c:pt idx="457">
                  <c:v>0.67908710429999997</c:v>
                </c:pt>
                <c:pt idx="458">
                  <c:v>0.64061559180000005</c:v>
                </c:pt>
                <c:pt idx="459">
                  <c:v>0.60348270869999998</c:v>
                </c:pt>
                <c:pt idx="460">
                  <c:v>0.68319721889999996</c:v>
                </c:pt>
                <c:pt idx="461">
                  <c:v>0.66763296360000002</c:v>
                </c:pt>
                <c:pt idx="462">
                  <c:v>0.691201854</c:v>
                </c:pt>
                <c:pt idx="463">
                  <c:v>0.66660261840000001</c:v>
                </c:pt>
                <c:pt idx="464">
                  <c:v>0.6822969471</c:v>
                </c:pt>
                <c:pt idx="465">
                  <c:v>0.69235510320000004</c:v>
                </c:pt>
                <c:pt idx="466">
                  <c:v>0.70013236589999994</c:v>
                </c:pt>
                <c:pt idx="467">
                  <c:v>0.69412031190000001</c:v>
                </c:pt>
                <c:pt idx="468">
                  <c:v>0.7037452314</c:v>
                </c:pt>
                <c:pt idx="469">
                  <c:v>0.69729021089999998</c:v>
                </c:pt>
                <c:pt idx="470">
                  <c:v>0.73846407510000001</c:v>
                </c:pt>
                <c:pt idx="471">
                  <c:v>0.6848656407</c:v>
                </c:pt>
                <c:pt idx="472">
                  <c:v>0.69563049479999994</c:v>
                </c:pt>
                <c:pt idx="473">
                  <c:v>0.64756888560000003</c:v>
                </c:pt>
                <c:pt idx="474">
                  <c:v>0.6794117757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0.18009430379999999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0.4</c:v>
                </c:pt>
                <c:pt idx="37">
                  <c:v>1.6</c:v>
                </c:pt>
                <c:pt idx="38">
                  <c:v>2</c:v>
                </c:pt>
                <c:pt idx="39">
                  <c:v>2.2000000000000002</c:v>
                </c:pt>
                <c:pt idx="40">
                  <c:v>1.5</c:v>
                </c:pt>
                <c:pt idx="41">
                  <c:v>2.4</c:v>
                </c:pt>
                <c:pt idx="42">
                  <c:v>3.3</c:v>
                </c:pt>
                <c:pt idx="43">
                  <c:v>4</c:v>
                </c:pt>
                <c:pt idx="44">
                  <c:v>4.2</c:v>
                </c:pt>
                <c:pt idx="45">
                  <c:v>5.5</c:v>
                </c:pt>
                <c:pt idx="46">
                  <c:v>6.7</c:v>
                </c:pt>
                <c:pt idx="47">
                  <c:v>8</c:v>
                </c:pt>
                <c:pt idx="48">
                  <c:v>8.9</c:v>
                </c:pt>
                <c:pt idx="49">
                  <c:v>9.3000000000000007</c:v>
                </c:pt>
                <c:pt idx="50">
                  <c:v>10.4</c:v>
                </c:pt>
                <c:pt idx="51">
                  <c:v>11.3</c:v>
                </c:pt>
                <c:pt idx="52">
                  <c:v>11.5</c:v>
                </c:pt>
                <c:pt idx="53">
                  <c:v>12.9</c:v>
                </c:pt>
                <c:pt idx="54">
                  <c:v>12.9</c:v>
                </c:pt>
                <c:pt idx="55">
                  <c:v>14.6</c:v>
                </c:pt>
                <c:pt idx="56">
                  <c:v>14.8</c:v>
                </c:pt>
                <c:pt idx="57">
                  <c:v>15.8</c:v>
                </c:pt>
                <c:pt idx="58">
                  <c:v>16.899999999999999</c:v>
                </c:pt>
                <c:pt idx="59">
                  <c:v>17.7</c:v>
                </c:pt>
                <c:pt idx="60">
                  <c:v>18.399999999999999</c:v>
                </c:pt>
                <c:pt idx="61">
                  <c:v>19.7</c:v>
                </c:pt>
                <c:pt idx="62">
                  <c:v>19.899999999999999</c:v>
                </c:pt>
                <c:pt idx="63">
                  <c:v>21.5</c:v>
                </c:pt>
                <c:pt idx="64">
                  <c:v>22</c:v>
                </c:pt>
                <c:pt idx="65">
                  <c:v>22.8</c:v>
                </c:pt>
                <c:pt idx="66">
                  <c:v>24</c:v>
                </c:pt>
                <c:pt idx="67">
                  <c:v>25.1</c:v>
                </c:pt>
                <c:pt idx="68">
                  <c:v>26</c:v>
                </c:pt>
                <c:pt idx="69">
                  <c:v>27</c:v>
                </c:pt>
                <c:pt idx="70">
                  <c:v>27.7</c:v>
                </c:pt>
                <c:pt idx="71">
                  <c:v>29</c:v>
                </c:pt>
                <c:pt idx="72">
                  <c:v>29.3</c:v>
                </c:pt>
                <c:pt idx="73">
                  <c:v>31.1</c:v>
                </c:pt>
                <c:pt idx="74">
                  <c:v>31.1</c:v>
                </c:pt>
                <c:pt idx="75">
                  <c:v>32.6</c:v>
                </c:pt>
                <c:pt idx="76">
                  <c:v>33.299999999999997</c:v>
                </c:pt>
                <c:pt idx="77">
                  <c:v>34.200000000000003</c:v>
                </c:pt>
                <c:pt idx="78">
                  <c:v>35.299999999999997</c:v>
                </c:pt>
                <c:pt idx="79">
                  <c:v>36.200000000000003</c:v>
                </c:pt>
                <c:pt idx="80">
                  <c:v>37</c:v>
                </c:pt>
                <c:pt idx="81">
                  <c:v>38.200000000000003</c:v>
                </c:pt>
                <c:pt idx="82">
                  <c:v>38.6</c:v>
                </c:pt>
                <c:pt idx="83">
                  <c:v>40.200000000000003</c:v>
                </c:pt>
                <c:pt idx="84">
                  <c:v>40.6</c:v>
                </c:pt>
                <c:pt idx="85">
                  <c:v>42.4</c:v>
                </c:pt>
                <c:pt idx="86">
                  <c:v>42.3</c:v>
                </c:pt>
                <c:pt idx="87">
                  <c:v>44.1</c:v>
                </c:pt>
                <c:pt idx="88">
                  <c:v>44.4</c:v>
                </c:pt>
                <c:pt idx="89">
                  <c:v>45.7</c:v>
                </c:pt>
                <c:pt idx="90">
                  <c:v>46.3</c:v>
                </c:pt>
                <c:pt idx="91">
                  <c:v>47.7</c:v>
                </c:pt>
                <c:pt idx="92">
                  <c:v>47.9</c:v>
                </c:pt>
                <c:pt idx="93">
                  <c:v>49.4</c:v>
                </c:pt>
                <c:pt idx="94">
                  <c:v>50.6</c:v>
                </c:pt>
                <c:pt idx="95">
                  <c:v>51</c:v>
                </c:pt>
                <c:pt idx="96">
                  <c:v>52.3</c:v>
                </c:pt>
                <c:pt idx="97">
                  <c:v>53</c:v>
                </c:pt>
                <c:pt idx="98">
                  <c:v>53.9</c:v>
                </c:pt>
                <c:pt idx="99">
                  <c:v>54.6</c:v>
                </c:pt>
                <c:pt idx="100">
                  <c:v>56.1</c:v>
                </c:pt>
                <c:pt idx="101">
                  <c:v>56.3</c:v>
                </c:pt>
                <c:pt idx="102">
                  <c:v>58.3</c:v>
                </c:pt>
                <c:pt idx="103">
                  <c:v>58.3</c:v>
                </c:pt>
                <c:pt idx="104">
                  <c:v>59.7</c:v>
                </c:pt>
                <c:pt idx="105">
                  <c:v>59.9</c:v>
                </c:pt>
                <c:pt idx="106">
                  <c:v>61.9</c:v>
                </c:pt>
                <c:pt idx="107">
                  <c:v>61.9</c:v>
                </c:pt>
                <c:pt idx="108">
                  <c:v>63.2</c:v>
                </c:pt>
                <c:pt idx="109">
                  <c:v>64.099999999999994</c:v>
                </c:pt>
                <c:pt idx="110">
                  <c:v>65</c:v>
                </c:pt>
                <c:pt idx="111">
                  <c:v>65.599999999999994</c:v>
                </c:pt>
                <c:pt idx="112">
                  <c:v>67.400000000000006</c:v>
                </c:pt>
                <c:pt idx="113">
                  <c:v>67.8</c:v>
                </c:pt>
                <c:pt idx="114">
                  <c:v>69</c:v>
                </c:pt>
                <c:pt idx="115">
                  <c:v>69.2</c:v>
                </c:pt>
                <c:pt idx="116">
                  <c:v>71</c:v>
                </c:pt>
                <c:pt idx="117">
                  <c:v>71.400000000000006</c:v>
                </c:pt>
                <c:pt idx="118">
                  <c:v>72.7</c:v>
                </c:pt>
                <c:pt idx="119">
                  <c:v>73.8</c:v>
                </c:pt>
                <c:pt idx="120">
                  <c:v>73.900000000000006</c:v>
                </c:pt>
                <c:pt idx="121">
                  <c:v>75.400000000000006</c:v>
                </c:pt>
                <c:pt idx="122">
                  <c:v>76.3</c:v>
                </c:pt>
                <c:pt idx="123">
                  <c:v>76.900000000000006</c:v>
                </c:pt>
                <c:pt idx="124">
                  <c:v>78.099999999999994</c:v>
                </c:pt>
                <c:pt idx="125">
                  <c:v>78.7</c:v>
                </c:pt>
                <c:pt idx="126">
                  <c:v>79.599999999999994</c:v>
                </c:pt>
                <c:pt idx="127">
                  <c:v>80.7</c:v>
                </c:pt>
                <c:pt idx="128">
                  <c:v>81.400000000000006</c:v>
                </c:pt>
                <c:pt idx="129">
                  <c:v>82.5</c:v>
                </c:pt>
                <c:pt idx="130">
                  <c:v>83.2</c:v>
                </c:pt>
                <c:pt idx="131">
                  <c:v>84</c:v>
                </c:pt>
                <c:pt idx="132">
                  <c:v>85.1</c:v>
                </c:pt>
                <c:pt idx="133">
                  <c:v>86</c:v>
                </c:pt>
                <c:pt idx="134">
                  <c:v>87.1</c:v>
                </c:pt>
                <c:pt idx="135">
                  <c:v>87.4</c:v>
                </c:pt>
                <c:pt idx="136">
                  <c:v>89.1</c:v>
                </c:pt>
                <c:pt idx="137">
                  <c:v>89.1</c:v>
                </c:pt>
                <c:pt idx="138">
                  <c:v>90.2</c:v>
                </c:pt>
                <c:pt idx="139">
                  <c:v>91.4</c:v>
                </c:pt>
                <c:pt idx="140">
                  <c:v>91.4</c:v>
                </c:pt>
                <c:pt idx="141">
                  <c:v>93.6</c:v>
                </c:pt>
                <c:pt idx="142">
                  <c:v>92.9</c:v>
                </c:pt>
                <c:pt idx="143">
                  <c:v>95.4</c:v>
                </c:pt>
                <c:pt idx="144">
                  <c:v>94.9</c:v>
                </c:pt>
                <c:pt idx="145">
                  <c:v>96.5</c:v>
                </c:pt>
                <c:pt idx="146">
                  <c:v>97.3</c:v>
                </c:pt>
                <c:pt idx="147">
                  <c:v>98.3</c:v>
                </c:pt>
                <c:pt idx="148">
                  <c:v>99.6</c:v>
                </c:pt>
                <c:pt idx="149">
                  <c:v>100</c:v>
                </c:pt>
                <c:pt idx="150">
                  <c:v>101.1</c:v>
                </c:pt>
                <c:pt idx="151">
                  <c:v>101.6</c:v>
                </c:pt>
                <c:pt idx="152">
                  <c:v>103.1</c:v>
                </c:pt>
                <c:pt idx="153">
                  <c:v>103.6</c:v>
                </c:pt>
                <c:pt idx="154">
                  <c:v>105.1</c:v>
                </c:pt>
                <c:pt idx="155">
                  <c:v>104.9</c:v>
                </c:pt>
                <c:pt idx="156">
                  <c:v>106.7</c:v>
                </c:pt>
                <c:pt idx="157">
                  <c:v>107.3</c:v>
                </c:pt>
                <c:pt idx="158">
                  <c:v>108.2</c:v>
                </c:pt>
                <c:pt idx="159">
                  <c:v>109.3</c:v>
                </c:pt>
                <c:pt idx="160">
                  <c:v>110.2</c:v>
                </c:pt>
                <c:pt idx="161">
                  <c:v>110.5</c:v>
                </c:pt>
                <c:pt idx="162">
                  <c:v>112.7</c:v>
                </c:pt>
                <c:pt idx="163">
                  <c:v>112.2</c:v>
                </c:pt>
                <c:pt idx="164">
                  <c:v>114.6</c:v>
                </c:pt>
                <c:pt idx="165">
                  <c:v>114.2</c:v>
                </c:pt>
                <c:pt idx="166">
                  <c:v>116</c:v>
                </c:pt>
                <c:pt idx="167">
                  <c:v>116.9</c:v>
                </c:pt>
                <c:pt idx="168">
                  <c:v>116.7</c:v>
                </c:pt>
                <c:pt idx="169">
                  <c:v>119.7</c:v>
                </c:pt>
                <c:pt idx="170">
                  <c:v>118.6</c:v>
                </c:pt>
                <c:pt idx="171">
                  <c:v>121.1</c:v>
                </c:pt>
                <c:pt idx="172">
                  <c:v>120.4</c:v>
                </c:pt>
                <c:pt idx="173">
                  <c:v>123.1</c:v>
                </c:pt>
                <c:pt idx="174">
                  <c:v>122.8</c:v>
                </c:pt>
                <c:pt idx="175">
                  <c:v>124</c:v>
                </c:pt>
                <c:pt idx="176">
                  <c:v>124.9</c:v>
                </c:pt>
                <c:pt idx="177">
                  <c:v>125.8</c:v>
                </c:pt>
                <c:pt idx="178">
                  <c:v>127.1</c:v>
                </c:pt>
                <c:pt idx="179">
                  <c:v>127.5</c:v>
                </c:pt>
                <c:pt idx="180">
                  <c:v>129.5</c:v>
                </c:pt>
                <c:pt idx="181">
                  <c:v>129.9</c:v>
                </c:pt>
                <c:pt idx="182">
                  <c:v>130</c:v>
                </c:pt>
                <c:pt idx="183">
                  <c:v>132.4</c:v>
                </c:pt>
                <c:pt idx="184">
                  <c:v>132.19999999999999</c:v>
                </c:pt>
                <c:pt idx="185">
                  <c:v>134.19999999999999</c:v>
                </c:pt>
                <c:pt idx="186">
                  <c:v>134.4</c:v>
                </c:pt>
                <c:pt idx="187">
                  <c:v>135.9</c:v>
                </c:pt>
                <c:pt idx="188">
                  <c:v>136</c:v>
                </c:pt>
                <c:pt idx="189">
                  <c:v>137.9</c:v>
                </c:pt>
                <c:pt idx="190">
                  <c:v>137.69999999999999</c:v>
                </c:pt>
                <c:pt idx="191">
                  <c:v>140.1</c:v>
                </c:pt>
                <c:pt idx="192">
                  <c:v>139.69999999999999</c:v>
                </c:pt>
                <c:pt idx="193">
                  <c:v>141.69999999999999</c:v>
                </c:pt>
                <c:pt idx="194">
                  <c:v>142.1</c:v>
                </c:pt>
                <c:pt idx="195">
                  <c:v>143</c:v>
                </c:pt>
                <c:pt idx="196">
                  <c:v>144.19999999999999</c:v>
                </c:pt>
                <c:pt idx="197">
                  <c:v>144.4</c:v>
                </c:pt>
                <c:pt idx="198">
                  <c:v>146.1</c:v>
                </c:pt>
                <c:pt idx="199">
                  <c:v>146.4</c:v>
                </c:pt>
                <c:pt idx="200">
                  <c:v>148.19999999999999</c:v>
                </c:pt>
                <c:pt idx="201">
                  <c:v>148.19999999999999</c:v>
                </c:pt>
                <c:pt idx="202">
                  <c:v>149.9</c:v>
                </c:pt>
                <c:pt idx="203">
                  <c:v>149.9</c:v>
                </c:pt>
                <c:pt idx="204">
                  <c:v>151.5</c:v>
                </c:pt>
                <c:pt idx="205">
                  <c:v>151.69999999999999</c:v>
                </c:pt>
                <c:pt idx="206">
                  <c:v>153.5</c:v>
                </c:pt>
                <c:pt idx="207">
                  <c:v>153.9</c:v>
                </c:pt>
                <c:pt idx="208">
                  <c:v>154.4</c:v>
                </c:pt>
                <c:pt idx="209">
                  <c:v>156.30000000000001</c:v>
                </c:pt>
                <c:pt idx="210">
                  <c:v>155.9</c:v>
                </c:pt>
                <c:pt idx="211">
                  <c:v>158.6</c:v>
                </c:pt>
                <c:pt idx="212">
                  <c:v>157.5</c:v>
                </c:pt>
                <c:pt idx="213">
                  <c:v>160.1</c:v>
                </c:pt>
                <c:pt idx="214">
                  <c:v>160.80000000000001</c:v>
                </c:pt>
                <c:pt idx="215">
                  <c:v>160.30000000000001</c:v>
                </c:pt>
                <c:pt idx="216">
                  <c:v>163.19999999999999</c:v>
                </c:pt>
                <c:pt idx="217">
                  <c:v>162.6</c:v>
                </c:pt>
                <c:pt idx="218">
                  <c:v>164.1</c:v>
                </c:pt>
                <c:pt idx="219">
                  <c:v>165.6</c:v>
                </c:pt>
                <c:pt idx="220">
                  <c:v>165.9</c:v>
                </c:pt>
                <c:pt idx="221">
                  <c:v>167.2</c:v>
                </c:pt>
                <c:pt idx="222">
                  <c:v>167.7</c:v>
                </c:pt>
                <c:pt idx="223">
                  <c:v>169</c:v>
                </c:pt>
                <c:pt idx="224">
                  <c:v>169.6</c:v>
                </c:pt>
                <c:pt idx="225">
                  <c:v>171</c:v>
                </c:pt>
                <c:pt idx="226">
                  <c:v>171.6</c:v>
                </c:pt>
                <c:pt idx="227">
                  <c:v>172.3</c:v>
                </c:pt>
                <c:pt idx="228">
                  <c:v>174.3</c:v>
                </c:pt>
                <c:pt idx="229">
                  <c:v>173.6</c:v>
                </c:pt>
                <c:pt idx="230">
                  <c:v>175.9</c:v>
                </c:pt>
                <c:pt idx="231">
                  <c:v>175.9</c:v>
                </c:pt>
                <c:pt idx="232">
                  <c:v>177</c:v>
                </c:pt>
                <c:pt idx="233">
                  <c:v>178.7</c:v>
                </c:pt>
                <c:pt idx="234">
                  <c:v>178.3</c:v>
                </c:pt>
                <c:pt idx="235">
                  <c:v>180.8</c:v>
                </c:pt>
                <c:pt idx="236">
                  <c:v>181</c:v>
                </c:pt>
                <c:pt idx="237">
                  <c:v>181</c:v>
                </c:pt>
                <c:pt idx="238">
                  <c:v>182.9</c:v>
                </c:pt>
                <c:pt idx="239">
                  <c:v>183.4</c:v>
                </c:pt>
                <c:pt idx="240">
                  <c:v>184.7</c:v>
                </c:pt>
                <c:pt idx="241">
                  <c:v>185</c:v>
                </c:pt>
                <c:pt idx="242">
                  <c:v>186.7</c:v>
                </c:pt>
                <c:pt idx="243">
                  <c:v>186.5</c:v>
                </c:pt>
                <c:pt idx="244">
                  <c:v>188.9</c:v>
                </c:pt>
                <c:pt idx="245">
                  <c:v>188.5</c:v>
                </c:pt>
                <c:pt idx="246">
                  <c:v>190.7</c:v>
                </c:pt>
                <c:pt idx="247">
                  <c:v>190.7</c:v>
                </c:pt>
                <c:pt idx="248">
                  <c:v>192.1</c:v>
                </c:pt>
                <c:pt idx="249">
                  <c:v>192.1</c:v>
                </c:pt>
                <c:pt idx="250">
                  <c:v>194.5</c:v>
                </c:pt>
                <c:pt idx="251">
                  <c:v>193.8</c:v>
                </c:pt>
                <c:pt idx="252">
                  <c:v>196</c:v>
                </c:pt>
                <c:pt idx="253">
                  <c:v>196</c:v>
                </c:pt>
                <c:pt idx="254">
                  <c:v>198</c:v>
                </c:pt>
                <c:pt idx="255">
                  <c:v>197.8</c:v>
                </c:pt>
                <c:pt idx="256">
                  <c:v>199.6</c:v>
                </c:pt>
                <c:pt idx="257">
                  <c:v>200</c:v>
                </c:pt>
                <c:pt idx="258">
                  <c:v>201.1</c:v>
                </c:pt>
                <c:pt idx="259">
                  <c:v>202.2</c:v>
                </c:pt>
                <c:pt idx="260">
                  <c:v>202.5</c:v>
                </c:pt>
                <c:pt idx="261">
                  <c:v>204.2</c:v>
                </c:pt>
                <c:pt idx="262">
                  <c:v>203.8</c:v>
                </c:pt>
                <c:pt idx="263">
                  <c:v>204</c:v>
                </c:pt>
                <c:pt idx="264">
                  <c:v>204</c:v>
                </c:pt>
                <c:pt idx="265">
                  <c:v>203.1</c:v>
                </c:pt>
                <c:pt idx="266">
                  <c:v>202.3</c:v>
                </c:pt>
                <c:pt idx="267">
                  <c:v>201.4</c:v>
                </c:pt>
                <c:pt idx="268">
                  <c:v>200.2</c:v>
                </c:pt>
                <c:pt idx="269">
                  <c:v>199.6</c:v>
                </c:pt>
                <c:pt idx="270">
                  <c:v>198.3</c:v>
                </c:pt>
                <c:pt idx="271">
                  <c:v>197.1</c:v>
                </c:pt>
                <c:pt idx="272">
                  <c:v>197.1</c:v>
                </c:pt>
                <c:pt idx="273">
                  <c:v>195.1</c:v>
                </c:pt>
                <c:pt idx="274">
                  <c:v>195.1</c:v>
                </c:pt>
                <c:pt idx="275">
                  <c:v>193.8</c:v>
                </c:pt>
                <c:pt idx="276">
                  <c:v>192.9</c:v>
                </c:pt>
                <c:pt idx="277">
                  <c:v>191.4</c:v>
                </c:pt>
                <c:pt idx="278">
                  <c:v>191.4</c:v>
                </c:pt>
                <c:pt idx="279">
                  <c:v>189</c:v>
                </c:pt>
                <c:pt idx="280">
                  <c:v>189.4</c:v>
                </c:pt>
                <c:pt idx="281">
                  <c:v>188</c:v>
                </c:pt>
                <c:pt idx="282">
                  <c:v>187.6</c:v>
                </c:pt>
                <c:pt idx="283">
                  <c:v>185.6</c:v>
                </c:pt>
                <c:pt idx="284">
                  <c:v>186.1</c:v>
                </c:pt>
                <c:pt idx="285">
                  <c:v>183.9</c:v>
                </c:pt>
                <c:pt idx="286">
                  <c:v>183.2</c:v>
                </c:pt>
                <c:pt idx="287">
                  <c:v>183</c:v>
                </c:pt>
                <c:pt idx="288">
                  <c:v>180.8</c:v>
                </c:pt>
                <c:pt idx="289">
                  <c:v>181</c:v>
                </c:pt>
                <c:pt idx="290">
                  <c:v>179.8</c:v>
                </c:pt>
                <c:pt idx="291">
                  <c:v>178.5</c:v>
                </c:pt>
                <c:pt idx="292">
                  <c:v>178.3</c:v>
                </c:pt>
                <c:pt idx="293">
                  <c:v>176.1</c:v>
                </c:pt>
                <c:pt idx="294">
                  <c:v>176.7</c:v>
                </c:pt>
                <c:pt idx="295">
                  <c:v>174.3</c:v>
                </c:pt>
                <c:pt idx="296">
                  <c:v>174.1</c:v>
                </c:pt>
                <c:pt idx="297">
                  <c:v>173.6</c:v>
                </c:pt>
                <c:pt idx="298">
                  <c:v>171.9</c:v>
                </c:pt>
                <c:pt idx="299">
                  <c:v>171</c:v>
                </c:pt>
                <c:pt idx="300">
                  <c:v>170.3</c:v>
                </c:pt>
                <c:pt idx="301">
                  <c:v>169.4</c:v>
                </c:pt>
                <c:pt idx="302">
                  <c:v>167.6</c:v>
                </c:pt>
                <c:pt idx="303">
                  <c:v>167.9</c:v>
                </c:pt>
                <c:pt idx="304">
                  <c:v>166.3</c:v>
                </c:pt>
                <c:pt idx="305">
                  <c:v>165.2</c:v>
                </c:pt>
                <c:pt idx="306">
                  <c:v>165</c:v>
                </c:pt>
                <c:pt idx="307">
                  <c:v>163</c:v>
                </c:pt>
                <c:pt idx="308">
                  <c:v>162.80000000000001</c:v>
                </c:pt>
                <c:pt idx="309">
                  <c:v>161.5</c:v>
                </c:pt>
                <c:pt idx="310">
                  <c:v>160.80000000000001</c:v>
                </c:pt>
                <c:pt idx="311">
                  <c:v>158.6</c:v>
                </c:pt>
                <c:pt idx="312">
                  <c:v>159.19999999999999</c:v>
                </c:pt>
                <c:pt idx="313">
                  <c:v>157.4</c:v>
                </c:pt>
                <c:pt idx="314">
                  <c:v>156.6</c:v>
                </c:pt>
                <c:pt idx="315">
                  <c:v>156.1</c:v>
                </c:pt>
                <c:pt idx="316">
                  <c:v>154.6</c:v>
                </c:pt>
                <c:pt idx="317">
                  <c:v>154.1</c:v>
                </c:pt>
                <c:pt idx="318">
                  <c:v>152.6</c:v>
                </c:pt>
                <c:pt idx="319">
                  <c:v>152.1</c:v>
                </c:pt>
                <c:pt idx="320">
                  <c:v>150.6</c:v>
                </c:pt>
                <c:pt idx="321">
                  <c:v>150.30000000000001</c:v>
                </c:pt>
                <c:pt idx="322">
                  <c:v>149</c:v>
                </c:pt>
                <c:pt idx="323">
                  <c:v>147.9</c:v>
                </c:pt>
                <c:pt idx="324">
                  <c:v>147.5</c:v>
                </c:pt>
                <c:pt idx="325">
                  <c:v>146.1</c:v>
                </c:pt>
                <c:pt idx="326">
                  <c:v>145.5</c:v>
                </c:pt>
                <c:pt idx="327">
                  <c:v>143.9</c:v>
                </c:pt>
                <c:pt idx="328">
                  <c:v>143.30000000000001</c:v>
                </c:pt>
                <c:pt idx="329">
                  <c:v>142.4</c:v>
                </c:pt>
                <c:pt idx="330">
                  <c:v>141.5</c:v>
                </c:pt>
                <c:pt idx="331">
                  <c:v>140.4</c:v>
                </c:pt>
                <c:pt idx="332">
                  <c:v>139.5</c:v>
                </c:pt>
                <c:pt idx="333">
                  <c:v>138.80000000000001</c:v>
                </c:pt>
                <c:pt idx="334">
                  <c:v>137.1</c:v>
                </c:pt>
                <c:pt idx="335">
                  <c:v>137</c:v>
                </c:pt>
                <c:pt idx="336">
                  <c:v>135.1</c:v>
                </c:pt>
                <c:pt idx="337">
                  <c:v>134.80000000000001</c:v>
                </c:pt>
                <c:pt idx="338">
                  <c:v>133.5</c:v>
                </c:pt>
                <c:pt idx="339">
                  <c:v>133.1</c:v>
                </c:pt>
                <c:pt idx="340">
                  <c:v>131.1</c:v>
                </c:pt>
                <c:pt idx="341">
                  <c:v>131.30000000000001</c:v>
                </c:pt>
                <c:pt idx="342">
                  <c:v>129.69999999999999</c:v>
                </c:pt>
                <c:pt idx="343">
                  <c:v>128.80000000000001</c:v>
                </c:pt>
                <c:pt idx="344">
                  <c:v>128.19999999999999</c:v>
                </c:pt>
                <c:pt idx="345">
                  <c:v>126.9</c:v>
                </c:pt>
                <c:pt idx="346">
                  <c:v>125.8</c:v>
                </c:pt>
                <c:pt idx="347">
                  <c:v>125.5</c:v>
                </c:pt>
                <c:pt idx="348">
                  <c:v>124</c:v>
                </c:pt>
                <c:pt idx="349">
                  <c:v>123.5</c:v>
                </c:pt>
                <c:pt idx="350">
                  <c:v>122</c:v>
                </c:pt>
                <c:pt idx="351">
                  <c:v>122</c:v>
                </c:pt>
                <c:pt idx="352">
                  <c:v>120</c:v>
                </c:pt>
                <c:pt idx="353">
                  <c:v>120.2</c:v>
                </c:pt>
                <c:pt idx="354">
                  <c:v>118.2</c:v>
                </c:pt>
                <c:pt idx="355">
                  <c:v>117.8</c:v>
                </c:pt>
                <c:pt idx="356">
                  <c:v>116.4</c:v>
                </c:pt>
                <c:pt idx="357">
                  <c:v>115.8</c:v>
                </c:pt>
                <c:pt idx="358">
                  <c:v>115.3</c:v>
                </c:pt>
                <c:pt idx="359">
                  <c:v>113.3</c:v>
                </c:pt>
                <c:pt idx="360">
                  <c:v>113.6</c:v>
                </c:pt>
                <c:pt idx="361">
                  <c:v>111.1</c:v>
                </c:pt>
                <c:pt idx="362">
                  <c:v>111.3</c:v>
                </c:pt>
                <c:pt idx="363">
                  <c:v>110.5</c:v>
                </c:pt>
                <c:pt idx="364">
                  <c:v>108.7</c:v>
                </c:pt>
                <c:pt idx="365">
                  <c:v>108.5</c:v>
                </c:pt>
                <c:pt idx="366">
                  <c:v>107.3</c:v>
                </c:pt>
                <c:pt idx="367">
                  <c:v>106.4</c:v>
                </c:pt>
                <c:pt idx="368">
                  <c:v>105.3</c:v>
                </c:pt>
                <c:pt idx="369">
                  <c:v>104.7</c:v>
                </c:pt>
                <c:pt idx="370">
                  <c:v>103.3</c:v>
                </c:pt>
                <c:pt idx="371">
                  <c:v>102</c:v>
                </c:pt>
                <c:pt idx="372">
                  <c:v>101.8</c:v>
                </c:pt>
                <c:pt idx="373">
                  <c:v>99.8</c:v>
                </c:pt>
                <c:pt idx="374">
                  <c:v>99.8</c:v>
                </c:pt>
                <c:pt idx="375">
                  <c:v>98.2</c:v>
                </c:pt>
                <c:pt idx="376">
                  <c:v>97.4</c:v>
                </c:pt>
                <c:pt idx="377">
                  <c:v>96.2</c:v>
                </c:pt>
                <c:pt idx="378">
                  <c:v>95.8</c:v>
                </c:pt>
                <c:pt idx="379">
                  <c:v>94.2</c:v>
                </c:pt>
                <c:pt idx="380">
                  <c:v>93.6</c:v>
                </c:pt>
                <c:pt idx="381">
                  <c:v>92.3</c:v>
                </c:pt>
                <c:pt idx="382">
                  <c:v>92</c:v>
                </c:pt>
                <c:pt idx="383">
                  <c:v>90.2</c:v>
                </c:pt>
                <c:pt idx="384">
                  <c:v>89.6</c:v>
                </c:pt>
                <c:pt idx="385">
                  <c:v>88.3</c:v>
                </c:pt>
                <c:pt idx="386">
                  <c:v>88</c:v>
                </c:pt>
                <c:pt idx="387">
                  <c:v>86.7</c:v>
                </c:pt>
                <c:pt idx="388">
                  <c:v>85.6</c:v>
                </c:pt>
                <c:pt idx="389">
                  <c:v>85.1</c:v>
                </c:pt>
                <c:pt idx="390">
                  <c:v>83.6</c:v>
                </c:pt>
                <c:pt idx="391">
                  <c:v>83</c:v>
                </c:pt>
                <c:pt idx="392">
                  <c:v>81.599999999999994</c:v>
                </c:pt>
                <c:pt idx="393">
                  <c:v>80.900000000000006</c:v>
                </c:pt>
                <c:pt idx="394">
                  <c:v>80.3</c:v>
                </c:pt>
                <c:pt idx="395">
                  <c:v>78.3</c:v>
                </c:pt>
                <c:pt idx="396">
                  <c:v>77.8</c:v>
                </c:pt>
                <c:pt idx="397">
                  <c:v>76.900000000000006</c:v>
                </c:pt>
                <c:pt idx="398">
                  <c:v>75.400000000000006</c:v>
                </c:pt>
                <c:pt idx="399">
                  <c:v>75.2</c:v>
                </c:pt>
                <c:pt idx="400">
                  <c:v>73.599999999999994</c:v>
                </c:pt>
                <c:pt idx="401">
                  <c:v>72.5</c:v>
                </c:pt>
                <c:pt idx="402">
                  <c:v>72.7</c:v>
                </c:pt>
                <c:pt idx="403">
                  <c:v>70.3</c:v>
                </c:pt>
                <c:pt idx="404">
                  <c:v>70.8</c:v>
                </c:pt>
                <c:pt idx="405">
                  <c:v>68.7</c:v>
                </c:pt>
                <c:pt idx="406">
                  <c:v>68.3</c:v>
                </c:pt>
                <c:pt idx="407">
                  <c:v>67.400000000000006</c:v>
                </c:pt>
                <c:pt idx="408">
                  <c:v>65.400000000000006</c:v>
                </c:pt>
                <c:pt idx="409">
                  <c:v>65.7</c:v>
                </c:pt>
                <c:pt idx="410">
                  <c:v>63.7</c:v>
                </c:pt>
                <c:pt idx="411">
                  <c:v>63.7</c:v>
                </c:pt>
                <c:pt idx="412">
                  <c:v>62.8</c:v>
                </c:pt>
                <c:pt idx="413">
                  <c:v>61.2</c:v>
                </c:pt>
                <c:pt idx="414">
                  <c:v>61</c:v>
                </c:pt>
                <c:pt idx="415">
                  <c:v>59.6</c:v>
                </c:pt>
                <c:pt idx="416">
                  <c:v>59</c:v>
                </c:pt>
                <c:pt idx="417">
                  <c:v>57.6</c:v>
                </c:pt>
                <c:pt idx="418">
                  <c:v>57.2</c:v>
                </c:pt>
                <c:pt idx="419">
                  <c:v>55.9</c:v>
                </c:pt>
                <c:pt idx="420">
                  <c:v>54.8</c:v>
                </c:pt>
                <c:pt idx="421">
                  <c:v>54.3</c:v>
                </c:pt>
                <c:pt idx="422">
                  <c:v>53</c:v>
                </c:pt>
                <c:pt idx="423">
                  <c:v>52.5</c:v>
                </c:pt>
                <c:pt idx="424">
                  <c:v>51.5</c:v>
                </c:pt>
                <c:pt idx="425">
                  <c:v>50.4</c:v>
                </c:pt>
                <c:pt idx="426">
                  <c:v>49.7</c:v>
                </c:pt>
                <c:pt idx="427">
                  <c:v>48.8</c:v>
                </c:pt>
                <c:pt idx="428">
                  <c:v>47.9</c:v>
                </c:pt>
                <c:pt idx="429">
                  <c:v>46.6</c:v>
                </c:pt>
                <c:pt idx="430">
                  <c:v>45.9</c:v>
                </c:pt>
                <c:pt idx="431">
                  <c:v>45.2</c:v>
                </c:pt>
                <c:pt idx="432">
                  <c:v>43.7</c:v>
                </c:pt>
                <c:pt idx="433">
                  <c:v>42.8</c:v>
                </c:pt>
                <c:pt idx="434">
                  <c:v>41.9</c:v>
                </c:pt>
                <c:pt idx="435">
                  <c:v>41.3</c:v>
                </c:pt>
                <c:pt idx="436">
                  <c:v>39.700000000000003</c:v>
                </c:pt>
                <c:pt idx="437">
                  <c:v>39.299999999999997</c:v>
                </c:pt>
                <c:pt idx="438">
                  <c:v>38.1</c:v>
                </c:pt>
                <c:pt idx="439">
                  <c:v>36.799999999999997</c:v>
                </c:pt>
                <c:pt idx="440">
                  <c:v>36.4</c:v>
                </c:pt>
                <c:pt idx="441">
                  <c:v>35.200000000000003</c:v>
                </c:pt>
                <c:pt idx="442">
                  <c:v>34.200000000000003</c:v>
                </c:pt>
                <c:pt idx="443">
                  <c:v>33.299999999999997</c:v>
                </c:pt>
                <c:pt idx="444">
                  <c:v>32.4</c:v>
                </c:pt>
                <c:pt idx="445">
                  <c:v>31.5</c:v>
                </c:pt>
                <c:pt idx="446">
                  <c:v>30.1</c:v>
                </c:pt>
                <c:pt idx="447">
                  <c:v>29.7</c:v>
                </c:pt>
                <c:pt idx="448">
                  <c:v>28</c:v>
                </c:pt>
                <c:pt idx="449">
                  <c:v>27.5</c:v>
                </c:pt>
                <c:pt idx="450">
                  <c:v>26.4</c:v>
                </c:pt>
                <c:pt idx="451">
                  <c:v>25.7</c:v>
                </c:pt>
                <c:pt idx="452">
                  <c:v>24.2</c:v>
                </c:pt>
                <c:pt idx="453">
                  <c:v>23.7</c:v>
                </c:pt>
                <c:pt idx="454">
                  <c:v>22.2</c:v>
                </c:pt>
                <c:pt idx="455">
                  <c:v>21.7</c:v>
                </c:pt>
                <c:pt idx="456">
                  <c:v>20.2</c:v>
                </c:pt>
                <c:pt idx="457">
                  <c:v>19.5</c:v>
                </c:pt>
                <c:pt idx="458">
                  <c:v>18</c:v>
                </c:pt>
                <c:pt idx="459">
                  <c:v>16.600000000000001</c:v>
                </c:pt>
                <c:pt idx="460">
                  <c:v>15.5</c:v>
                </c:pt>
                <c:pt idx="461">
                  <c:v>14.4</c:v>
                </c:pt>
                <c:pt idx="462">
                  <c:v>13.3</c:v>
                </c:pt>
                <c:pt idx="463">
                  <c:v>12.7</c:v>
                </c:pt>
                <c:pt idx="464">
                  <c:v>10.9</c:v>
                </c:pt>
                <c:pt idx="465">
                  <c:v>11.1</c:v>
                </c:pt>
                <c:pt idx="466">
                  <c:v>9.1</c:v>
                </c:pt>
                <c:pt idx="467">
                  <c:v>9.1</c:v>
                </c:pt>
                <c:pt idx="468">
                  <c:v>7.5</c:v>
                </c:pt>
                <c:pt idx="469">
                  <c:v>7.1</c:v>
                </c:pt>
                <c:pt idx="470">
                  <c:v>5.3</c:v>
                </c:pt>
                <c:pt idx="471">
                  <c:v>4.9000000000000004</c:v>
                </c:pt>
                <c:pt idx="472">
                  <c:v>3.5</c:v>
                </c:pt>
                <c:pt idx="473">
                  <c:v>2.9</c:v>
                </c:pt>
                <c:pt idx="474">
                  <c:v>1.1000000000000001</c:v>
                </c:pt>
                <c:pt idx="475">
                  <c:v>0.9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-1</c:v>
                </c:pt>
                <c:pt idx="508">
                  <c:v>-1</c:v>
                </c:pt>
                <c:pt idx="509">
                  <c:v>-1</c:v>
                </c:pt>
                <c:pt idx="510">
                  <c:v>-1</c:v>
                </c:pt>
                <c:pt idx="511">
                  <c:v>-1</c:v>
                </c:pt>
                <c:pt idx="512">
                  <c:v>-1</c:v>
                </c:pt>
                <c:pt idx="513">
                  <c:v>-1</c:v>
                </c:pt>
                <c:pt idx="514">
                  <c:v>-1</c:v>
                </c:pt>
                <c:pt idx="515">
                  <c:v>-1</c:v>
                </c:pt>
                <c:pt idx="516">
                  <c:v>-1</c:v>
                </c:pt>
                <c:pt idx="517">
                  <c:v>-1</c:v>
                </c:pt>
                <c:pt idx="518">
                  <c:v>-1</c:v>
                </c:pt>
                <c:pt idx="519">
                  <c:v>-1</c:v>
                </c:pt>
                <c:pt idx="520">
                  <c:v>-1</c:v>
                </c:pt>
                <c:pt idx="521">
                  <c:v>-1</c:v>
                </c:pt>
                <c:pt idx="522">
                  <c:v>-1</c:v>
                </c:pt>
                <c:pt idx="523">
                  <c:v>-1</c:v>
                </c:pt>
                <c:pt idx="524">
                  <c:v>-1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91-8141-B77D-809B3F48F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255279"/>
        <c:axId val="1"/>
      </c:scatterChart>
      <c:valAx>
        <c:axId val="1965255279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525527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1.415E-3</c:v>
                </c:pt>
                <c:pt idx="1">
                  <c:v>5.6018999999999999E-2</c:v>
                </c:pt>
                <c:pt idx="2">
                  <c:v>9.0729999999999995E-3</c:v>
                </c:pt>
                <c:pt idx="3">
                  <c:v>2.5524999999999999E-2</c:v>
                </c:pt>
                <c:pt idx="4">
                  <c:v>1.9290999999999999E-2</c:v>
                </c:pt>
                <c:pt idx="5">
                  <c:v>6.1260000000000004E-3</c:v>
                </c:pt>
                <c:pt idx="6">
                  <c:v>1.614E-3</c:v>
                </c:pt>
                <c:pt idx="7">
                  <c:v>4.3192000000000001E-2</c:v>
                </c:pt>
                <c:pt idx="8">
                  <c:v>4.4701999999999999E-2</c:v>
                </c:pt>
                <c:pt idx="9">
                  <c:v>4.1119000000000003E-2</c:v>
                </c:pt>
                <c:pt idx="10">
                  <c:v>9.8369999999999999E-2</c:v>
                </c:pt>
                <c:pt idx="11">
                  <c:v>1.6702999999999999E-2</c:v>
                </c:pt>
                <c:pt idx="12">
                  <c:v>6.0566000000000002E-2</c:v>
                </c:pt>
                <c:pt idx="13">
                  <c:v>4.3372000000000001E-2</c:v>
                </c:pt>
                <c:pt idx="14">
                  <c:v>9.9796999999999997E-2</c:v>
                </c:pt>
                <c:pt idx="15">
                  <c:v>4.0078999999999997E-2</c:v>
                </c:pt>
                <c:pt idx="16">
                  <c:v>0.10845399999999999</c:v>
                </c:pt>
                <c:pt idx="17">
                  <c:v>2.7850000000000001E-3</c:v>
                </c:pt>
                <c:pt idx="18">
                  <c:v>2.7663E-2</c:v>
                </c:pt>
                <c:pt idx="19">
                  <c:v>1.1524E-2</c:v>
                </c:pt>
                <c:pt idx="20">
                  <c:v>1.8973E-2</c:v>
                </c:pt>
                <c:pt idx="21">
                  <c:v>1.4194999999999999E-2</c:v>
                </c:pt>
                <c:pt idx="22">
                  <c:v>6.3559999999999997E-3</c:v>
                </c:pt>
                <c:pt idx="23">
                  <c:v>7.5880000000000001E-3</c:v>
                </c:pt>
                <c:pt idx="24">
                  <c:v>2.977E-3</c:v>
                </c:pt>
                <c:pt idx="25">
                  <c:v>1.0410000000000001E-2</c:v>
                </c:pt>
                <c:pt idx="26">
                  <c:v>8.0759999999999998E-3</c:v>
                </c:pt>
                <c:pt idx="27">
                  <c:v>7.3899999999999997E-4</c:v>
                </c:pt>
                <c:pt idx="28">
                  <c:v>9.7289999999999998E-3</c:v>
                </c:pt>
                <c:pt idx="29">
                  <c:v>2.7880000000000001E-3</c:v>
                </c:pt>
                <c:pt idx="30">
                  <c:v>3.4408000000000001E-2</c:v>
                </c:pt>
                <c:pt idx="31">
                  <c:v>1.8154E-2</c:v>
                </c:pt>
                <c:pt idx="32">
                  <c:v>7.7429999999999999E-3</c:v>
                </c:pt>
                <c:pt idx="33">
                  <c:v>1.2016000000000001E-2</c:v>
                </c:pt>
                <c:pt idx="34">
                  <c:v>9.0315999999999994E-2</c:v>
                </c:pt>
                <c:pt idx="35">
                  <c:v>0.97681700000000005</c:v>
                </c:pt>
                <c:pt idx="36">
                  <c:v>0.98939699999999997</c:v>
                </c:pt>
                <c:pt idx="37">
                  <c:v>0.98866600000000004</c:v>
                </c:pt>
                <c:pt idx="38">
                  <c:v>0.99112199999999995</c:v>
                </c:pt>
                <c:pt idx="39">
                  <c:v>0.98472199999999999</c:v>
                </c:pt>
                <c:pt idx="40">
                  <c:v>0.98994599999999999</c:v>
                </c:pt>
                <c:pt idx="41">
                  <c:v>0.99096099999999998</c:v>
                </c:pt>
                <c:pt idx="42">
                  <c:v>0.98959299999999994</c:v>
                </c:pt>
                <c:pt idx="43">
                  <c:v>0.98895699999999997</c:v>
                </c:pt>
                <c:pt idx="44">
                  <c:v>0.98812500000000003</c:v>
                </c:pt>
                <c:pt idx="45">
                  <c:v>0.98919100000000004</c:v>
                </c:pt>
                <c:pt idx="46">
                  <c:v>0.99040399999999995</c:v>
                </c:pt>
                <c:pt idx="47">
                  <c:v>0.37851299999999999</c:v>
                </c:pt>
                <c:pt idx="48">
                  <c:v>0.98647899999999999</c:v>
                </c:pt>
                <c:pt idx="49">
                  <c:v>0.98845799999999995</c:v>
                </c:pt>
                <c:pt idx="50">
                  <c:v>0.99324000000000001</c:v>
                </c:pt>
                <c:pt idx="51">
                  <c:v>0.98729</c:v>
                </c:pt>
                <c:pt idx="52">
                  <c:v>0.98943499999999995</c:v>
                </c:pt>
                <c:pt idx="53">
                  <c:v>0.98680999999999996</c:v>
                </c:pt>
                <c:pt idx="54">
                  <c:v>0.99222299999999997</c:v>
                </c:pt>
                <c:pt idx="55">
                  <c:v>0.99043199999999998</c:v>
                </c:pt>
                <c:pt idx="56">
                  <c:v>0.991452</c:v>
                </c:pt>
                <c:pt idx="57">
                  <c:v>0.99052300000000004</c:v>
                </c:pt>
                <c:pt idx="58">
                  <c:v>0.62351299999999998</c:v>
                </c:pt>
                <c:pt idx="59">
                  <c:v>0.99121899999999996</c:v>
                </c:pt>
                <c:pt idx="60">
                  <c:v>0.99096499999999998</c:v>
                </c:pt>
                <c:pt idx="61">
                  <c:v>0.99190100000000003</c:v>
                </c:pt>
                <c:pt idx="62">
                  <c:v>0.99026099999999995</c:v>
                </c:pt>
                <c:pt idx="63">
                  <c:v>0.79930299999999999</c:v>
                </c:pt>
                <c:pt idx="64">
                  <c:v>0.99021000000000003</c:v>
                </c:pt>
                <c:pt idx="65">
                  <c:v>0.99223799999999995</c:v>
                </c:pt>
                <c:pt idx="66">
                  <c:v>0.99092499999999994</c:v>
                </c:pt>
                <c:pt idx="67">
                  <c:v>0.99317200000000005</c:v>
                </c:pt>
                <c:pt idx="68">
                  <c:v>0.99310900000000002</c:v>
                </c:pt>
                <c:pt idx="69">
                  <c:v>0.990004</c:v>
                </c:pt>
                <c:pt idx="70">
                  <c:v>0.99227600000000005</c:v>
                </c:pt>
                <c:pt idx="71">
                  <c:v>0.99049399999999999</c:v>
                </c:pt>
                <c:pt idx="72">
                  <c:v>0.99490500000000004</c:v>
                </c:pt>
                <c:pt idx="73">
                  <c:v>0.99132600000000004</c:v>
                </c:pt>
                <c:pt idx="74">
                  <c:v>0.99253400000000003</c:v>
                </c:pt>
                <c:pt idx="75">
                  <c:v>0.99312100000000003</c:v>
                </c:pt>
                <c:pt idx="76">
                  <c:v>0.99258999999999997</c:v>
                </c:pt>
                <c:pt idx="77">
                  <c:v>0.99069300000000005</c:v>
                </c:pt>
                <c:pt idx="78">
                  <c:v>0.99318700000000004</c:v>
                </c:pt>
                <c:pt idx="79">
                  <c:v>0.99062399999999995</c:v>
                </c:pt>
                <c:pt idx="80">
                  <c:v>0.98885199999999995</c:v>
                </c:pt>
                <c:pt idx="81">
                  <c:v>0.99076200000000003</c:v>
                </c:pt>
                <c:pt idx="82">
                  <c:v>0.99082800000000004</c:v>
                </c:pt>
                <c:pt idx="83">
                  <c:v>0.99116700000000002</c:v>
                </c:pt>
                <c:pt idx="84">
                  <c:v>0.99368800000000002</c:v>
                </c:pt>
                <c:pt idx="85">
                  <c:v>0.99026099999999995</c:v>
                </c:pt>
                <c:pt idx="86">
                  <c:v>0.99480599999999997</c:v>
                </c:pt>
                <c:pt idx="87">
                  <c:v>0.99433300000000002</c:v>
                </c:pt>
                <c:pt idx="88">
                  <c:v>0.99035700000000004</c:v>
                </c:pt>
                <c:pt idx="89">
                  <c:v>0.99147799999999997</c:v>
                </c:pt>
                <c:pt idx="90">
                  <c:v>0.99097500000000005</c:v>
                </c:pt>
                <c:pt idx="91">
                  <c:v>0.99205299999999996</c:v>
                </c:pt>
                <c:pt idx="92">
                  <c:v>0.98886700000000005</c:v>
                </c:pt>
                <c:pt idx="93">
                  <c:v>0.991919</c:v>
                </c:pt>
                <c:pt idx="94">
                  <c:v>0.98662099999999997</c:v>
                </c:pt>
                <c:pt idx="95">
                  <c:v>0.99146500000000004</c:v>
                </c:pt>
                <c:pt idx="96">
                  <c:v>0.98971399999999998</c:v>
                </c:pt>
                <c:pt idx="97">
                  <c:v>0.99233899999999997</c:v>
                </c:pt>
                <c:pt idx="98">
                  <c:v>0.98928099999999997</c:v>
                </c:pt>
                <c:pt idx="99">
                  <c:v>0.98981300000000005</c:v>
                </c:pt>
                <c:pt idx="100">
                  <c:v>0.99042300000000005</c:v>
                </c:pt>
                <c:pt idx="101">
                  <c:v>0.99036400000000002</c:v>
                </c:pt>
                <c:pt idx="102">
                  <c:v>0.98543999999999998</c:v>
                </c:pt>
                <c:pt idx="103">
                  <c:v>0.98569300000000004</c:v>
                </c:pt>
                <c:pt idx="104">
                  <c:v>0.98298600000000003</c:v>
                </c:pt>
                <c:pt idx="105">
                  <c:v>0.98958500000000005</c:v>
                </c:pt>
                <c:pt idx="106">
                  <c:v>0.98679799999999995</c:v>
                </c:pt>
                <c:pt idx="107">
                  <c:v>0.98352200000000001</c:v>
                </c:pt>
                <c:pt idx="108">
                  <c:v>0.97988600000000003</c:v>
                </c:pt>
                <c:pt idx="109">
                  <c:v>0.988506</c:v>
                </c:pt>
                <c:pt idx="110">
                  <c:v>0.98596700000000004</c:v>
                </c:pt>
                <c:pt idx="111">
                  <c:v>0.98121800000000003</c:v>
                </c:pt>
                <c:pt idx="112">
                  <c:v>0.98430799999999996</c:v>
                </c:pt>
                <c:pt idx="113">
                  <c:v>0.98479700000000003</c:v>
                </c:pt>
                <c:pt idx="114">
                  <c:v>0.98250099999999996</c:v>
                </c:pt>
                <c:pt idx="115">
                  <c:v>0.98632299999999995</c:v>
                </c:pt>
                <c:pt idx="116">
                  <c:v>0.98301799999999995</c:v>
                </c:pt>
                <c:pt idx="117">
                  <c:v>0.98411499999999996</c:v>
                </c:pt>
                <c:pt idx="118">
                  <c:v>0.98902299999999999</c:v>
                </c:pt>
                <c:pt idx="119">
                  <c:v>0.98480699999999999</c:v>
                </c:pt>
                <c:pt idx="120">
                  <c:v>0.98592100000000005</c:v>
                </c:pt>
                <c:pt idx="121">
                  <c:v>0.98343199999999997</c:v>
                </c:pt>
                <c:pt idx="122">
                  <c:v>0.98350300000000002</c:v>
                </c:pt>
                <c:pt idx="123">
                  <c:v>0.98639600000000005</c:v>
                </c:pt>
                <c:pt idx="124">
                  <c:v>0.97826500000000005</c:v>
                </c:pt>
                <c:pt idx="125">
                  <c:v>0.77020699999999997</c:v>
                </c:pt>
                <c:pt idx="126">
                  <c:v>0.98507999999999996</c:v>
                </c:pt>
                <c:pt idx="127">
                  <c:v>0.98625700000000005</c:v>
                </c:pt>
                <c:pt idx="128">
                  <c:v>0.98150300000000001</c:v>
                </c:pt>
                <c:pt idx="129">
                  <c:v>0.98629199999999995</c:v>
                </c:pt>
                <c:pt idx="130">
                  <c:v>0.98809499999999995</c:v>
                </c:pt>
                <c:pt idx="131">
                  <c:v>0.98838099999999995</c:v>
                </c:pt>
                <c:pt idx="132">
                  <c:v>0.97390699999999997</c:v>
                </c:pt>
                <c:pt idx="133">
                  <c:v>0.981016</c:v>
                </c:pt>
                <c:pt idx="134">
                  <c:v>0.98427699999999996</c:v>
                </c:pt>
                <c:pt idx="135">
                  <c:v>0.98283200000000004</c:v>
                </c:pt>
                <c:pt idx="136">
                  <c:v>0.98229999999999995</c:v>
                </c:pt>
                <c:pt idx="137">
                  <c:v>0.98607800000000001</c:v>
                </c:pt>
                <c:pt idx="138">
                  <c:v>0.98844900000000002</c:v>
                </c:pt>
                <c:pt idx="139">
                  <c:v>0.98428599999999999</c:v>
                </c:pt>
                <c:pt idx="140">
                  <c:v>0.98848100000000005</c:v>
                </c:pt>
                <c:pt idx="141">
                  <c:v>0.97882000000000002</c:v>
                </c:pt>
                <c:pt idx="142">
                  <c:v>0.98468299999999997</c:v>
                </c:pt>
                <c:pt idx="143">
                  <c:v>0.98186300000000004</c:v>
                </c:pt>
                <c:pt idx="144">
                  <c:v>0.97807599999999995</c:v>
                </c:pt>
                <c:pt idx="145">
                  <c:v>0.98236699999999999</c:v>
                </c:pt>
                <c:pt idx="146">
                  <c:v>0.97805500000000001</c:v>
                </c:pt>
                <c:pt idx="147">
                  <c:v>0.98138599999999998</c:v>
                </c:pt>
                <c:pt idx="148">
                  <c:v>0.982321</c:v>
                </c:pt>
                <c:pt idx="149">
                  <c:v>0.98399400000000004</c:v>
                </c:pt>
                <c:pt idx="150">
                  <c:v>0.96663699999999997</c:v>
                </c:pt>
                <c:pt idx="151">
                  <c:v>0.97154099999999999</c:v>
                </c:pt>
                <c:pt idx="152">
                  <c:v>0.96790100000000001</c:v>
                </c:pt>
                <c:pt idx="153">
                  <c:v>0.982182</c:v>
                </c:pt>
                <c:pt idx="154">
                  <c:v>0.97275400000000001</c:v>
                </c:pt>
                <c:pt idx="155">
                  <c:v>0.96476300000000004</c:v>
                </c:pt>
                <c:pt idx="156">
                  <c:v>0.95096800000000004</c:v>
                </c:pt>
                <c:pt idx="157">
                  <c:v>0.96387900000000004</c:v>
                </c:pt>
                <c:pt idx="158">
                  <c:v>0.93876300000000001</c:v>
                </c:pt>
                <c:pt idx="159">
                  <c:v>0.97163200000000005</c:v>
                </c:pt>
                <c:pt idx="160">
                  <c:v>0.95060800000000001</c:v>
                </c:pt>
                <c:pt idx="161">
                  <c:v>0.96679199999999998</c:v>
                </c:pt>
                <c:pt idx="162">
                  <c:v>0.97083699999999995</c:v>
                </c:pt>
                <c:pt idx="163">
                  <c:v>0.96032099999999998</c:v>
                </c:pt>
                <c:pt idx="164">
                  <c:v>0.95700799999999997</c:v>
                </c:pt>
                <c:pt idx="165">
                  <c:v>0.94834600000000002</c:v>
                </c:pt>
                <c:pt idx="166">
                  <c:v>0.96091000000000004</c:v>
                </c:pt>
                <c:pt idx="167">
                  <c:v>0.97216000000000002</c:v>
                </c:pt>
                <c:pt idx="168">
                  <c:v>0.95873699999999995</c:v>
                </c:pt>
                <c:pt idx="169">
                  <c:v>0.94848600000000005</c:v>
                </c:pt>
                <c:pt idx="170">
                  <c:v>0.94467100000000004</c:v>
                </c:pt>
                <c:pt idx="171">
                  <c:v>0.96096300000000001</c:v>
                </c:pt>
                <c:pt idx="172">
                  <c:v>0.95855999999999997</c:v>
                </c:pt>
                <c:pt idx="173">
                  <c:v>0.94003300000000001</c:v>
                </c:pt>
                <c:pt idx="174">
                  <c:v>0.97201400000000004</c:v>
                </c:pt>
                <c:pt idx="175">
                  <c:v>0.94571700000000003</c:v>
                </c:pt>
                <c:pt idx="176">
                  <c:v>0.94473700000000005</c:v>
                </c:pt>
                <c:pt idx="177">
                  <c:v>0.95122499999999999</c:v>
                </c:pt>
                <c:pt idx="178">
                  <c:v>0.96197900000000003</c:v>
                </c:pt>
                <c:pt idx="179">
                  <c:v>0.93104100000000001</c:v>
                </c:pt>
                <c:pt idx="180">
                  <c:v>0.94019299999999995</c:v>
                </c:pt>
                <c:pt idx="181">
                  <c:v>0.92771199999999998</c:v>
                </c:pt>
                <c:pt idx="182">
                  <c:v>0.90704300000000004</c:v>
                </c:pt>
                <c:pt idx="183">
                  <c:v>0.89076500000000003</c:v>
                </c:pt>
                <c:pt idx="184">
                  <c:v>0.93135599999999996</c:v>
                </c:pt>
                <c:pt idx="185">
                  <c:v>0.90506399999999998</c:v>
                </c:pt>
                <c:pt idx="186">
                  <c:v>0.87984099999999998</c:v>
                </c:pt>
                <c:pt idx="187">
                  <c:v>0.86542799999999998</c:v>
                </c:pt>
                <c:pt idx="188">
                  <c:v>0.84431199999999995</c:v>
                </c:pt>
                <c:pt idx="189">
                  <c:v>0.846306</c:v>
                </c:pt>
                <c:pt idx="190">
                  <c:v>0.87073699999999998</c:v>
                </c:pt>
                <c:pt idx="191">
                  <c:v>0.78933900000000001</c:v>
                </c:pt>
                <c:pt idx="192">
                  <c:v>0.78835999999999995</c:v>
                </c:pt>
                <c:pt idx="193">
                  <c:v>0.78765799999999997</c:v>
                </c:pt>
                <c:pt idx="194">
                  <c:v>0.74870800000000004</c:v>
                </c:pt>
                <c:pt idx="195">
                  <c:v>0.73232399999999997</c:v>
                </c:pt>
                <c:pt idx="196">
                  <c:v>0.72270999999999996</c:v>
                </c:pt>
                <c:pt idx="197">
                  <c:v>0.82227899999999998</c:v>
                </c:pt>
                <c:pt idx="198">
                  <c:v>0.72745000000000004</c:v>
                </c:pt>
                <c:pt idx="199">
                  <c:v>0.83954300000000004</c:v>
                </c:pt>
                <c:pt idx="200">
                  <c:v>0.87497499999999995</c:v>
                </c:pt>
                <c:pt idx="201">
                  <c:v>0.80617899999999998</c:v>
                </c:pt>
                <c:pt idx="202">
                  <c:v>0.86196600000000001</c:v>
                </c:pt>
                <c:pt idx="203">
                  <c:v>0.80720800000000004</c:v>
                </c:pt>
                <c:pt idx="204">
                  <c:v>0.87695800000000002</c:v>
                </c:pt>
                <c:pt idx="205">
                  <c:v>0.66915199999999997</c:v>
                </c:pt>
                <c:pt idx="206">
                  <c:v>0.83869400000000005</c:v>
                </c:pt>
                <c:pt idx="207">
                  <c:v>0.80928900000000004</c:v>
                </c:pt>
                <c:pt idx="208">
                  <c:v>0.81745800000000002</c:v>
                </c:pt>
                <c:pt idx="209">
                  <c:v>0.80899299999999996</c:v>
                </c:pt>
                <c:pt idx="210">
                  <c:v>0.78874200000000005</c:v>
                </c:pt>
                <c:pt idx="211">
                  <c:v>0.64419199999999999</c:v>
                </c:pt>
                <c:pt idx="212">
                  <c:v>0.71747499999999997</c:v>
                </c:pt>
                <c:pt idx="213">
                  <c:v>0.68037300000000001</c:v>
                </c:pt>
                <c:pt idx="214">
                  <c:v>0.78090400000000004</c:v>
                </c:pt>
                <c:pt idx="215">
                  <c:v>0.670045</c:v>
                </c:pt>
                <c:pt idx="216">
                  <c:v>0.648559</c:v>
                </c:pt>
                <c:pt idx="217">
                  <c:v>0.59801899999999997</c:v>
                </c:pt>
                <c:pt idx="218">
                  <c:v>0.70285699999999995</c:v>
                </c:pt>
                <c:pt idx="219">
                  <c:v>0.58062000000000002</c:v>
                </c:pt>
                <c:pt idx="220">
                  <c:v>0.67272399999999999</c:v>
                </c:pt>
                <c:pt idx="221">
                  <c:v>0.59460800000000003</c:v>
                </c:pt>
                <c:pt idx="222">
                  <c:v>0.70379599999999998</c:v>
                </c:pt>
                <c:pt idx="223">
                  <c:v>0.63873999999999997</c:v>
                </c:pt>
                <c:pt idx="224">
                  <c:v>0.71859700000000004</c:v>
                </c:pt>
                <c:pt idx="225">
                  <c:v>0.68393099999999996</c:v>
                </c:pt>
                <c:pt idx="226">
                  <c:v>0.62384399999999995</c:v>
                </c:pt>
                <c:pt idx="227">
                  <c:v>0.68918100000000004</c:v>
                </c:pt>
                <c:pt idx="228">
                  <c:v>0.59776399999999996</c:v>
                </c:pt>
                <c:pt idx="229">
                  <c:v>0.72733700000000001</c:v>
                </c:pt>
                <c:pt idx="230">
                  <c:v>0.67464800000000003</c:v>
                </c:pt>
                <c:pt idx="231">
                  <c:v>0.795076</c:v>
                </c:pt>
                <c:pt idx="232">
                  <c:v>0.68664599999999998</c:v>
                </c:pt>
                <c:pt idx="233">
                  <c:v>0.79918800000000001</c:v>
                </c:pt>
                <c:pt idx="234">
                  <c:v>0.72573200000000004</c:v>
                </c:pt>
                <c:pt idx="235">
                  <c:v>0.78786199999999995</c:v>
                </c:pt>
                <c:pt idx="236">
                  <c:v>0.829345</c:v>
                </c:pt>
                <c:pt idx="237">
                  <c:v>0.86673500000000003</c:v>
                </c:pt>
                <c:pt idx="238">
                  <c:v>0.85065800000000003</c:v>
                </c:pt>
                <c:pt idx="239">
                  <c:v>0.71784999999999999</c:v>
                </c:pt>
                <c:pt idx="240">
                  <c:v>0.82533999999999996</c:v>
                </c:pt>
                <c:pt idx="241">
                  <c:v>0.71602200000000005</c:v>
                </c:pt>
                <c:pt idx="242">
                  <c:v>0.85585500000000003</c:v>
                </c:pt>
                <c:pt idx="243">
                  <c:v>0.80808199999999997</c:v>
                </c:pt>
                <c:pt idx="244">
                  <c:v>0.75642799999999999</c:v>
                </c:pt>
                <c:pt idx="245">
                  <c:v>0.81633800000000001</c:v>
                </c:pt>
                <c:pt idx="246">
                  <c:v>0.64196500000000001</c:v>
                </c:pt>
                <c:pt idx="247">
                  <c:v>0.80346099999999998</c:v>
                </c:pt>
                <c:pt idx="248">
                  <c:v>0.75348099999999996</c:v>
                </c:pt>
                <c:pt idx="249">
                  <c:v>0.72561799999999999</c:v>
                </c:pt>
                <c:pt idx="250">
                  <c:v>0.78928200000000004</c:v>
                </c:pt>
                <c:pt idx="251">
                  <c:v>0.69365200000000005</c:v>
                </c:pt>
                <c:pt idx="252">
                  <c:v>0.58983799999999997</c:v>
                </c:pt>
                <c:pt idx="253">
                  <c:v>0.68321500000000002</c:v>
                </c:pt>
                <c:pt idx="254">
                  <c:v>0.69862000000000002</c:v>
                </c:pt>
                <c:pt idx="255">
                  <c:v>0.65485700000000002</c:v>
                </c:pt>
                <c:pt idx="256">
                  <c:v>0.41796499999999998</c:v>
                </c:pt>
                <c:pt idx="257">
                  <c:v>0.40942499999999998</c:v>
                </c:pt>
                <c:pt idx="258">
                  <c:v>0.60284800000000005</c:v>
                </c:pt>
                <c:pt idx="259">
                  <c:v>0.23746900000000001</c:v>
                </c:pt>
                <c:pt idx="260">
                  <c:v>0.496058</c:v>
                </c:pt>
                <c:pt idx="261">
                  <c:v>0.37361699999999998</c:v>
                </c:pt>
                <c:pt idx="262">
                  <c:v>0.18307399999999999</c:v>
                </c:pt>
                <c:pt idx="263">
                  <c:v>0.43885999999999997</c:v>
                </c:pt>
                <c:pt idx="264">
                  <c:v>0.49257400000000001</c:v>
                </c:pt>
                <c:pt idx="265">
                  <c:v>0.46186300000000002</c:v>
                </c:pt>
                <c:pt idx="266">
                  <c:v>0.330096</c:v>
                </c:pt>
                <c:pt idx="267">
                  <c:v>0.452403</c:v>
                </c:pt>
                <c:pt idx="268">
                  <c:v>0.62727200000000005</c:v>
                </c:pt>
                <c:pt idx="269">
                  <c:v>0.47000399999999998</c:v>
                </c:pt>
                <c:pt idx="270">
                  <c:v>0.57192699999999996</c:v>
                </c:pt>
                <c:pt idx="271">
                  <c:v>0.67038600000000004</c:v>
                </c:pt>
                <c:pt idx="272">
                  <c:v>0.67591000000000001</c:v>
                </c:pt>
                <c:pt idx="273">
                  <c:v>0.81876099999999996</c:v>
                </c:pt>
                <c:pt idx="274">
                  <c:v>0.69535599999999997</c:v>
                </c:pt>
                <c:pt idx="275">
                  <c:v>0.62334400000000001</c:v>
                </c:pt>
                <c:pt idx="276">
                  <c:v>0.800346</c:v>
                </c:pt>
                <c:pt idx="277">
                  <c:v>0.700735</c:v>
                </c:pt>
                <c:pt idx="278">
                  <c:v>0.80243799999999998</c:v>
                </c:pt>
                <c:pt idx="279">
                  <c:v>0.85448800000000003</c:v>
                </c:pt>
                <c:pt idx="280">
                  <c:v>0.77774600000000005</c:v>
                </c:pt>
                <c:pt idx="281">
                  <c:v>0.60709500000000005</c:v>
                </c:pt>
                <c:pt idx="282">
                  <c:v>0.82156399999999996</c:v>
                </c:pt>
                <c:pt idx="283">
                  <c:v>0.74275599999999997</c:v>
                </c:pt>
                <c:pt idx="284">
                  <c:v>0.80989599999999995</c:v>
                </c:pt>
                <c:pt idx="285">
                  <c:v>0.861452</c:v>
                </c:pt>
                <c:pt idx="286">
                  <c:v>0.78732899999999995</c:v>
                </c:pt>
                <c:pt idx="287">
                  <c:v>0.76345499999999999</c:v>
                </c:pt>
                <c:pt idx="288">
                  <c:v>0.76663000000000003</c:v>
                </c:pt>
                <c:pt idx="289">
                  <c:v>0.78809700000000005</c:v>
                </c:pt>
                <c:pt idx="290">
                  <c:v>0.76144400000000001</c:v>
                </c:pt>
                <c:pt idx="291">
                  <c:v>0.71943699999999999</c:v>
                </c:pt>
                <c:pt idx="292">
                  <c:v>0.78564999999999996</c:v>
                </c:pt>
                <c:pt idx="293">
                  <c:v>0.69299599999999995</c:v>
                </c:pt>
                <c:pt idx="294">
                  <c:v>0.82781700000000003</c:v>
                </c:pt>
                <c:pt idx="295">
                  <c:v>0.72253900000000004</c:v>
                </c:pt>
                <c:pt idx="296">
                  <c:v>0.84030000000000005</c:v>
                </c:pt>
                <c:pt idx="297">
                  <c:v>0.72701199999999999</c:v>
                </c:pt>
                <c:pt idx="298">
                  <c:v>0.79863099999999998</c:v>
                </c:pt>
                <c:pt idx="299">
                  <c:v>0.76390999999999998</c:v>
                </c:pt>
                <c:pt idx="300">
                  <c:v>0.64433300000000004</c:v>
                </c:pt>
                <c:pt idx="301">
                  <c:v>0.77415699999999998</c:v>
                </c:pt>
                <c:pt idx="302">
                  <c:v>0.67001599999999994</c:v>
                </c:pt>
                <c:pt idx="303">
                  <c:v>0.85944100000000001</c:v>
                </c:pt>
                <c:pt idx="304">
                  <c:v>0.77894300000000005</c:v>
                </c:pt>
                <c:pt idx="305">
                  <c:v>0.68757199999999996</c:v>
                </c:pt>
                <c:pt idx="306">
                  <c:v>0.66137599999999996</c:v>
                </c:pt>
                <c:pt idx="307">
                  <c:v>0.69491700000000001</c:v>
                </c:pt>
                <c:pt idx="308">
                  <c:v>0.72398799999999996</c:v>
                </c:pt>
                <c:pt idx="309">
                  <c:v>0.74537600000000004</c:v>
                </c:pt>
                <c:pt idx="310">
                  <c:v>0.67751799999999995</c:v>
                </c:pt>
                <c:pt idx="311">
                  <c:v>0.69648900000000002</c:v>
                </c:pt>
                <c:pt idx="312">
                  <c:v>0.65819300000000003</c:v>
                </c:pt>
                <c:pt idx="313">
                  <c:v>0.68930000000000002</c:v>
                </c:pt>
                <c:pt idx="314">
                  <c:v>0.73266500000000001</c:v>
                </c:pt>
                <c:pt idx="315">
                  <c:v>0.81932000000000005</c:v>
                </c:pt>
                <c:pt idx="316">
                  <c:v>0.68304699999999996</c:v>
                </c:pt>
                <c:pt idx="317">
                  <c:v>0.75892000000000004</c:v>
                </c:pt>
                <c:pt idx="318">
                  <c:v>0.71496400000000004</c:v>
                </c:pt>
                <c:pt idx="319">
                  <c:v>0.86685199999999996</c:v>
                </c:pt>
                <c:pt idx="320">
                  <c:v>0.84870800000000002</c:v>
                </c:pt>
                <c:pt idx="321">
                  <c:v>0.85843199999999997</c:v>
                </c:pt>
                <c:pt idx="322">
                  <c:v>0.82674199999999998</c:v>
                </c:pt>
                <c:pt idx="323">
                  <c:v>0.77216899999999999</c:v>
                </c:pt>
                <c:pt idx="324">
                  <c:v>0.82505399999999995</c:v>
                </c:pt>
                <c:pt idx="325">
                  <c:v>0.73235499999999998</c:v>
                </c:pt>
                <c:pt idx="326">
                  <c:v>0.82331699999999997</c:v>
                </c:pt>
                <c:pt idx="327">
                  <c:v>0.86634100000000003</c:v>
                </c:pt>
                <c:pt idx="328">
                  <c:v>0.75964799999999999</c:v>
                </c:pt>
                <c:pt idx="329">
                  <c:v>0.86827200000000004</c:v>
                </c:pt>
                <c:pt idx="330">
                  <c:v>0.83485100000000001</c:v>
                </c:pt>
                <c:pt idx="331">
                  <c:v>0.86474200000000001</c:v>
                </c:pt>
                <c:pt idx="332">
                  <c:v>0.892652</c:v>
                </c:pt>
                <c:pt idx="333">
                  <c:v>0.88374200000000003</c:v>
                </c:pt>
                <c:pt idx="334">
                  <c:v>0.86322100000000002</c:v>
                </c:pt>
                <c:pt idx="335">
                  <c:v>0.93049300000000001</c:v>
                </c:pt>
                <c:pt idx="336">
                  <c:v>0.78351899999999997</c:v>
                </c:pt>
                <c:pt idx="337">
                  <c:v>0.88742600000000005</c:v>
                </c:pt>
                <c:pt idx="338">
                  <c:v>0.87977300000000003</c:v>
                </c:pt>
                <c:pt idx="339">
                  <c:v>0.91300199999999998</c:v>
                </c:pt>
                <c:pt idx="340">
                  <c:v>0.93409500000000001</c:v>
                </c:pt>
                <c:pt idx="341">
                  <c:v>0.95551600000000003</c:v>
                </c:pt>
                <c:pt idx="342">
                  <c:v>0.92779100000000003</c:v>
                </c:pt>
                <c:pt idx="343">
                  <c:v>0.93689900000000004</c:v>
                </c:pt>
                <c:pt idx="344">
                  <c:v>0.93798499999999996</c:v>
                </c:pt>
                <c:pt idx="345">
                  <c:v>0.95377599999999996</c:v>
                </c:pt>
                <c:pt idx="346">
                  <c:v>0.95070699999999997</c:v>
                </c:pt>
                <c:pt idx="347">
                  <c:v>0.94556300000000004</c:v>
                </c:pt>
                <c:pt idx="348">
                  <c:v>0.93400799999999995</c:v>
                </c:pt>
                <c:pt idx="349">
                  <c:v>0.95047000000000004</c:v>
                </c:pt>
                <c:pt idx="350">
                  <c:v>0.96328400000000003</c:v>
                </c:pt>
                <c:pt idx="351">
                  <c:v>0.96281000000000005</c:v>
                </c:pt>
                <c:pt idx="352">
                  <c:v>0.95272599999999996</c:v>
                </c:pt>
                <c:pt idx="353">
                  <c:v>0.95672000000000001</c:v>
                </c:pt>
                <c:pt idx="354">
                  <c:v>0.96831699999999998</c:v>
                </c:pt>
                <c:pt idx="355">
                  <c:v>0.96576499999999998</c:v>
                </c:pt>
                <c:pt idx="356">
                  <c:v>0.93811800000000001</c:v>
                </c:pt>
                <c:pt idx="357">
                  <c:v>0.94639399999999996</c:v>
                </c:pt>
                <c:pt idx="358">
                  <c:v>0.97226299999999999</c:v>
                </c:pt>
                <c:pt idx="359">
                  <c:v>0.95174899999999996</c:v>
                </c:pt>
                <c:pt idx="360">
                  <c:v>0.97603099999999998</c:v>
                </c:pt>
                <c:pt idx="361">
                  <c:v>0.96512399999999998</c:v>
                </c:pt>
                <c:pt idx="362">
                  <c:v>0.96682599999999996</c:v>
                </c:pt>
                <c:pt idx="363">
                  <c:v>0.96437399999999995</c:v>
                </c:pt>
                <c:pt idx="364">
                  <c:v>0.96569300000000002</c:v>
                </c:pt>
                <c:pt idx="365">
                  <c:v>0.974491</c:v>
                </c:pt>
                <c:pt idx="366">
                  <c:v>0.976989</c:v>
                </c:pt>
                <c:pt idx="367">
                  <c:v>0.96940099999999996</c:v>
                </c:pt>
                <c:pt idx="368">
                  <c:v>0.97488300000000006</c:v>
                </c:pt>
                <c:pt idx="369">
                  <c:v>0.96893700000000005</c:v>
                </c:pt>
                <c:pt idx="370">
                  <c:v>0.96989099999999995</c:v>
                </c:pt>
                <c:pt idx="371">
                  <c:v>0.96341699999999997</c:v>
                </c:pt>
                <c:pt idx="372">
                  <c:v>0.97711000000000003</c:v>
                </c:pt>
                <c:pt idx="373">
                  <c:v>0.96662599999999999</c:v>
                </c:pt>
                <c:pt idx="374">
                  <c:v>0.96804800000000002</c:v>
                </c:pt>
                <c:pt idx="375">
                  <c:v>0.974491</c:v>
                </c:pt>
                <c:pt idx="376">
                  <c:v>0.97785299999999997</c:v>
                </c:pt>
                <c:pt idx="377">
                  <c:v>0.984263</c:v>
                </c:pt>
                <c:pt idx="378">
                  <c:v>0.97923499999999997</c:v>
                </c:pt>
                <c:pt idx="379">
                  <c:v>0.98224100000000003</c:v>
                </c:pt>
                <c:pt idx="380">
                  <c:v>0.98629</c:v>
                </c:pt>
                <c:pt idx="381">
                  <c:v>0.98501799999999995</c:v>
                </c:pt>
                <c:pt idx="382">
                  <c:v>0.97814699999999999</c:v>
                </c:pt>
                <c:pt idx="383">
                  <c:v>0.98765800000000004</c:v>
                </c:pt>
                <c:pt idx="384">
                  <c:v>0.98746400000000001</c:v>
                </c:pt>
                <c:pt idx="385">
                  <c:v>0.98568299999999998</c:v>
                </c:pt>
                <c:pt idx="386">
                  <c:v>0.988479</c:v>
                </c:pt>
                <c:pt idx="387">
                  <c:v>0.97550300000000001</c:v>
                </c:pt>
                <c:pt idx="388">
                  <c:v>0.98313600000000001</c:v>
                </c:pt>
                <c:pt idx="389">
                  <c:v>0.98483100000000001</c:v>
                </c:pt>
                <c:pt idx="390">
                  <c:v>0.98137200000000002</c:v>
                </c:pt>
                <c:pt idx="391">
                  <c:v>0.98302699999999998</c:v>
                </c:pt>
                <c:pt idx="392">
                  <c:v>0.98546400000000001</c:v>
                </c:pt>
                <c:pt idx="393">
                  <c:v>0.98402500000000004</c:v>
                </c:pt>
                <c:pt idx="394">
                  <c:v>0.98582400000000003</c:v>
                </c:pt>
                <c:pt idx="395">
                  <c:v>0.97700900000000002</c:v>
                </c:pt>
                <c:pt idx="396">
                  <c:v>0.98716899999999996</c:v>
                </c:pt>
                <c:pt idx="397">
                  <c:v>0.98710799999999999</c:v>
                </c:pt>
                <c:pt idx="398">
                  <c:v>0.98136999999999996</c:v>
                </c:pt>
                <c:pt idx="399">
                  <c:v>0.98017600000000005</c:v>
                </c:pt>
                <c:pt idx="400">
                  <c:v>0.98564700000000005</c:v>
                </c:pt>
                <c:pt idx="401">
                  <c:v>0.98414199999999996</c:v>
                </c:pt>
                <c:pt idx="402">
                  <c:v>0.97879300000000002</c:v>
                </c:pt>
                <c:pt idx="403">
                  <c:v>0.986317</c:v>
                </c:pt>
                <c:pt idx="404">
                  <c:v>0.98308700000000004</c:v>
                </c:pt>
                <c:pt idx="405">
                  <c:v>0.98875800000000003</c:v>
                </c:pt>
                <c:pt idx="406">
                  <c:v>0.98364600000000002</c:v>
                </c:pt>
                <c:pt idx="407">
                  <c:v>0.98348199999999997</c:v>
                </c:pt>
                <c:pt idx="408">
                  <c:v>0.98667899999999997</c:v>
                </c:pt>
                <c:pt idx="409">
                  <c:v>0.98103399999999996</c:v>
                </c:pt>
                <c:pt idx="410">
                  <c:v>0.98820200000000002</c:v>
                </c:pt>
                <c:pt idx="411">
                  <c:v>0.98173100000000002</c:v>
                </c:pt>
                <c:pt idx="412">
                  <c:v>0.98113399999999995</c:v>
                </c:pt>
                <c:pt idx="413">
                  <c:v>0.97600900000000002</c:v>
                </c:pt>
                <c:pt idx="414">
                  <c:v>0.98135700000000003</c:v>
                </c:pt>
                <c:pt idx="415">
                  <c:v>0.985155</c:v>
                </c:pt>
                <c:pt idx="416">
                  <c:v>0.98529800000000001</c:v>
                </c:pt>
                <c:pt idx="417">
                  <c:v>0.98884799999999995</c:v>
                </c:pt>
                <c:pt idx="418">
                  <c:v>0.98863800000000002</c:v>
                </c:pt>
                <c:pt idx="419">
                  <c:v>0.98912100000000003</c:v>
                </c:pt>
                <c:pt idx="420">
                  <c:v>0.98753999999999997</c:v>
                </c:pt>
                <c:pt idx="421">
                  <c:v>0.989622</c:v>
                </c:pt>
                <c:pt idx="422">
                  <c:v>0.98781399999999997</c:v>
                </c:pt>
                <c:pt idx="423">
                  <c:v>0.99046999999999996</c:v>
                </c:pt>
                <c:pt idx="424">
                  <c:v>0.99076500000000001</c:v>
                </c:pt>
                <c:pt idx="425">
                  <c:v>0.99368800000000002</c:v>
                </c:pt>
                <c:pt idx="426">
                  <c:v>0.98914199999999997</c:v>
                </c:pt>
                <c:pt idx="427">
                  <c:v>0.98958900000000005</c:v>
                </c:pt>
                <c:pt idx="428">
                  <c:v>0.992259</c:v>
                </c:pt>
                <c:pt idx="429">
                  <c:v>0.99213700000000005</c:v>
                </c:pt>
                <c:pt idx="430">
                  <c:v>0.99158199999999996</c:v>
                </c:pt>
                <c:pt idx="431">
                  <c:v>0.99249500000000002</c:v>
                </c:pt>
                <c:pt idx="432">
                  <c:v>0.99158500000000005</c:v>
                </c:pt>
                <c:pt idx="433">
                  <c:v>0.992645</c:v>
                </c:pt>
                <c:pt idx="434">
                  <c:v>0.99021899999999996</c:v>
                </c:pt>
                <c:pt idx="435">
                  <c:v>0.993062</c:v>
                </c:pt>
                <c:pt idx="436">
                  <c:v>0.99121599999999999</c:v>
                </c:pt>
                <c:pt idx="437">
                  <c:v>0.98961100000000002</c:v>
                </c:pt>
                <c:pt idx="438">
                  <c:v>0.99255800000000005</c:v>
                </c:pt>
                <c:pt idx="439">
                  <c:v>0.99307800000000002</c:v>
                </c:pt>
                <c:pt idx="440">
                  <c:v>0.99043899999999996</c:v>
                </c:pt>
                <c:pt idx="441">
                  <c:v>0.99038800000000005</c:v>
                </c:pt>
                <c:pt idx="442">
                  <c:v>0.99027399999999999</c:v>
                </c:pt>
                <c:pt idx="443">
                  <c:v>0.99158000000000002</c:v>
                </c:pt>
                <c:pt idx="444">
                  <c:v>0.994556</c:v>
                </c:pt>
                <c:pt idx="445">
                  <c:v>0.99092999999999998</c:v>
                </c:pt>
                <c:pt idx="446">
                  <c:v>0.98899499999999996</c:v>
                </c:pt>
                <c:pt idx="447">
                  <c:v>0.99175599999999997</c:v>
                </c:pt>
                <c:pt idx="448">
                  <c:v>0.99137200000000003</c:v>
                </c:pt>
                <c:pt idx="449">
                  <c:v>0.99025399999999997</c:v>
                </c:pt>
                <c:pt idx="450">
                  <c:v>0.99321099999999996</c:v>
                </c:pt>
                <c:pt idx="451">
                  <c:v>0.99293299999999995</c:v>
                </c:pt>
                <c:pt idx="452">
                  <c:v>0.98933400000000005</c:v>
                </c:pt>
                <c:pt idx="453">
                  <c:v>0.99296899999999999</c:v>
                </c:pt>
                <c:pt idx="454">
                  <c:v>0.99435899999999999</c:v>
                </c:pt>
                <c:pt idx="455">
                  <c:v>0.99293200000000004</c:v>
                </c:pt>
                <c:pt idx="456">
                  <c:v>0.98836599999999997</c:v>
                </c:pt>
                <c:pt idx="457">
                  <c:v>0.98836000000000002</c:v>
                </c:pt>
                <c:pt idx="458">
                  <c:v>0.98737900000000001</c:v>
                </c:pt>
                <c:pt idx="459">
                  <c:v>0.99073100000000003</c:v>
                </c:pt>
                <c:pt idx="460">
                  <c:v>0.98821400000000004</c:v>
                </c:pt>
                <c:pt idx="461">
                  <c:v>0.98960700000000001</c:v>
                </c:pt>
                <c:pt idx="462">
                  <c:v>0.98871100000000001</c:v>
                </c:pt>
                <c:pt idx="463">
                  <c:v>0.99247399999999997</c:v>
                </c:pt>
                <c:pt idx="464">
                  <c:v>0.99172400000000005</c:v>
                </c:pt>
                <c:pt idx="465">
                  <c:v>0.990703</c:v>
                </c:pt>
                <c:pt idx="466">
                  <c:v>0.99054200000000003</c:v>
                </c:pt>
                <c:pt idx="467">
                  <c:v>0.98725200000000002</c:v>
                </c:pt>
                <c:pt idx="468">
                  <c:v>0.98809599999999997</c:v>
                </c:pt>
                <c:pt idx="469">
                  <c:v>0.99096300000000004</c:v>
                </c:pt>
                <c:pt idx="470">
                  <c:v>0.99053599999999997</c:v>
                </c:pt>
                <c:pt idx="471">
                  <c:v>0.99377800000000005</c:v>
                </c:pt>
                <c:pt idx="472">
                  <c:v>0.991479</c:v>
                </c:pt>
                <c:pt idx="473">
                  <c:v>0.98749799999999999</c:v>
                </c:pt>
                <c:pt idx="474">
                  <c:v>0.98580500000000004</c:v>
                </c:pt>
                <c:pt idx="475">
                  <c:v>0.98340399999999994</c:v>
                </c:pt>
                <c:pt idx="476">
                  <c:v>7.5059999999999997E-3</c:v>
                </c:pt>
                <c:pt idx="477">
                  <c:v>0.38344699999999998</c:v>
                </c:pt>
                <c:pt idx="478">
                  <c:v>0.33491799999999999</c:v>
                </c:pt>
                <c:pt idx="479">
                  <c:v>0.788748</c:v>
                </c:pt>
                <c:pt idx="480">
                  <c:v>0.87831899999999996</c:v>
                </c:pt>
                <c:pt idx="481">
                  <c:v>0.78992300000000004</c:v>
                </c:pt>
                <c:pt idx="482">
                  <c:v>8.1906999999999994E-2</c:v>
                </c:pt>
                <c:pt idx="483">
                  <c:v>7.1677000000000005E-2</c:v>
                </c:pt>
                <c:pt idx="484">
                  <c:v>3.173E-3</c:v>
                </c:pt>
                <c:pt idx="485">
                  <c:v>5.7820999999999997E-2</c:v>
                </c:pt>
                <c:pt idx="486">
                  <c:v>2.1600000000000001E-2</c:v>
                </c:pt>
                <c:pt idx="487">
                  <c:v>0.19361</c:v>
                </c:pt>
                <c:pt idx="488">
                  <c:v>7.5301000000000007E-2</c:v>
                </c:pt>
                <c:pt idx="489">
                  <c:v>0.32230700000000001</c:v>
                </c:pt>
                <c:pt idx="490">
                  <c:v>9.2261999999999997E-2</c:v>
                </c:pt>
                <c:pt idx="491">
                  <c:v>7.5950000000000002E-3</c:v>
                </c:pt>
                <c:pt idx="492">
                  <c:v>3.8348E-2</c:v>
                </c:pt>
                <c:pt idx="493">
                  <c:v>0.195713</c:v>
                </c:pt>
                <c:pt idx="494">
                  <c:v>0.106018</c:v>
                </c:pt>
                <c:pt idx="495">
                  <c:v>8.5979E-2</c:v>
                </c:pt>
                <c:pt idx="496">
                  <c:v>0.58057599999999998</c:v>
                </c:pt>
                <c:pt idx="497">
                  <c:v>0.115483</c:v>
                </c:pt>
                <c:pt idx="498">
                  <c:v>1.515E-2</c:v>
                </c:pt>
                <c:pt idx="499">
                  <c:v>2.0346E-2</c:v>
                </c:pt>
                <c:pt idx="500">
                  <c:v>3.5499999999999997E-2</c:v>
                </c:pt>
                <c:pt idx="501">
                  <c:v>6.2645000000000006E-2</c:v>
                </c:pt>
                <c:pt idx="502">
                  <c:v>7.0660000000000001E-2</c:v>
                </c:pt>
                <c:pt idx="503">
                  <c:v>4.9058999999999998E-2</c:v>
                </c:pt>
                <c:pt idx="504">
                  <c:v>2.0598000000000002E-2</c:v>
                </c:pt>
                <c:pt idx="505">
                  <c:v>2.8566999999999999E-2</c:v>
                </c:pt>
                <c:pt idx="506">
                  <c:v>2.1905999999999998E-2</c:v>
                </c:pt>
                <c:pt idx="507">
                  <c:v>6.0368999999999999E-2</c:v>
                </c:pt>
                <c:pt idx="508">
                  <c:v>6.4464999999999995E-2</c:v>
                </c:pt>
                <c:pt idx="509">
                  <c:v>2.6332999999999999E-2</c:v>
                </c:pt>
                <c:pt idx="510">
                  <c:v>6.4906000000000005E-2</c:v>
                </c:pt>
                <c:pt idx="511">
                  <c:v>4.4099999999999999E-3</c:v>
                </c:pt>
                <c:pt idx="512">
                  <c:v>1.044E-3</c:v>
                </c:pt>
                <c:pt idx="513">
                  <c:v>0.117835</c:v>
                </c:pt>
                <c:pt idx="514">
                  <c:v>6.7299999999999999E-4</c:v>
                </c:pt>
                <c:pt idx="515">
                  <c:v>2.3276000000000002E-2</c:v>
                </c:pt>
                <c:pt idx="516">
                  <c:v>5.8242000000000002E-2</c:v>
                </c:pt>
                <c:pt idx="517">
                  <c:v>7.6E-3</c:v>
                </c:pt>
                <c:pt idx="518">
                  <c:v>6.9842000000000001E-2</c:v>
                </c:pt>
                <c:pt idx="519">
                  <c:v>1.2459E-2</c:v>
                </c:pt>
                <c:pt idx="520">
                  <c:v>8.7517999999999999E-2</c:v>
                </c:pt>
                <c:pt idx="521">
                  <c:v>0.16447400000000001</c:v>
                </c:pt>
                <c:pt idx="522">
                  <c:v>4.287E-3</c:v>
                </c:pt>
                <c:pt idx="523">
                  <c:v>8.7936E-2</c:v>
                </c:pt>
                <c:pt idx="524">
                  <c:v>1.4485E-2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0.4</c:v>
                </c:pt>
                <c:pt idx="37">
                  <c:v>1.6</c:v>
                </c:pt>
                <c:pt idx="38">
                  <c:v>2</c:v>
                </c:pt>
                <c:pt idx="39">
                  <c:v>2.2000000000000002</c:v>
                </c:pt>
                <c:pt idx="40">
                  <c:v>1.5</c:v>
                </c:pt>
                <c:pt idx="41">
                  <c:v>2.4</c:v>
                </c:pt>
                <c:pt idx="42">
                  <c:v>3.3</c:v>
                </c:pt>
                <c:pt idx="43">
                  <c:v>4</c:v>
                </c:pt>
                <c:pt idx="44">
                  <c:v>4.2</c:v>
                </c:pt>
                <c:pt idx="45">
                  <c:v>5.5</c:v>
                </c:pt>
                <c:pt idx="46">
                  <c:v>6.7</c:v>
                </c:pt>
                <c:pt idx="47">
                  <c:v>8</c:v>
                </c:pt>
                <c:pt idx="48">
                  <c:v>8.9</c:v>
                </c:pt>
                <c:pt idx="49">
                  <c:v>9.3000000000000007</c:v>
                </c:pt>
                <c:pt idx="50">
                  <c:v>10.4</c:v>
                </c:pt>
                <c:pt idx="51">
                  <c:v>11.3</c:v>
                </c:pt>
                <c:pt idx="52">
                  <c:v>11.5</c:v>
                </c:pt>
                <c:pt idx="53">
                  <c:v>12.9</c:v>
                </c:pt>
                <c:pt idx="54">
                  <c:v>12.9</c:v>
                </c:pt>
                <c:pt idx="55">
                  <c:v>14.6</c:v>
                </c:pt>
                <c:pt idx="56">
                  <c:v>14.8</c:v>
                </c:pt>
                <c:pt idx="57">
                  <c:v>15.8</c:v>
                </c:pt>
                <c:pt idx="58">
                  <c:v>16.899999999999999</c:v>
                </c:pt>
                <c:pt idx="59">
                  <c:v>17.7</c:v>
                </c:pt>
                <c:pt idx="60">
                  <c:v>18.399999999999999</c:v>
                </c:pt>
                <c:pt idx="61">
                  <c:v>19.7</c:v>
                </c:pt>
                <c:pt idx="62">
                  <c:v>19.899999999999999</c:v>
                </c:pt>
                <c:pt idx="63">
                  <c:v>21.5</c:v>
                </c:pt>
                <c:pt idx="64">
                  <c:v>22</c:v>
                </c:pt>
                <c:pt idx="65">
                  <c:v>22.8</c:v>
                </c:pt>
                <c:pt idx="66">
                  <c:v>24</c:v>
                </c:pt>
                <c:pt idx="67">
                  <c:v>25.1</c:v>
                </c:pt>
                <c:pt idx="68">
                  <c:v>26</c:v>
                </c:pt>
                <c:pt idx="69">
                  <c:v>27</c:v>
                </c:pt>
                <c:pt idx="70">
                  <c:v>27.7</c:v>
                </c:pt>
                <c:pt idx="71">
                  <c:v>29</c:v>
                </c:pt>
                <c:pt idx="72">
                  <c:v>29.3</c:v>
                </c:pt>
                <c:pt idx="73">
                  <c:v>31.1</c:v>
                </c:pt>
                <c:pt idx="74">
                  <c:v>31.1</c:v>
                </c:pt>
                <c:pt idx="75">
                  <c:v>32.6</c:v>
                </c:pt>
                <c:pt idx="76">
                  <c:v>33.299999999999997</c:v>
                </c:pt>
                <c:pt idx="77">
                  <c:v>34.200000000000003</c:v>
                </c:pt>
                <c:pt idx="78">
                  <c:v>35.299999999999997</c:v>
                </c:pt>
                <c:pt idx="79">
                  <c:v>36.200000000000003</c:v>
                </c:pt>
                <c:pt idx="80">
                  <c:v>37</c:v>
                </c:pt>
                <c:pt idx="81">
                  <c:v>38.200000000000003</c:v>
                </c:pt>
                <c:pt idx="82">
                  <c:v>38.6</c:v>
                </c:pt>
                <c:pt idx="83">
                  <c:v>40.200000000000003</c:v>
                </c:pt>
                <c:pt idx="84">
                  <c:v>40.6</c:v>
                </c:pt>
                <c:pt idx="85">
                  <c:v>42.4</c:v>
                </c:pt>
                <c:pt idx="86">
                  <c:v>42.3</c:v>
                </c:pt>
                <c:pt idx="87">
                  <c:v>44.1</c:v>
                </c:pt>
                <c:pt idx="88">
                  <c:v>44.4</c:v>
                </c:pt>
                <c:pt idx="89">
                  <c:v>45.7</c:v>
                </c:pt>
                <c:pt idx="90">
                  <c:v>46.3</c:v>
                </c:pt>
                <c:pt idx="91">
                  <c:v>47.7</c:v>
                </c:pt>
                <c:pt idx="92">
                  <c:v>47.9</c:v>
                </c:pt>
                <c:pt idx="93">
                  <c:v>49.4</c:v>
                </c:pt>
                <c:pt idx="94">
                  <c:v>50.6</c:v>
                </c:pt>
                <c:pt idx="95">
                  <c:v>51</c:v>
                </c:pt>
                <c:pt idx="96">
                  <c:v>52.3</c:v>
                </c:pt>
                <c:pt idx="97">
                  <c:v>53</c:v>
                </c:pt>
                <c:pt idx="98">
                  <c:v>53.9</c:v>
                </c:pt>
                <c:pt idx="99">
                  <c:v>54.6</c:v>
                </c:pt>
                <c:pt idx="100">
                  <c:v>56.1</c:v>
                </c:pt>
                <c:pt idx="101">
                  <c:v>56.3</c:v>
                </c:pt>
                <c:pt idx="102">
                  <c:v>58.3</c:v>
                </c:pt>
                <c:pt idx="103">
                  <c:v>58.3</c:v>
                </c:pt>
                <c:pt idx="104">
                  <c:v>59.7</c:v>
                </c:pt>
                <c:pt idx="105">
                  <c:v>59.9</c:v>
                </c:pt>
                <c:pt idx="106">
                  <c:v>61.9</c:v>
                </c:pt>
                <c:pt idx="107">
                  <c:v>61.9</c:v>
                </c:pt>
                <c:pt idx="108">
                  <c:v>63.2</c:v>
                </c:pt>
                <c:pt idx="109">
                  <c:v>64.099999999999994</c:v>
                </c:pt>
                <c:pt idx="110">
                  <c:v>65</c:v>
                </c:pt>
                <c:pt idx="111">
                  <c:v>65.599999999999994</c:v>
                </c:pt>
                <c:pt idx="112">
                  <c:v>67.400000000000006</c:v>
                </c:pt>
                <c:pt idx="113">
                  <c:v>67.8</c:v>
                </c:pt>
                <c:pt idx="114">
                  <c:v>69</c:v>
                </c:pt>
                <c:pt idx="115">
                  <c:v>69.2</c:v>
                </c:pt>
                <c:pt idx="116">
                  <c:v>71</c:v>
                </c:pt>
                <c:pt idx="117">
                  <c:v>71.400000000000006</c:v>
                </c:pt>
                <c:pt idx="118">
                  <c:v>72.7</c:v>
                </c:pt>
                <c:pt idx="119">
                  <c:v>73.8</c:v>
                </c:pt>
                <c:pt idx="120">
                  <c:v>73.900000000000006</c:v>
                </c:pt>
                <c:pt idx="121">
                  <c:v>75.400000000000006</c:v>
                </c:pt>
                <c:pt idx="122">
                  <c:v>76.3</c:v>
                </c:pt>
                <c:pt idx="123">
                  <c:v>76.900000000000006</c:v>
                </c:pt>
                <c:pt idx="124">
                  <c:v>78.099999999999994</c:v>
                </c:pt>
                <c:pt idx="125">
                  <c:v>78.7</c:v>
                </c:pt>
                <c:pt idx="126">
                  <c:v>79.599999999999994</c:v>
                </c:pt>
                <c:pt idx="127">
                  <c:v>80.7</c:v>
                </c:pt>
                <c:pt idx="128">
                  <c:v>81.400000000000006</c:v>
                </c:pt>
                <c:pt idx="129">
                  <c:v>82.5</c:v>
                </c:pt>
                <c:pt idx="130">
                  <c:v>83.2</c:v>
                </c:pt>
                <c:pt idx="131">
                  <c:v>84</c:v>
                </c:pt>
                <c:pt idx="132">
                  <c:v>85.1</c:v>
                </c:pt>
                <c:pt idx="133">
                  <c:v>86</c:v>
                </c:pt>
                <c:pt idx="134">
                  <c:v>87.1</c:v>
                </c:pt>
                <c:pt idx="135">
                  <c:v>87.4</c:v>
                </c:pt>
                <c:pt idx="136">
                  <c:v>89.1</c:v>
                </c:pt>
                <c:pt idx="137">
                  <c:v>89.1</c:v>
                </c:pt>
                <c:pt idx="138">
                  <c:v>90.2</c:v>
                </c:pt>
                <c:pt idx="139">
                  <c:v>91.4</c:v>
                </c:pt>
                <c:pt idx="140">
                  <c:v>91.4</c:v>
                </c:pt>
                <c:pt idx="141">
                  <c:v>93.6</c:v>
                </c:pt>
                <c:pt idx="142">
                  <c:v>92.9</c:v>
                </c:pt>
                <c:pt idx="143">
                  <c:v>95.4</c:v>
                </c:pt>
                <c:pt idx="144">
                  <c:v>94.9</c:v>
                </c:pt>
                <c:pt idx="145">
                  <c:v>96.5</c:v>
                </c:pt>
                <c:pt idx="146">
                  <c:v>97.3</c:v>
                </c:pt>
                <c:pt idx="147">
                  <c:v>98.3</c:v>
                </c:pt>
                <c:pt idx="148">
                  <c:v>99.6</c:v>
                </c:pt>
                <c:pt idx="149">
                  <c:v>100</c:v>
                </c:pt>
                <c:pt idx="150">
                  <c:v>101.1</c:v>
                </c:pt>
                <c:pt idx="151">
                  <c:v>101.6</c:v>
                </c:pt>
                <c:pt idx="152">
                  <c:v>103.1</c:v>
                </c:pt>
                <c:pt idx="153">
                  <c:v>103.6</c:v>
                </c:pt>
                <c:pt idx="154">
                  <c:v>105.1</c:v>
                </c:pt>
                <c:pt idx="155">
                  <c:v>104.9</c:v>
                </c:pt>
                <c:pt idx="156">
                  <c:v>106.7</c:v>
                </c:pt>
                <c:pt idx="157">
                  <c:v>107.3</c:v>
                </c:pt>
                <c:pt idx="158">
                  <c:v>108.2</c:v>
                </c:pt>
                <c:pt idx="159">
                  <c:v>109.3</c:v>
                </c:pt>
                <c:pt idx="160">
                  <c:v>110.2</c:v>
                </c:pt>
                <c:pt idx="161">
                  <c:v>110.5</c:v>
                </c:pt>
                <c:pt idx="162">
                  <c:v>112.7</c:v>
                </c:pt>
                <c:pt idx="163">
                  <c:v>112.2</c:v>
                </c:pt>
                <c:pt idx="164">
                  <c:v>114.6</c:v>
                </c:pt>
                <c:pt idx="165">
                  <c:v>114.2</c:v>
                </c:pt>
                <c:pt idx="166">
                  <c:v>116</c:v>
                </c:pt>
                <c:pt idx="167">
                  <c:v>116.9</c:v>
                </c:pt>
                <c:pt idx="168">
                  <c:v>116.7</c:v>
                </c:pt>
                <c:pt idx="169">
                  <c:v>119.7</c:v>
                </c:pt>
                <c:pt idx="170">
                  <c:v>118.6</c:v>
                </c:pt>
                <c:pt idx="171">
                  <c:v>121.1</c:v>
                </c:pt>
                <c:pt idx="172">
                  <c:v>120.4</c:v>
                </c:pt>
                <c:pt idx="173">
                  <c:v>123.1</c:v>
                </c:pt>
                <c:pt idx="174">
                  <c:v>122.8</c:v>
                </c:pt>
                <c:pt idx="175">
                  <c:v>124</c:v>
                </c:pt>
                <c:pt idx="176">
                  <c:v>124.9</c:v>
                </c:pt>
                <c:pt idx="177">
                  <c:v>125.8</c:v>
                </c:pt>
                <c:pt idx="178">
                  <c:v>127.1</c:v>
                </c:pt>
                <c:pt idx="179">
                  <c:v>127.5</c:v>
                </c:pt>
                <c:pt idx="180">
                  <c:v>129.5</c:v>
                </c:pt>
                <c:pt idx="181">
                  <c:v>129.9</c:v>
                </c:pt>
                <c:pt idx="182">
                  <c:v>130</c:v>
                </c:pt>
                <c:pt idx="183">
                  <c:v>132.4</c:v>
                </c:pt>
                <c:pt idx="184">
                  <c:v>132.19999999999999</c:v>
                </c:pt>
                <c:pt idx="185">
                  <c:v>134.19999999999999</c:v>
                </c:pt>
                <c:pt idx="186">
                  <c:v>134.4</c:v>
                </c:pt>
                <c:pt idx="187">
                  <c:v>135.9</c:v>
                </c:pt>
                <c:pt idx="188">
                  <c:v>136</c:v>
                </c:pt>
                <c:pt idx="189">
                  <c:v>137.9</c:v>
                </c:pt>
                <c:pt idx="190">
                  <c:v>137.69999999999999</c:v>
                </c:pt>
                <c:pt idx="191">
                  <c:v>140.1</c:v>
                </c:pt>
                <c:pt idx="192">
                  <c:v>139.69999999999999</c:v>
                </c:pt>
                <c:pt idx="193">
                  <c:v>141.69999999999999</c:v>
                </c:pt>
                <c:pt idx="194">
                  <c:v>142.1</c:v>
                </c:pt>
                <c:pt idx="195">
                  <c:v>143</c:v>
                </c:pt>
                <c:pt idx="196">
                  <c:v>144.19999999999999</c:v>
                </c:pt>
                <c:pt idx="197">
                  <c:v>144.4</c:v>
                </c:pt>
                <c:pt idx="198">
                  <c:v>146.1</c:v>
                </c:pt>
                <c:pt idx="199">
                  <c:v>146.4</c:v>
                </c:pt>
                <c:pt idx="200">
                  <c:v>148.19999999999999</c:v>
                </c:pt>
                <c:pt idx="201">
                  <c:v>148.19999999999999</c:v>
                </c:pt>
                <c:pt idx="202">
                  <c:v>149.9</c:v>
                </c:pt>
                <c:pt idx="203">
                  <c:v>149.9</c:v>
                </c:pt>
                <c:pt idx="204">
                  <c:v>151.5</c:v>
                </c:pt>
                <c:pt idx="205">
                  <c:v>151.69999999999999</c:v>
                </c:pt>
                <c:pt idx="206">
                  <c:v>153.5</c:v>
                </c:pt>
                <c:pt idx="207">
                  <c:v>153.9</c:v>
                </c:pt>
                <c:pt idx="208">
                  <c:v>154.4</c:v>
                </c:pt>
                <c:pt idx="209">
                  <c:v>156.30000000000001</c:v>
                </c:pt>
                <c:pt idx="210">
                  <c:v>155.9</c:v>
                </c:pt>
                <c:pt idx="211">
                  <c:v>158.6</c:v>
                </c:pt>
                <c:pt idx="212">
                  <c:v>157.5</c:v>
                </c:pt>
                <c:pt idx="213">
                  <c:v>160.1</c:v>
                </c:pt>
                <c:pt idx="214">
                  <c:v>160.80000000000001</c:v>
                </c:pt>
                <c:pt idx="215">
                  <c:v>160.30000000000001</c:v>
                </c:pt>
                <c:pt idx="216">
                  <c:v>163.19999999999999</c:v>
                </c:pt>
                <c:pt idx="217">
                  <c:v>162.6</c:v>
                </c:pt>
                <c:pt idx="218">
                  <c:v>164.1</c:v>
                </c:pt>
                <c:pt idx="219">
                  <c:v>165.6</c:v>
                </c:pt>
                <c:pt idx="220">
                  <c:v>165.9</c:v>
                </c:pt>
                <c:pt idx="221">
                  <c:v>167.2</c:v>
                </c:pt>
                <c:pt idx="222">
                  <c:v>167.7</c:v>
                </c:pt>
                <c:pt idx="223">
                  <c:v>169</c:v>
                </c:pt>
                <c:pt idx="224">
                  <c:v>169.6</c:v>
                </c:pt>
                <c:pt idx="225">
                  <c:v>171</c:v>
                </c:pt>
                <c:pt idx="226">
                  <c:v>171.6</c:v>
                </c:pt>
                <c:pt idx="227">
                  <c:v>172.3</c:v>
                </c:pt>
                <c:pt idx="228">
                  <c:v>174.3</c:v>
                </c:pt>
                <c:pt idx="229">
                  <c:v>173.6</c:v>
                </c:pt>
                <c:pt idx="230">
                  <c:v>175.9</c:v>
                </c:pt>
                <c:pt idx="231">
                  <c:v>175.9</c:v>
                </c:pt>
                <c:pt idx="232">
                  <c:v>177</c:v>
                </c:pt>
                <c:pt idx="233">
                  <c:v>178.7</c:v>
                </c:pt>
                <c:pt idx="234">
                  <c:v>178.3</c:v>
                </c:pt>
                <c:pt idx="235">
                  <c:v>180.8</c:v>
                </c:pt>
                <c:pt idx="236">
                  <c:v>181</c:v>
                </c:pt>
                <c:pt idx="237">
                  <c:v>181</c:v>
                </c:pt>
                <c:pt idx="238">
                  <c:v>182.9</c:v>
                </c:pt>
                <c:pt idx="239">
                  <c:v>183.4</c:v>
                </c:pt>
                <c:pt idx="240">
                  <c:v>184.7</c:v>
                </c:pt>
                <c:pt idx="241">
                  <c:v>185</c:v>
                </c:pt>
                <c:pt idx="242">
                  <c:v>186.7</c:v>
                </c:pt>
                <c:pt idx="243">
                  <c:v>186.5</c:v>
                </c:pt>
                <c:pt idx="244">
                  <c:v>188.9</c:v>
                </c:pt>
                <c:pt idx="245">
                  <c:v>188.5</c:v>
                </c:pt>
                <c:pt idx="246">
                  <c:v>190.7</c:v>
                </c:pt>
                <c:pt idx="247">
                  <c:v>190.7</c:v>
                </c:pt>
                <c:pt idx="248">
                  <c:v>192.1</c:v>
                </c:pt>
                <c:pt idx="249">
                  <c:v>192.1</c:v>
                </c:pt>
                <c:pt idx="250">
                  <c:v>194.5</c:v>
                </c:pt>
                <c:pt idx="251">
                  <c:v>193.8</c:v>
                </c:pt>
                <c:pt idx="252">
                  <c:v>196</c:v>
                </c:pt>
                <c:pt idx="253">
                  <c:v>196</c:v>
                </c:pt>
                <c:pt idx="254">
                  <c:v>198</c:v>
                </c:pt>
                <c:pt idx="255">
                  <c:v>197.8</c:v>
                </c:pt>
                <c:pt idx="256">
                  <c:v>199.6</c:v>
                </c:pt>
                <c:pt idx="257">
                  <c:v>200</c:v>
                </c:pt>
                <c:pt idx="258">
                  <c:v>201.1</c:v>
                </c:pt>
                <c:pt idx="259">
                  <c:v>202.2</c:v>
                </c:pt>
                <c:pt idx="260">
                  <c:v>202.5</c:v>
                </c:pt>
                <c:pt idx="261">
                  <c:v>204.2</c:v>
                </c:pt>
                <c:pt idx="262">
                  <c:v>203.8</c:v>
                </c:pt>
                <c:pt idx="263">
                  <c:v>204</c:v>
                </c:pt>
                <c:pt idx="264">
                  <c:v>204</c:v>
                </c:pt>
                <c:pt idx="265">
                  <c:v>203.1</c:v>
                </c:pt>
                <c:pt idx="266">
                  <c:v>202.3</c:v>
                </c:pt>
                <c:pt idx="267">
                  <c:v>201.4</c:v>
                </c:pt>
                <c:pt idx="268">
                  <c:v>200.2</c:v>
                </c:pt>
                <c:pt idx="269">
                  <c:v>199.6</c:v>
                </c:pt>
                <c:pt idx="270">
                  <c:v>198.3</c:v>
                </c:pt>
                <c:pt idx="271">
                  <c:v>197.1</c:v>
                </c:pt>
                <c:pt idx="272">
                  <c:v>197.1</c:v>
                </c:pt>
                <c:pt idx="273">
                  <c:v>195.1</c:v>
                </c:pt>
                <c:pt idx="274">
                  <c:v>195.1</c:v>
                </c:pt>
                <c:pt idx="275">
                  <c:v>193.8</c:v>
                </c:pt>
                <c:pt idx="276">
                  <c:v>192.9</c:v>
                </c:pt>
                <c:pt idx="277">
                  <c:v>191.4</c:v>
                </c:pt>
                <c:pt idx="278">
                  <c:v>191.4</c:v>
                </c:pt>
                <c:pt idx="279">
                  <c:v>189</c:v>
                </c:pt>
                <c:pt idx="280">
                  <c:v>189.4</c:v>
                </c:pt>
                <c:pt idx="281">
                  <c:v>188</c:v>
                </c:pt>
                <c:pt idx="282">
                  <c:v>187.6</c:v>
                </c:pt>
                <c:pt idx="283">
                  <c:v>185.6</c:v>
                </c:pt>
                <c:pt idx="284">
                  <c:v>186.1</c:v>
                </c:pt>
                <c:pt idx="285">
                  <c:v>183.9</c:v>
                </c:pt>
                <c:pt idx="286">
                  <c:v>183.2</c:v>
                </c:pt>
                <c:pt idx="287">
                  <c:v>183</c:v>
                </c:pt>
                <c:pt idx="288">
                  <c:v>180.8</c:v>
                </c:pt>
                <c:pt idx="289">
                  <c:v>181</c:v>
                </c:pt>
                <c:pt idx="290">
                  <c:v>179.8</c:v>
                </c:pt>
                <c:pt idx="291">
                  <c:v>178.5</c:v>
                </c:pt>
                <c:pt idx="292">
                  <c:v>178.3</c:v>
                </c:pt>
                <c:pt idx="293">
                  <c:v>176.1</c:v>
                </c:pt>
                <c:pt idx="294">
                  <c:v>176.7</c:v>
                </c:pt>
                <c:pt idx="295">
                  <c:v>174.3</c:v>
                </c:pt>
                <c:pt idx="296">
                  <c:v>174.1</c:v>
                </c:pt>
                <c:pt idx="297">
                  <c:v>173.6</c:v>
                </c:pt>
                <c:pt idx="298">
                  <c:v>171.9</c:v>
                </c:pt>
                <c:pt idx="299">
                  <c:v>171</c:v>
                </c:pt>
                <c:pt idx="300">
                  <c:v>170.3</c:v>
                </c:pt>
                <c:pt idx="301">
                  <c:v>169.4</c:v>
                </c:pt>
                <c:pt idx="302">
                  <c:v>167.6</c:v>
                </c:pt>
                <c:pt idx="303">
                  <c:v>167.9</c:v>
                </c:pt>
                <c:pt idx="304">
                  <c:v>166.3</c:v>
                </c:pt>
                <c:pt idx="305">
                  <c:v>165.2</c:v>
                </c:pt>
                <c:pt idx="306">
                  <c:v>165</c:v>
                </c:pt>
                <c:pt idx="307">
                  <c:v>163</c:v>
                </c:pt>
                <c:pt idx="308">
                  <c:v>162.80000000000001</c:v>
                </c:pt>
                <c:pt idx="309">
                  <c:v>161.5</c:v>
                </c:pt>
                <c:pt idx="310">
                  <c:v>160.80000000000001</c:v>
                </c:pt>
                <c:pt idx="311">
                  <c:v>158.6</c:v>
                </c:pt>
                <c:pt idx="312">
                  <c:v>159.19999999999999</c:v>
                </c:pt>
                <c:pt idx="313">
                  <c:v>157.4</c:v>
                </c:pt>
                <c:pt idx="314">
                  <c:v>156.6</c:v>
                </c:pt>
                <c:pt idx="315">
                  <c:v>156.1</c:v>
                </c:pt>
                <c:pt idx="316">
                  <c:v>154.6</c:v>
                </c:pt>
                <c:pt idx="317">
                  <c:v>154.1</c:v>
                </c:pt>
                <c:pt idx="318">
                  <c:v>152.6</c:v>
                </c:pt>
                <c:pt idx="319">
                  <c:v>152.1</c:v>
                </c:pt>
                <c:pt idx="320">
                  <c:v>150.6</c:v>
                </c:pt>
                <c:pt idx="321">
                  <c:v>150.30000000000001</c:v>
                </c:pt>
                <c:pt idx="322">
                  <c:v>149</c:v>
                </c:pt>
                <c:pt idx="323">
                  <c:v>147.9</c:v>
                </c:pt>
                <c:pt idx="324">
                  <c:v>147.5</c:v>
                </c:pt>
                <c:pt idx="325">
                  <c:v>146.1</c:v>
                </c:pt>
                <c:pt idx="326">
                  <c:v>145.5</c:v>
                </c:pt>
                <c:pt idx="327">
                  <c:v>143.9</c:v>
                </c:pt>
                <c:pt idx="328">
                  <c:v>143.30000000000001</c:v>
                </c:pt>
                <c:pt idx="329">
                  <c:v>142.4</c:v>
                </c:pt>
                <c:pt idx="330">
                  <c:v>141.5</c:v>
                </c:pt>
                <c:pt idx="331">
                  <c:v>140.4</c:v>
                </c:pt>
                <c:pt idx="332">
                  <c:v>139.5</c:v>
                </c:pt>
                <c:pt idx="333">
                  <c:v>138.80000000000001</c:v>
                </c:pt>
                <c:pt idx="334">
                  <c:v>137.1</c:v>
                </c:pt>
                <c:pt idx="335">
                  <c:v>137</c:v>
                </c:pt>
                <c:pt idx="336">
                  <c:v>135.1</c:v>
                </c:pt>
                <c:pt idx="337">
                  <c:v>134.80000000000001</c:v>
                </c:pt>
                <c:pt idx="338">
                  <c:v>133.5</c:v>
                </c:pt>
                <c:pt idx="339">
                  <c:v>133.1</c:v>
                </c:pt>
                <c:pt idx="340">
                  <c:v>131.1</c:v>
                </c:pt>
                <c:pt idx="341">
                  <c:v>131.30000000000001</c:v>
                </c:pt>
                <c:pt idx="342">
                  <c:v>129.69999999999999</c:v>
                </c:pt>
                <c:pt idx="343">
                  <c:v>128.80000000000001</c:v>
                </c:pt>
                <c:pt idx="344">
                  <c:v>128.19999999999999</c:v>
                </c:pt>
                <c:pt idx="345">
                  <c:v>126.9</c:v>
                </c:pt>
                <c:pt idx="346">
                  <c:v>125.8</c:v>
                </c:pt>
                <c:pt idx="347">
                  <c:v>125.5</c:v>
                </c:pt>
                <c:pt idx="348">
                  <c:v>124</c:v>
                </c:pt>
                <c:pt idx="349">
                  <c:v>123.5</c:v>
                </c:pt>
                <c:pt idx="350">
                  <c:v>122</c:v>
                </c:pt>
                <c:pt idx="351">
                  <c:v>122</c:v>
                </c:pt>
                <c:pt idx="352">
                  <c:v>120</c:v>
                </c:pt>
                <c:pt idx="353">
                  <c:v>120.2</c:v>
                </c:pt>
                <c:pt idx="354">
                  <c:v>118.2</c:v>
                </c:pt>
                <c:pt idx="355">
                  <c:v>117.8</c:v>
                </c:pt>
                <c:pt idx="356">
                  <c:v>116.4</c:v>
                </c:pt>
                <c:pt idx="357">
                  <c:v>115.8</c:v>
                </c:pt>
                <c:pt idx="358">
                  <c:v>115.3</c:v>
                </c:pt>
                <c:pt idx="359">
                  <c:v>113.3</c:v>
                </c:pt>
                <c:pt idx="360">
                  <c:v>113.6</c:v>
                </c:pt>
                <c:pt idx="361">
                  <c:v>111.1</c:v>
                </c:pt>
                <c:pt idx="362">
                  <c:v>111.3</c:v>
                </c:pt>
                <c:pt idx="363">
                  <c:v>110.5</c:v>
                </c:pt>
                <c:pt idx="364">
                  <c:v>108.7</c:v>
                </c:pt>
                <c:pt idx="365">
                  <c:v>108.5</c:v>
                </c:pt>
                <c:pt idx="366">
                  <c:v>107.3</c:v>
                </c:pt>
                <c:pt idx="367">
                  <c:v>106.4</c:v>
                </c:pt>
                <c:pt idx="368">
                  <c:v>105.3</c:v>
                </c:pt>
                <c:pt idx="369">
                  <c:v>104.7</c:v>
                </c:pt>
                <c:pt idx="370">
                  <c:v>103.3</c:v>
                </c:pt>
                <c:pt idx="371">
                  <c:v>102</c:v>
                </c:pt>
                <c:pt idx="372">
                  <c:v>101.8</c:v>
                </c:pt>
                <c:pt idx="373">
                  <c:v>99.8</c:v>
                </c:pt>
                <c:pt idx="374">
                  <c:v>99.8</c:v>
                </c:pt>
                <c:pt idx="375">
                  <c:v>98.2</c:v>
                </c:pt>
                <c:pt idx="376">
                  <c:v>97.4</c:v>
                </c:pt>
                <c:pt idx="377">
                  <c:v>96.2</c:v>
                </c:pt>
                <c:pt idx="378">
                  <c:v>95.8</c:v>
                </c:pt>
                <c:pt idx="379">
                  <c:v>94.2</c:v>
                </c:pt>
                <c:pt idx="380">
                  <c:v>93.6</c:v>
                </c:pt>
                <c:pt idx="381">
                  <c:v>92.3</c:v>
                </c:pt>
                <c:pt idx="382">
                  <c:v>92</c:v>
                </c:pt>
                <c:pt idx="383">
                  <c:v>90.2</c:v>
                </c:pt>
                <c:pt idx="384">
                  <c:v>89.6</c:v>
                </c:pt>
                <c:pt idx="385">
                  <c:v>88.3</c:v>
                </c:pt>
                <c:pt idx="386">
                  <c:v>88</c:v>
                </c:pt>
                <c:pt idx="387">
                  <c:v>86.7</c:v>
                </c:pt>
                <c:pt idx="388">
                  <c:v>85.6</c:v>
                </c:pt>
                <c:pt idx="389">
                  <c:v>85.1</c:v>
                </c:pt>
                <c:pt idx="390">
                  <c:v>83.6</c:v>
                </c:pt>
                <c:pt idx="391">
                  <c:v>83</c:v>
                </c:pt>
                <c:pt idx="392">
                  <c:v>81.599999999999994</c:v>
                </c:pt>
                <c:pt idx="393">
                  <c:v>80.900000000000006</c:v>
                </c:pt>
                <c:pt idx="394">
                  <c:v>80.3</c:v>
                </c:pt>
                <c:pt idx="395">
                  <c:v>78.3</c:v>
                </c:pt>
                <c:pt idx="396">
                  <c:v>77.8</c:v>
                </c:pt>
                <c:pt idx="397">
                  <c:v>76.900000000000006</c:v>
                </c:pt>
                <c:pt idx="398">
                  <c:v>75.400000000000006</c:v>
                </c:pt>
                <c:pt idx="399">
                  <c:v>75.2</c:v>
                </c:pt>
                <c:pt idx="400">
                  <c:v>73.599999999999994</c:v>
                </c:pt>
                <c:pt idx="401">
                  <c:v>72.5</c:v>
                </c:pt>
                <c:pt idx="402">
                  <c:v>72.7</c:v>
                </c:pt>
                <c:pt idx="403">
                  <c:v>70.3</c:v>
                </c:pt>
                <c:pt idx="404">
                  <c:v>70.8</c:v>
                </c:pt>
                <c:pt idx="405">
                  <c:v>68.7</c:v>
                </c:pt>
                <c:pt idx="406">
                  <c:v>68.3</c:v>
                </c:pt>
                <c:pt idx="407">
                  <c:v>67.400000000000006</c:v>
                </c:pt>
                <c:pt idx="408">
                  <c:v>65.400000000000006</c:v>
                </c:pt>
                <c:pt idx="409">
                  <c:v>65.7</c:v>
                </c:pt>
                <c:pt idx="410">
                  <c:v>63.7</c:v>
                </c:pt>
                <c:pt idx="411">
                  <c:v>63.7</c:v>
                </c:pt>
                <c:pt idx="412">
                  <c:v>62.8</c:v>
                </c:pt>
                <c:pt idx="413">
                  <c:v>61.2</c:v>
                </c:pt>
                <c:pt idx="414">
                  <c:v>61</c:v>
                </c:pt>
                <c:pt idx="415">
                  <c:v>59.6</c:v>
                </c:pt>
                <c:pt idx="416">
                  <c:v>59</c:v>
                </c:pt>
                <c:pt idx="417">
                  <c:v>57.6</c:v>
                </c:pt>
                <c:pt idx="418">
                  <c:v>57.2</c:v>
                </c:pt>
                <c:pt idx="419">
                  <c:v>55.9</c:v>
                </c:pt>
                <c:pt idx="420">
                  <c:v>54.8</c:v>
                </c:pt>
                <c:pt idx="421">
                  <c:v>54.3</c:v>
                </c:pt>
                <c:pt idx="422">
                  <c:v>53</c:v>
                </c:pt>
                <c:pt idx="423">
                  <c:v>52.5</c:v>
                </c:pt>
                <c:pt idx="424">
                  <c:v>51.5</c:v>
                </c:pt>
                <c:pt idx="425">
                  <c:v>50.4</c:v>
                </c:pt>
                <c:pt idx="426">
                  <c:v>49.7</c:v>
                </c:pt>
                <c:pt idx="427">
                  <c:v>48.8</c:v>
                </c:pt>
                <c:pt idx="428">
                  <c:v>47.9</c:v>
                </c:pt>
                <c:pt idx="429">
                  <c:v>46.6</c:v>
                </c:pt>
                <c:pt idx="430">
                  <c:v>45.9</c:v>
                </c:pt>
                <c:pt idx="431">
                  <c:v>45.2</c:v>
                </c:pt>
                <c:pt idx="432">
                  <c:v>43.7</c:v>
                </c:pt>
                <c:pt idx="433">
                  <c:v>42.8</c:v>
                </c:pt>
                <c:pt idx="434">
                  <c:v>41.9</c:v>
                </c:pt>
                <c:pt idx="435">
                  <c:v>41.3</c:v>
                </c:pt>
                <c:pt idx="436">
                  <c:v>39.700000000000003</c:v>
                </c:pt>
                <c:pt idx="437">
                  <c:v>39.299999999999997</c:v>
                </c:pt>
                <c:pt idx="438">
                  <c:v>38.1</c:v>
                </c:pt>
                <c:pt idx="439">
                  <c:v>36.799999999999997</c:v>
                </c:pt>
                <c:pt idx="440">
                  <c:v>36.4</c:v>
                </c:pt>
                <c:pt idx="441">
                  <c:v>35.200000000000003</c:v>
                </c:pt>
                <c:pt idx="442">
                  <c:v>34.200000000000003</c:v>
                </c:pt>
                <c:pt idx="443">
                  <c:v>33.299999999999997</c:v>
                </c:pt>
                <c:pt idx="444">
                  <c:v>32.4</c:v>
                </c:pt>
                <c:pt idx="445">
                  <c:v>31.5</c:v>
                </c:pt>
                <c:pt idx="446">
                  <c:v>30.1</c:v>
                </c:pt>
                <c:pt idx="447">
                  <c:v>29.7</c:v>
                </c:pt>
                <c:pt idx="448">
                  <c:v>28</c:v>
                </c:pt>
                <c:pt idx="449">
                  <c:v>27.5</c:v>
                </c:pt>
                <c:pt idx="450">
                  <c:v>26.4</c:v>
                </c:pt>
                <c:pt idx="451">
                  <c:v>25.7</c:v>
                </c:pt>
                <c:pt idx="452">
                  <c:v>24.2</c:v>
                </c:pt>
                <c:pt idx="453">
                  <c:v>23.7</c:v>
                </c:pt>
                <c:pt idx="454">
                  <c:v>22.2</c:v>
                </c:pt>
                <c:pt idx="455">
                  <c:v>21.7</c:v>
                </c:pt>
                <c:pt idx="456">
                  <c:v>20.2</c:v>
                </c:pt>
                <c:pt idx="457">
                  <c:v>19.5</c:v>
                </c:pt>
                <c:pt idx="458">
                  <c:v>18</c:v>
                </c:pt>
                <c:pt idx="459">
                  <c:v>16.600000000000001</c:v>
                </c:pt>
                <c:pt idx="460">
                  <c:v>15.5</c:v>
                </c:pt>
                <c:pt idx="461">
                  <c:v>14.4</c:v>
                </c:pt>
                <c:pt idx="462">
                  <c:v>13.3</c:v>
                </c:pt>
                <c:pt idx="463">
                  <c:v>12.7</c:v>
                </c:pt>
                <c:pt idx="464">
                  <c:v>10.9</c:v>
                </c:pt>
                <c:pt idx="465">
                  <c:v>11.1</c:v>
                </c:pt>
                <c:pt idx="466">
                  <c:v>9.1</c:v>
                </c:pt>
                <c:pt idx="467">
                  <c:v>9.1</c:v>
                </c:pt>
                <c:pt idx="468">
                  <c:v>7.5</c:v>
                </c:pt>
                <c:pt idx="469">
                  <c:v>7.1</c:v>
                </c:pt>
                <c:pt idx="470">
                  <c:v>5.3</c:v>
                </c:pt>
                <c:pt idx="471">
                  <c:v>4.9000000000000004</c:v>
                </c:pt>
                <c:pt idx="472">
                  <c:v>3.5</c:v>
                </c:pt>
                <c:pt idx="473">
                  <c:v>2.9</c:v>
                </c:pt>
                <c:pt idx="474">
                  <c:v>1.1000000000000001</c:v>
                </c:pt>
                <c:pt idx="475">
                  <c:v>0.9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-1</c:v>
                </c:pt>
                <c:pt idx="508">
                  <c:v>-1</c:v>
                </c:pt>
                <c:pt idx="509">
                  <c:v>-1</c:v>
                </c:pt>
                <c:pt idx="510">
                  <c:v>-1</c:v>
                </c:pt>
                <c:pt idx="511">
                  <c:v>-1</c:v>
                </c:pt>
                <c:pt idx="512">
                  <c:v>-1</c:v>
                </c:pt>
                <c:pt idx="513">
                  <c:v>-1</c:v>
                </c:pt>
                <c:pt idx="514">
                  <c:v>-1</c:v>
                </c:pt>
                <c:pt idx="515">
                  <c:v>-1</c:v>
                </c:pt>
                <c:pt idx="516">
                  <c:v>-1</c:v>
                </c:pt>
                <c:pt idx="517">
                  <c:v>-1</c:v>
                </c:pt>
                <c:pt idx="518">
                  <c:v>-1</c:v>
                </c:pt>
                <c:pt idx="519">
                  <c:v>-1</c:v>
                </c:pt>
                <c:pt idx="520">
                  <c:v>-1</c:v>
                </c:pt>
                <c:pt idx="521">
                  <c:v>-1</c:v>
                </c:pt>
                <c:pt idx="522">
                  <c:v>-1</c:v>
                </c:pt>
                <c:pt idx="523">
                  <c:v>-1</c:v>
                </c:pt>
                <c:pt idx="524">
                  <c:v>-1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98-C544-96C5-2965D0A30C4A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2.4702000000000002E-2</c:v>
                </c:pt>
                <c:pt idx="1">
                  <c:v>8.1383999999999998E-2</c:v>
                </c:pt>
                <c:pt idx="2">
                  <c:v>2.2200000000000001E-2</c:v>
                </c:pt>
                <c:pt idx="3">
                  <c:v>2.3261E-2</c:v>
                </c:pt>
                <c:pt idx="4">
                  <c:v>1.7378000000000001E-2</c:v>
                </c:pt>
                <c:pt idx="5">
                  <c:v>6.4609999999999997E-3</c:v>
                </c:pt>
                <c:pt idx="6">
                  <c:v>1.1504E-2</c:v>
                </c:pt>
                <c:pt idx="7">
                  <c:v>1.5318E-2</c:v>
                </c:pt>
                <c:pt idx="8">
                  <c:v>5.382E-2</c:v>
                </c:pt>
                <c:pt idx="9">
                  <c:v>9.972E-3</c:v>
                </c:pt>
                <c:pt idx="10">
                  <c:v>4.2597000000000003E-2</c:v>
                </c:pt>
                <c:pt idx="11">
                  <c:v>6.4390000000000003E-2</c:v>
                </c:pt>
                <c:pt idx="12">
                  <c:v>4.2333999999999997E-2</c:v>
                </c:pt>
                <c:pt idx="13">
                  <c:v>9.1730000000000006E-3</c:v>
                </c:pt>
                <c:pt idx="14">
                  <c:v>8.1111000000000003E-2</c:v>
                </c:pt>
                <c:pt idx="15">
                  <c:v>8.8526999999999995E-2</c:v>
                </c:pt>
                <c:pt idx="16">
                  <c:v>1.4520999999999999E-2</c:v>
                </c:pt>
                <c:pt idx="17">
                  <c:v>4.0749999999999996E-3</c:v>
                </c:pt>
                <c:pt idx="18">
                  <c:v>6.3929E-2</c:v>
                </c:pt>
                <c:pt idx="19">
                  <c:v>4.2599999999999999E-3</c:v>
                </c:pt>
                <c:pt idx="20">
                  <c:v>4.2579999999999996E-3</c:v>
                </c:pt>
                <c:pt idx="21">
                  <c:v>1.5795E-2</c:v>
                </c:pt>
                <c:pt idx="22">
                  <c:v>3.8140000000000001E-3</c:v>
                </c:pt>
                <c:pt idx="23">
                  <c:v>4.0392999999999998E-2</c:v>
                </c:pt>
                <c:pt idx="24">
                  <c:v>3.363E-2</c:v>
                </c:pt>
                <c:pt idx="25">
                  <c:v>1.9621E-2</c:v>
                </c:pt>
                <c:pt idx="26">
                  <c:v>1.2493000000000001E-2</c:v>
                </c:pt>
                <c:pt idx="27">
                  <c:v>5.9886000000000002E-2</c:v>
                </c:pt>
                <c:pt idx="28">
                  <c:v>3.5283000000000002E-2</c:v>
                </c:pt>
                <c:pt idx="29">
                  <c:v>6.535E-3</c:v>
                </c:pt>
                <c:pt idx="30">
                  <c:v>5.8500000000000002E-3</c:v>
                </c:pt>
                <c:pt idx="31">
                  <c:v>4.4768000000000002E-2</c:v>
                </c:pt>
                <c:pt idx="32">
                  <c:v>3.5820000000000001E-3</c:v>
                </c:pt>
                <c:pt idx="33">
                  <c:v>8.0199999999999994E-3</c:v>
                </c:pt>
                <c:pt idx="34">
                  <c:v>2.7306E-2</c:v>
                </c:pt>
                <c:pt idx="35">
                  <c:v>0.97373100000000001</c:v>
                </c:pt>
                <c:pt idx="36">
                  <c:v>0.99099700000000002</c:v>
                </c:pt>
                <c:pt idx="37">
                  <c:v>0.991421</c:v>
                </c:pt>
                <c:pt idx="38">
                  <c:v>0.98874200000000001</c:v>
                </c:pt>
                <c:pt idx="39">
                  <c:v>0.99060899999999996</c:v>
                </c:pt>
                <c:pt idx="40">
                  <c:v>0.98834100000000003</c:v>
                </c:pt>
                <c:pt idx="41">
                  <c:v>0.99162700000000004</c:v>
                </c:pt>
                <c:pt idx="42">
                  <c:v>0.99315200000000003</c:v>
                </c:pt>
                <c:pt idx="43">
                  <c:v>0.985344</c:v>
                </c:pt>
                <c:pt idx="44">
                  <c:v>0.99133800000000005</c:v>
                </c:pt>
                <c:pt idx="45">
                  <c:v>0.98844600000000005</c:v>
                </c:pt>
                <c:pt idx="46">
                  <c:v>0.98915399999999998</c:v>
                </c:pt>
                <c:pt idx="47">
                  <c:v>0.98652899999999999</c:v>
                </c:pt>
                <c:pt idx="48">
                  <c:v>0.98940700000000004</c:v>
                </c:pt>
                <c:pt idx="49">
                  <c:v>0.98814599999999997</c:v>
                </c:pt>
                <c:pt idx="50">
                  <c:v>0.98847700000000005</c:v>
                </c:pt>
                <c:pt idx="51">
                  <c:v>0.98895500000000003</c:v>
                </c:pt>
                <c:pt idx="52">
                  <c:v>0.98943300000000001</c:v>
                </c:pt>
                <c:pt idx="53">
                  <c:v>0.98861600000000005</c:v>
                </c:pt>
                <c:pt idx="54">
                  <c:v>0.98973500000000003</c:v>
                </c:pt>
                <c:pt idx="55">
                  <c:v>0.99094400000000005</c:v>
                </c:pt>
                <c:pt idx="56">
                  <c:v>0.98746999999999996</c:v>
                </c:pt>
                <c:pt idx="57">
                  <c:v>0.98877800000000005</c:v>
                </c:pt>
                <c:pt idx="58">
                  <c:v>0.98802299999999998</c:v>
                </c:pt>
                <c:pt idx="59">
                  <c:v>0.99012599999999995</c:v>
                </c:pt>
                <c:pt idx="60">
                  <c:v>0.98661399999999999</c:v>
                </c:pt>
                <c:pt idx="61">
                  <c:v>0.99090100000000003</c:v>
                </c:pt>
                <c:pt idx="62">
                  <c:v>0.98921899999999996</c:v>
                </c:pt>
                <c:pt idx="63">
                  <c:v>0.99242200000000003</c:v>
                </c:pt>
                <c:pt idx="64">
                  <c:v>0.99072400000000005</c:v>
                </c:pt>
                <c:pt idx="65">
                  <c:v>0.99092800000000003</c:v>
                </c:pt>
                <c:pt idx="66">
                  <c:v>0.991367</c:v>
                </c:pt>
                <c:pt idx="67">
                  <c:v>0.98956599999999995</c:v>
                </c:pt>
                <c:pt idx="68">
                  <c:v>0.99132799999999999</c:v>
                </c:pt>
                <c:pt idx="69">
                  <c:v>0.99168000000000001</c:v>
                </c:pt>
                <c:pt idx="70">
                  <c:v>0.99382800000000004</c:v>
                </c:pt>
                <c:pt idx="71">
                  <c:v>0.98746</c:v>
                </c:pt>
                <c:pt idx="72">
                  <c:v>0.99463500000000005</c:v>
                </c:pt>
                <c:pt idx="73">
                  <c:v>0.99364600000000003</c:v>
                </c:pt>
                <c:pt idx="74">
                  <c:v>0.98981699999999995</c:v>
                </c:pt>
                <c:pt idx="75">
                  <c:v>0.99108200000000002</c:v>
                </c:pt>
                <c:pt idx="76">
                  <c:v>0.99080400000000002</c:v>
                </c:pt>
                <c:pt idx="77">
                  <c:v>0.99438300000000002</c:v>
                </c:pt>
                <c:pt idx="78">
                  <c:v>0.99309999999999998</c:v>
                </c:pt>
                <c:pt idx="79">
                  <c:v>0.99315100000000001</c:v>
                </c:pt>
                <c:pt idx="80">
                  <c:v>0.99351999999999996</c:v>
                </c:pt>
                <c:pt idx="81">
                  <c:v>0.96506000000000003</c:v>
                </c:pt>
                <c:pt idx="82">
                  <c:v>0.99327299999999996</c:v>
                </c:pt>
                <c:pt idx="83">
                  <c:v>0.99005299999999996</c:v>
                </c:pt>
                <c:pt idx="84">
                  <c:v>0.99175800000000003</c:v>
                </c:pt>
                <c:pt idx="85">
                  <c:v>0.99270899999999995</c:v>
                </c:pt>
                <c:pt idx="86">
                  <c:v>0.99061699999999997</c:v>
                </c:pt>
                <c:pt idx="87">
                  <c:v>0.99375100000000005</c:v>
                </c:pt>
                <c:pt idx="88">
                  <c:v>0.99444200000000005</c:v>
                </c:pt>
                <c:pt idx="89">
                  <c:v>0.98899199999999998</c:v>
                </c:pt>
                <c:pt idx="90">
                  <c:v>0.99474099999999999</c:v>
                </c:pt>
                <c:pt idx="91">
                  <c:v>0.99321300000000001</c:v>
                </c:pt>
                <c:pt idx="92">
                  <c:v>0.99393399999999998</c:v>
                </c:pt>
                <c:pt idx="93">
                  <c:v>0.99259500000000001</c:v>
                </c:pt>
                <c:pt idx="94">
                  <c:v>0.99063199999999996</c:v>
                </c:pt>
                <c:pt idx="95">
                  <c:v>0.99249399999999999</c:v>
                </c:pt>
                <c:pt idx="96">
                  <c:v>0.99195199999999994</c:v>
                </c:pt>
                <c:pt idx="97">
                  <c:v>0.99546699999999999</c:v>
                </c:pt>
                <c:pt idx="98">
                  <c:v>0.99426099999999995</c:v>
                </c:pt>
                <c:pt idx="99">
                  <c:v>0.99146699999999999</c:v>
                </c:pt>
                <c:pt idx="100">
                  <c:v>0.98928899999999997</c:v>
                </c:pt>
                <c:pt idx="101">
                  <c:v>0.99077499999999996</c:v>
                </c:pt>
                <c:pt idx="102">
                  <c:v>0.98699999999999999</c:v>
                </c:pt>
                <c:pt idx="103">
                  <c:v>0.98614999999999997</c:v>
                </c:pt>
                <c:pt idx="104">
                  <c:v>0.98834100000000003</c:v>
                </c:pt>
                <c:pt idx="105">
                  <c:v>0.98896300000000004</c:v>
                </c:pt>
                <c:pt idx="106">
                  <c:v>0.99024800000000002</c:v>
                </c:pt>
                <c:pt idx="107">
                  <c:v>0.99172499999999997</c:v>
                </c:pt>
                <c:pt idx="108">
                  <c:v>0.98504499999999995</c:v>
                </c:pt>
                <c:pt idx="109">
                  <c:v>0.56395399999999996</c:v>
                </c:pt>
                <c:pt idx="110">
                  <c:v>0.98484400000000005</c:v>
                </c:pt>
                <c:pt idx="111">
                  <c:v>0.99206899999999998</c:v>
                </c:pt>
                <c:pt idx="112">
                  <c:v>0.990506</c:v>
                </c:pt>
                <c:pt idx="113">
                  <c:v>0.97878699999999996</c:v>
                </c:pt>
                <c:pt idx="114">
                  <c:v>0.98732399999999998</c:v>
                </c:pt>
                <c:pt idx="115">
                  <c:v>0.98750800000000005</c:v>
                </c:pt>
                <c:pt idx="116">
                  <c:v>0.98778900000000003</c:v>
                </c:pt>
                <c:pt idx="117">
                  <c:v>0.98634999999999995</c:v>
                </c:pt>
                <c:pt idx="118">
                  <c:v>0.99251699999999998</c:v>
                </c:pt>
                <c:pt idx="119">
                  <c:v>0.98710500000000001</c:v>
                </c:pt>
                <c:pt idx="120">
                  <c:v>0.99124400000000001</c:v>
                </c:pt>
                <c:pt idx="121">
                  <c:v>0.98282400000000003</c:v>
                </c:pt>
                <c:pt idx="122">
                  <c:v>0.98851900000000004</c:v>
                </c:pt>
                <c:pt idx="123">
                  <c:v>0.98620300000000005</c:v>
                </c:pt>
                <c:pt idx="124">
                  <c:v>0.986869</c:v>
                </c:pt>
                <c:pt idx="125">
                  <c:v>0.98992100000000005</c:v>
                </c:pt>
                <c:pt idx="126">
                  <c:v>0.98955599999999999</c:v>
                </c:pt>
                <c:pt idx="127">
                  <c:v>0.989093</c:v>
                </c:pt>
                <c:pt idx="128">
                  <c:v>0.987201</c:v>
                </c:pt>
                <c:pt idx="129">
                  <c:v>0.98220499999999999</c:v>
                </c:pt>
                <c:pt idx="130">
                  <c:v>0.98826199999999997</c:v>
                </c:pt>
                <c:pt idx="131">
                  <c:v>0.85251500000000002</c:v>
                </c:pt>
                <c:pt idx="132">
                  <c:v>0.99084700000000003</c:v>
                </c:pt>
                <c:pt idx="133">
                  <c:v>0.97950499999999996</c:v>
                </c:pt>
                <c:pt idx="134">
                  <c:v>0.99001300000000003</c:v>
                </c:pt>
                <c:pt idx="135">
                  <c:v>0.98328599999999999</c:v>
                </c:pt>
                <c:pt idx="136">
                  <c:v>0.98696799999999996</c:v>
                </c:pt>
                <c:pt idx="137">
                  <c:v>0.98062899999999997</c:v>
                </c:pt>
                <c:pt idx="138">
                  <c:v>0.98575800000000002</c:v>
                </c:pt>
                <c:pt idx="139">
                  <c:v>0.98770199999999997</c:v>
                </c:pt>
                <c:pt idx="140">
                  <c:v>0.98807</c:v>
                </c:pt>
                <c:pt idx="141">
                  <c:v>0.99113399999999996</c:v>
                </c:pt>
                <c:pt idx="142">
                  <c:v>0.98529299999999997</c:v>
                </c:pt>
                <c:pt idx="143">
                  <c:v>0.98533099999999996</c:v>
                </c:pt>
                <c:pt idx="144">
                  <c:v>0.98618499999999998</c:v>
                </c:pt>
                <c:pt idx="145">
                  <c:v>0.98360199999999998</c:v>
                </c:pt>
                <c:pt idx="146">
                  <c:v>0.98595299999999997</c:v>
                </c:pt>
                <c:pt idx="147">
                  <c:v>0.98038899999999995</c:v>
                </c:pt>
                <c:pt idx="148">
                  <c:v>0.98687100000000005</c:v>
                </c:pt>
                <c:pt idx="149">
                  <c:v>0.98038899999999995</c:v>
                </c:pt>
                <c:pt idx="150">
                  <c:v>0.97816000000000003</c:v>
                </c:pt>
                <c:pt idx="151">
                  <c:v>0.98637399999999997</c:v>
                </c:pt>
                <c:pt idx="152">
                  <c:v>0.98473999999999995</c:v>
                </c:pt>
                <c:pt idx="153">
                  <c:v>0.97869700000000004</c:v>
                </c:pt>
                <c:pt idx="154">
                  <c:v>0.98445300000000002</c:v>
                </c:pt>
                <c:pt idx="155">
                  <c:v>0.97843999999999998</c:v>
                </c:pt>
                <c:pt idx="156">
                  <c:v>0.96742600000000001</c:v>
                </c:pt>
                <c:pt idx="157">
                  <c:v>0.97833700000000001</c:v>
                </c:pt>
                <c:pt idx="158">
                  <c:v>0.97752600000000001</c:v>
                </c:pt>
                <c:pt idx="159">
                  <c:v>0.97988200000000003</c:v>
                </c:pt>
                <c:pt idx="160">
                  <c:v>0.97349300000000005</c:v>
                </c:pt>
                <c:pt idx="161">
                  <c:v>0.97640800000000005</c:v>
                </c:pt>
                <c:pt idx="162">
                  <c:v>0.97324200000000005</c:v>
                </c:pt>
                <c:pt idx="163">
                  <c:v>0.96882000000000001</c:v>
                </c:pt>
                <c:pt idx="164">
                  <c:v>0.971244</c:v>
                </c:pt>
                <c:pt idx="165">
                  <c:v>0.98092500000000005</c:v>
                </c:pt>
                <c:pt idx="166">
                  <c:v>0.96792500000000004</c:v>
                </c:pt>
                <c:pt idx="167">
                  <c:v>0.97250199999999998</c:v>
                </c:pt>
                <c:pt idx="168">
                  <c:v>0.97381799999999996</c:v>
                </c:pt>
                <c:pt idx="169">
                  <c:v>0.95011100000000004</c:v>
                </c:pt>
                <c:pt idx="170">
                  <c:v>0.95959000000000005</c:v>
                </c:pt>
                <c:pt idx="171">
                  <c:v>0.96733499999999994</c:v>
                </c:pt>
                <c:pt idx="172">
                  <c:v>0.96135599999999999</c:v>
                </c:pt>
                <c:pt idx="173">
                  <c:v>0.96991300000000003</c:v>
                </c:pt>
                <c:pt idx="174">
                  <c:v>0.95193700000000003</c:v>
                </c:pt>
                <c:pt idx="175">
                  <c:v>0.93070600000000003</c:v>
                </c:pt>
                <c:pt idx="176">
                  <c:v>0.92982200000000004</c:v>
                </c:pt>
                <c:pt idx="177">
                  <c:v>0.94784000000000002</c:v>
                </c:pt>
                <c:pt idx="178">
                  <c:v>0.94132199999999999</c:v>
                </c:pt>
                <c:pt idx="179">
                  <c:v>0.98761600000000005</c:v>
                </c:pt>
                <c:pt idx="180">
                  <c:v>0.94248299999999996</c:v>
                </c:pt>
                <c:pt idx="181">
                  <c:v>0.954291</c:v>
                </c:pt>
                <c:pt idx="182">
                  <c:v>0.94584299999999999</c:v>
                </c:pt>
                <c:pt idx="183">
                  <c:v>0.93661399999999995</c:v>
                </c:pt>
                <c:pt idx="184">
                  <c:v>0.91990499999999997</c:v>
                </c:pt>
                <c:pt idx="185">
                  <c:v>0.89871100000000004</c:v>
                </c:pt>
                <c:pt idx="186">
                  <c:v>0.897115</c:v>
                </c:pt>
                <c:pt idx="187">
                  <c:v>0.92688000000000004</c:v>
                </c:pt>
                <c:pt idx="188">
                  <c:v>0.87626599999999999</c:v>
                </c:pt>
                <c:pt idx="189">
                  <c:v>0.88609000000000004</c:v>
                </c:pt>
                <c:pt idx="190">
                  <c:v>0.81817799999999996</c:v>
                </c:pt>
                <c:pt idx="191">
                  <c:v>0.88074300000000005</c:v>
                </c:pt>
                <c:pt idx="192">
                  <c:v>0.83203099999999997</c:v>
                </c:pt>
                <c:pt idx="193">
                  <c:v>0.82575500000000002</c:v>
                </c:pt>
                <c:pt idx="194">
                  <c:v>0.79935500000000004</c:v>
                </c:pt>
                <c:pt idx="195">
                  <c:v>0.88696200000000003</c:v>
                </c:pt>
                <c:pt idx="196">
                  <c:v>0.78660699999999995</c:v>
                </c:pt>
                <c:pt idx="197">
                  <c:v>0.76797899999999997</c:v>
                </c:pt>
                <c:pt idx="198">
                  <c:v>0.82481000000000004</c:v>
                </c:pt>
                <c:pt idx="199">
                  <c:v>0.88378699999999999</c:v>
                </c:pt>
                <c:pt idx="200">
                  <c:v>0.88980899999999996</c:v>
                </c:pt>
                <c:pt idx="201">
                  <c:v>0.89007099999999995</c:v>
                </c:pt>
                <c:pt idx="202">
                  <c:v>0.91314200000000001</c:v>
                </c:pt>
                <c:pt idx="203">
                  <c:v>0.84184400000000004</c:v>
                </c:pt>
                <c:pt idx="204">
                  <c:v>0.83952899999999997</c:v>
                </c:pt>
                <c:pt idx="205">
                  <c:v>0.81562500000000004</c:v>
                </c:pt>
                <c:pt idx="206">
                  <c:v>0.77068000000000003</c:v>
                </c:pt>
                <c:pt idx="207">
                  <c:v>0.898204</c:v>
                </c:pt>
                <c:pt idx="208">
                  <c:v>0.83687400000000001</c:v>
                </c:pt>
                <c:pt idx="209">
                  <c:v>0.86453199999999997</c:v>
                </c:pt>
                <c:pt idx="210">
                  <c:v>0.85407200000000005</c:v>
                </c:pt>
                <c:pt idx="211">
                  <c:v>0.76127199999999995</c:v>
                </c:pt>
                <c:pt idx="212">
                  <c:v>0.71090799999999998</c:v>
                </c:pt>
                <c:pt idx="213">
                  <c:v>0.76845799999999997</c:v>
                </c:pt>
                <c:pt idx="214">
                  <c:v>0.79142800000000002</c:v>
                </c:pt>
                <c:pt idx="215">
                  <c:v>0.78502300000000003</c:v>
                </c:pt>
                <c:pt idx="216">
                  <c:v>0.66387099999999999</c:v>
                </c:pt>
                <c:pt idx="217">
                  <c:v>0.74376200000000003</c:v>
                </c:pt>
                <c:pt idx="218">
                  <c:v>0.624857</c:v>
                </c:pt>
                <c:pt idx="219">
                  <c:v>0.703129</c:v>
                </c:pt>
                <c:pt idx="220">
                  <c:v>0.81014299999999995</c:v>
                </c:pt>
                <c:pt idx="221">
                  <c:v>0.75768199999999997</c:v>
                </c:pt>
                <c:pt idx="222">
                  <c:v>0.74355800000000005</c:v>
                </c:pt>
                <c:pt idx="223">
                  <c:v>0.80610099999999996</c:v>
                </c:pt>
                <c:pt idx="224">
                  <c:v>0.70758500000000002</c:v>
                </c:pt>
                <c:pt idx="225">
                  <c:v>0.80316600000000005</c:v>
                </c:pt>
                <c:pt idx="226">
                  <c:v>0.80307899999999999</c:v>
                </c:pt>
                <c:pt idx="227">
                  <c:v>0.76038099999999997</c:v>
                </c:pt>
                <c:pt idx="228">
                  <c:v>0.78298699999999999</c:v>
                </c:pt>
                <c:pt idx="229">
                  <c:v>0.68633500000000003</c:v>
                </c:pt>
                <c:pt idx="230">
                  <c:v>0.75416399999999995</c:v>
                </c:pt>
                <c:pt idx="231">
                  <c:v>0.87285000000000001</c:v>
                </c:pt>
                <c:pt idx="232">
                  <c:v>0.813253</c:v>
                </c:pt>
                <c:pt idx="233">
                  <c:v>0.68312099999999998</c:v>
                </c:pt>
                <c:pt idx="234">
                  <c:v>0.87205900000000003</c:v>
                </c:pt>
                <c:pt idx="235">
                  <c:v>0.81296199999999996</c:v>
                </c:pt>
                <c:pt idx="236">
                  <c:v>0.83210899999999999</c:v>
                </c:pt>
                <c:pt idx="237">
                  <c:v>0.85308600000000001</c:v>
                </c:pt>
                <c:pt idx="238">
                  <c:v>0.90092300000000003</c:v>
                </c:pt>
                <c:pt idx="239">
                  <c:v>0.84894899999999995</c:v>
                </c:pt>
                <c:pt idx="240">
                  <c:v>0.84389800000000004</c:v>
                </c:pt>
                <c:pt idx="241">
                  <c:v>0.77791500000000002</c:v>
                </c:pt>
                <c:pt idx="242">
                  <c:v>0.83010700000000004</c:v>
                </c:pt>
                <c:pt idx="243">
                  <c:v>0.84014100000000003</c:v>
                </c:pt>
                <c:pt idx="244">
                  <c:v>0.81628100000000003</c:v>
                </c:pt>
                <c:pt idx="245">
                  <c:v>0.81607799999999997</c:v>
                </c:pt>
                <c:pt idx="246">
                  <c:v>0.74811000000000005</c:v>
                </c:pt>
                <c:pt idx="247">
                  <c:v>0.75173199999999996</c:v>
                </c:pt>
                <c:pt idx="248">
                  <c:v>0.80682299999999996</c:v>
                </c:pt>
                <c:pt idx="249">
                  <c:v>0.75082499999999996</c:v>
                </c:pt>
                <c:pt idx="250">
                  <c:v>0.81358200000000003</c:v>
                </c:pt>
                <c:pt idx="251">
                  <c:v>0.58836100000000002</c:v>
                </c:pt>
                <c:pt idx="252">
                  <c:v>0.795574</c:v>
                </c:pt>
                <c:pt idx="253">
                  <c:v>0.72528000000000004</c:v>
                </c:pt>
                <c:pt idx="254">
                  <c:v>0.669242</c:v>
                </c:pt>
                <c:pt idx="255">
                  <c:v>0.66320199999999996</c:v>
                </c:pt>
                <c:pt idx="256">
                  <c:v>0.69624799999999998</c:v>
                </c:pt>
                <c:pt idx="257">
                  <c:v>0.57294100000000003</c:v>
                </c:pt>
                <c:pt idx="258">
                  <c:v>0.47035100000000002</c:v>
                </c:pt>
                <c:pt idx="259">
                  <c:v>0.52632699999999999</c:v>
                </c:pt>
                <c:pt idx="260">
                  <c:v>0.51652600000000004</c:v>
                </c:pt>
                <c:pt idx="261">
                  <c:v>0.39357399999999998</c:v>
                </c:pt>
                <c:pt idx="262">
                  <c:v>0.28972599999999998</c:v>
                </c:pt>
                <c:pt idx="263">
                  <c:v>0.40568199999999999</c:v>
                </c:pt>
                <c:pt idx="264">
                  <c:v>0.69421999999999995</c:v>
                </c:pt>
                <c:pt idx="265">
                  <c:v>0.51688400000000001</c:v>
                </c:pt>
                <c:pt idx="266">
                  <c:v>0.46716800000000003</c:v>
                </c:pt>
                <c:pt idx="267">
                  <c:v>0.33669700000000002</c:v>
                </c:pt>
                <c:pt idx="268">
                  <c:v>0.65439899999999995</c:v>
                </c:pt>
                <c:pt idx="269">
                  <c:v>0.65619099999999997</c:v>
                </c:pt>
                <c:pt idx="270">
                  <c:v>0.58128599999999997</c:v>
                </c:pt>
                <c:pt idx="271">
                  <c:v>0.685199</c:v>
                </c:pt>
                <c:pt idx="272">
                  <c:v>0.60477700000000001</c:v>
                </c:pt>
                <c:pt idx="273">
                  <c:v>0.75942900000000002</c:v>
                </c:pt>
                <c:pt idx="274">
                  <c:v>0.70884800000000003</c:v>
                </c:pt>
                <c:pt idx="275">
                  <c:v>0.70802399999999999</c:v>
                </c:pt>
                <c:pt idx="276">
                  <c:v>0.76402700000000001</c:v>
                </c:pt>
                <c:pt idx="277">
                  <c:v>0.75928200000000001</c:v>
                </c:pt>
                <c:pt idx="278">
                  <c:v>0.77529800000000004</c:v>
                </c:pt>
                <c:pt idx="279">
                  <c:v>0.71004299999999998</c:v>
                </c:pt>
                <c:pt idx="280">
                  <c:v>0.73504100000000006</c:v>
                </c:pt>
                <c:pt idx="281">
                  <c:v>0.79159199999999996</c:v>
                </c:pt>
                <c:pt idx="282">
                  <c:v>0.68764999999999998</c:v>
                </c:pt>
                <c:pt idx="283">
                  <c:v>0.81434099999999998</c:v>
                </c:pt>
                <c:pt idx="284">
                  <c:v>0.88695500000000005</c:v>
                </c:pt>
                <c:pt idx="285">
                  <c:v>0.86185800000000001</c:v>
                </c:pt>
                <c:pt idx="286">
                  <c:v>0.90992200000000001</c:v>
                </c:pt>
                <c:pt idx="287">
                  <c:v>0.83898700000000004</c:v>
                </c:pt>
                <c:pt idx="288">
                  <c:v>0.769289</c:v>
                </c:pt>
                <c:pt idx="289">
                  <c:v>0.74684700000000004</c:v>
                </c:pt>
                <c:pt idx="290">
                  <c:v>0.80864400000000003</c:v>
                </c:pt>
                <c:pt idx="291">
                  <c:v>0.80149300000000001</c:v>
                </c:pt>
                <c:pt idx="292">
                  <c:v>0.85166600000000003</c:v>
                </c:pt>
                <c:pt idx="293">
                  <c:v>0.79942100000000005</c:v>
                </c:pt>
                <c:pt idx="294">
                  <c:v>0.79480700000000004</c:v>
                </c:pt>
                <c:pt idx="295">
                  <c:v>0.74844900000000003</c:v>
                </c:pt>
                <c:pt idx="296">
                  <c:v>0.77907899999999997</c:v>
                </c:pt>
                <c:pt idx="297">
                  <c:v>0.80208999999999997</c:v>
                </c:pt>
                <c:pt idx="298">
                  <c:v>0.81633199999999995</c:v>
                </c:pt>
                <c:pt idx="299">
                  <c:v>0.70818400000000004</c:v>
                </c:pt>
                <c:pt idx="300">
                  <c:v>0.82140800000000003</c:v>
                </c:pt>
                <c:pt idx="301">
                  <c:v>0.81530100000000005</c:v>
                </c:pt>
                <c:pt idx="302">
                  <c:v>0.76483199999999996</c:v>
                </c:pt>
                <c:pt idx="303">
                  <c:v>0.76578400000000002</c:v>
                </c:pt>
                <c:pt idx="304">
                  <c:v>0.79092700000000005</c:v>
                </c:pt>
                <c:pt idx="305">
                  <c:v>0.80915999999999999</c:v>
                </c:pt>
                <c:pt idx="306">
                  <c:v>0.85096499999999997</c:v>
                </c:pt>
                <c:pt idx="307">
                  <c:v>0.77176</c:v>
                </c:pt>
                <c:pt idx="308">
                  <c:v>0.78746300000000002</c:v>
                </c:pt>
                <c:pt idx="309">
                  <c:v>0.71637099999999998</c:v>
                </c:pt>
                <c:pt idx="310">
                  <c:v>0.69962800000000003</c:v>
                </c:pt>
                <c:pt idx="311">
                  <c:v>0.80712200000000001</c:v>
                </c:pt>
                <c:pt idx="312">
                  <c:v>0.63749299999999998</c:v>
                </c:pt>
                <c:pt idx="313">
                  <c:v>0.78593900000000005</c:v>
                </c:pt>
                <c:pt idx="314">
                  <c:v>0.81142199999999998</c:v>
                </c:pt>
                <c:pt idx="315">
                  <c:v>0.83703099999999997</c:v>
                </c:pt>
                <c:pt idx="316">
                  <c:v>0.77383599999999997</c:v>
                </c:pt>
                <c:pt idx="317">
                  <c:v>0.83625300000000002</c:v>
                </c:pt>
                <c:pt idx="318">
                  <c:v>0.69984199999999996</c:v>
                </c:pt>
                <c:pt idx="319">
                  <c:v>0.79454100000000005</c:v>
                </c:pt>
                <c:pt idx="320">
                  <c:v>0.75022200000000006</c:v>
                </c:pt>
                <c:pt idx="321">
                  <c:v>0.77958899999999998</c:v>
                </c:pt>
                <c:pt idx="322">
                  <c:v>0.84164600000000001</c:v>
                </c:pt>
                <c:pt idx="323">
                  <c:v>0.78142500000000004</c:v>
                </c:pt>
                <c:pt idx="324">
                  <c:v>0.86212500000000003</c:v>
                </c:pt>
                <c:pt idx="325">
                  <c:v>0.82707799999999998</c:v>
                </c:pt>
                <c:pt idx="326">
                  <c:v>0.81666300000000003</c:v>
                </c:pt>
                <c:pt idx="327">
                  <c:v>0.85988699999999996</c:v>
                </c:pt>
                <c:pt idx="328">
                  <c:v>0.86253599999999997</c:v>
                </c:pt>
                <c:pt idx="329">
                  <c:v>0.91166899999999995</c:v>
                </c:pt>
                <c:pt idx="330">
                  <c:v>0.88385599999999998</c:v>
                </c:pt>
                <c:pt idx="331">
                  <c:v>0.89880300000000002</c:v>
                </c:pt>
                <c:pt idx="332">
                  <c:v>0.86094400000000004</c:v>
                </c:pt>
                <c:pt idx="333">
                  <c:v>0.94463699999999995</c:v>
                </c:pt>
                <c:pt idx="334">
                  <c:v>0.83953299999999997</c:v>
                </c:pt>
                <c:pt idx="335">
                  <c:v>0.90654100000000004</c:v>
                </c:pt>
                <c:pt idx="336">
                  <c:v>0.86063699999999999</c:v>
                </c:pt>
                <c:pt idx="337">
                  <c:v>0.90948200000000001</c:v>
                </c:pt>
                <c:pt idx="338">
                  <c:v>0.89211499999999999</c:v>
                </c:pt>
                <c:pt idx="339">
                  <c:v>0.92432899999999996</c:v>
                </c:pt>
                <c:pt idx="340">
                  <c:v>0.91775399999999996</c:v>
                </c:pt>
                <c:pt idx="341">
                  <c:v>0.93663099999999999</c:v>
                </c:pt>
                <c:pt idx="342">
                  <c:v>0.94513499999999995</c:v>
                </c:pt>
                <c:pt idx="343">
                  <c:v>0.96860800000000002</c:v>
                </c:pt>
                <c:pt idx="344">
                  <c:v>0.94248799999999999</c:v>
                </c:pt>
                <c:pt idx="345">
                  <c:v>0.94313199999999997</c:v>
                </c:pt>
                <c:pt idx="346">
                  <c:v>0.93433699999999997</c:v>
                </c:pt>
                <c:pt idx="347">
                  <c:v>0.940079</c:v>
                </c:pt>
                <c:pt idx="348">
                  <c:v>0.95157999999999998</c:v>
                </c:pt>
                <c:pt idx="349">
                  <c:v>0.95931200000000005</c:v>
                </c:pt>
                <c:pt idx="350">
                  <c:v>0.96370100000000003</c:v>
                </c:pt>
                <c:pt idx="351">
                  <c:v>0.96867199999999998</c:v>
                </c:pt>
                <c:pt idx="352">
                  <c:v>0.964117</c:v>
                </c:pt>
                <c:pt idx="353">
                  <c:v>0.97323999999999999</c:v>
                </c:pt>
                <c:pt idx="354">
                  <c:v>0.96112399999999998</c:v>
                </c:pt>
                <c:pt idx="355">
                  <c:v>0.98123700000000003</c:v>
                </c:pt>
                <c:pt idx="356">
                  <c:v>0.97524599999999995</c:v>
                </c:pt>
                <c:pt idx="357">
                  <c:v>0.96423700000000001</c:v>
                </c:pt>
                <c:pt idx="358">
                  <c:v>0.97684199999999999</c:v>
                </c:pt>
                <c:pt idx="359">
                  <c:v>0.981124</c:v>
                </c:pt>
                <c:pt idx="360">
                  <c:v>0.974302</c:v>
                </c:pt>
                <c:pt idx="361">
                  <c:v>0.96534399999999998</c:v>
                </c:pt>
                <c:pt idx="362">
                  <c:v>0.98012900000000003</c:v>
                </c:pt>
                <c:pt idx="363">
                  <c:v>0.97751999999999994</c:v>
                </c:pt>
                <c:pt idx="364">
                  <c:v>0.97133199999999997</c:v>
                </c:pt>
                <c:pt idx="365">
                  <c:v>0.95751399999999998</c:v>
                </c:pt>
                <c:pt idx="366">
                  <c:v>0.95656099999999999</c:v>
                </c:pt>
                <c:pt idx="367">
                  <c:v>0.98580500000000004</c:v>
                </c:pt>
                <c:pt idx="368">
                  <c:v>0.97716499999999995</c:v>
                </c:pt>
                <c:pt idx="369">
                  <c:v>0.97062300000000001</c:v>
                </c:pt>
                <c:pt idx="370">
                  <c:v>0.975962</c:v>
                </c:pt>
                <c:pt idx="371">
                  <c:v>0.97778299999999996</c:v>
                </c:pt>
                <c:pt idx="372">
                  <c:v>0.98359799999999997</c:v>
                </c:pt>
                <c:pt idx="373">
                  <c:v>0.980985</c:v>
                </c:pt>
                <c:pt idx="374">
                  <c:v>0.982433</c:v>
                </c:pt>
                <c:pt idx="375">
                  <c:v>0.97995500000000002</c:v>
                </c:pt>
                <c:pt idx="376">
                  <c:v>0.990421</c:v>
                </c:pt>
                <c:pt idx="377">
                  <c:v>0.98536100000000004</c:v>
                </c:pt>
                <c:pt idx="378">
                  <c:v>0.98547899999999999</c:v>
                </c:pt>
                <c:pt idx="379">
                  <c:v>0.99031000000000002</c:v>
                </c:pt>
                <c:pt idx="380">
                  <c:v>0.98917999999999995</c:v>
                </c:pt>
                <c:pt idx="381">
                  <c:v>0.98522200000000004</c:v>
                </c:pt>
                <c:pt idx="382">
                  <c:v>0.98677800000000004</c:v>
                </c:pt>
                <c:pt idx="383">
                  <c:v>0.98754299999999995</c:v>
                </c:pt>
                <c:pt idx="384">
                  <c:v>0.99169499999999999</c:v>
                </c:pt>
                <c:pt idx="385">
                  <c:v>0.98771699999999996</c:v>
                </c:pt>
                <c:pt idx="386">
                  <c:v>0.98767799999999994</c:v>
                </c:pt>
                <c:pt idx="387">
                  <c:v>0.98796099999999998</c:v>
                </c:pt>
                <c:pt idx="388">
                  <c:v>0.98872400000000005</c:v>
                </c:pt>
                <c:pt idx="389">
                  <c:v>0.98729699999999998</c:v>
                </c:pt>
                <c:pt idx="390">
                  <c:v>0.98823899999999998</c:v>
                </c:pt>
                <c:pt idx="391">
                  <c:v>0.98831599999999997</c:v>
                </c:pt>
                <c:pt idx="392">
                  <c:v>0.98808799999999997</c:v>
                </c:pt>
                <c:pt idx="393">
                  <c:v>0.98700699999999997</c:v>
                </c:pt>
                <c:pt idx="394">
                  <c:v>0.98841100000000004</c:v>
                </c:pt>
                <c:pt idx="395">
                  <c:v>0.98956500000000003</c:v>
                </c:pt>
                <c:pt idx="396">
                  <c:v>0.98705699999999996</c:v>
                </c:pt>
                <c:pt idx="397">
                  <c:v>0.35592499999999999</c:v>
                </c:pt>
                <c:pt idx="398">
                  <c:v>0.98714100000000005</c:v>
                </c:pt>
                <c:pt idx="399">
                  <c:v>0.98873999999999995</c:v>
                </c:pt>
                <c:pt idx="400">
                  <c:v>0.98844699999999996</c:v>
                </c:pt>
                <c:pt idx="401">
                  <c:v>0.99216400000000005</c:v>
                </c:pt>
                <c:pt idx="402">
                  <c:v>0.99089400000000005</c:v>
                </c:pt>
                <c:pt idx="403">
                  <c:v>0.98937600000000003</c:v>
                </c:pt>
                <c:pt idx="404">
                  <c:v>0.98525700000000005</c:v>
                </c:pt>
                <c:pt idx="405">
                  <c:v>0.98903600000000003</c:v>
                </c:pt>
                <c:pt idx="406">
                  <c:v>0.98250300000000002</c:v>
                </c:pt>
                <c:pt idx="407">
                  <c:v>0.98861299999999996</c:v>
                </c:pt>
                <c:pt idx="408">
                  <c:v>0.98928099999999997</c:v>
                </c:pt>
                <c:pt idx="409">
                  <c:v>0.98866500000000002</c:v>
                </c:pt>
                <c:pt idx="410">
                  <c:v>0.98846000000000001</c:v>
                </c:pt>
                <c:pt idx="411">
                  <c:v>0.98777700000000002</c:v>
                </c:pt>
                <c:pt idx="412">
                  <c:v>0.98655899999999996</c:v>
                </c:pt>
                <c:pt idx="413">
                  <c:v>0.980854</c:v>
                </c:pt>
                <c:pt idx="414">
                  <c:v>0.98831400000000003</c:v>
                </c:pt>
                <c:pt idx="415">
                  <c:v>0.99069200000000002</c:v>
                </c:pt>
                <c:pt idx="416">
                  <c:v>0.98907699999999998</c:v>
                </c:pt>
                <c:pt idx="417">
                  <c:v>0.98969499999999999</c:v>
                </c:pt>
                <c:pt idx="418">
                  <c:v>0.989452</c:v>
                </c:pt>
                <c:pt idx="419">
                  <c:v>0.99394800000000005</c:v>
                </c:pt>
                <c:pt idx="420">
                  <c:v>0.98838700000000002</c:v>
                </c:pt>
                <c:pt idx="421">
                  <c:v>0.99280100000000004</c:v>
                </c:pt>
                <c:pt idx="422">
                  <c:v>0.99212199999999995</c:v>
                </c:pt>
                <c:pt idx="423">
                  <c:v>0.99342399999999997</c:v>
                </c:pt>
                <c:pt idx="424">
                  <c:v>0.99518200000000001</c:v>
                </c:pt>
                <c:pt idx="425">
                  <c:v>0.99278</c:v>
                </c:pt>
                <c:pt idx="426">
                  <c:v>0.99375100000000005</c:v>
                </c:pt>
                <c:pt idx="427">
                  <c:v>0.99350499999999997</c:v>
                </c:pt>
                <c:pt idx="428">
                  <c:v>0.99578800000000001</c:v>
                </c:pt>
                <c:pt idx="429">
                  <c:v>0.99285800000000002</c:v>
                </c:pt>
                <c:pt idx="430">
                  <c:v>0.99515100000000001</c:v>
                </c:pt>
                <c:pt idx="431">
                  <c:v>0.99363199999999996</c:v>
                </c:pt>
                <c:pt idx="432">
                  <c:v>0.991811</c:v>
                </c:pt>
                <c:pt idx="433">
                  <c:v>0.99357200000000001</c:v>
                </c:pt>
                <c:pt idx="434">
                  <c:v>0.99400999999999995</c:v>
                </c:pt>
                <c:pt idx="435">
                  <c:v>0.99583699999999997</c:v>
                </c:pt>
                <c:pt idx="436">
                  <c:v>0.992039</c:v>
                </c:pt>
                <c:pt idx="437">
                  <c:v>0.99472000000000005</c:v>
                </c:pt>
                <c:pt idx="438">
                  <c:v>0.99266299999999996</c:v>
                </c:pt>
                <c:pt idx="439">
                  <c:v>0.99140600000000001</c:v>
                </c:pt>
                <c:pt idx="440">
                  <c:v>0.99179499999999998</c:v>
                </c:pt>
                <c:pt idx="441">
                  <c:v>0.99388900000000002</c:v>
                </c:pt>
                <c:pt idx="442">
                  <c:v>0.98955199999999999</c:v>
                </c:pt>
                <c:pt idx="443">
                  <c:v>0.99371600000000004</c:v>
                </c:pt>
                <c:pt idx="444">
                  <c:v>0.99085599999999996</c:v>
                </c:pt>
                <c:pt idx="445">
                  <c:v>0.99367099999999997</c:v>
                </c:pt>
                <c:pt idx="446">
                  <c:v>0.98910600000000004</c:v>
                </c:pt>
                <c:pt idx="447">
                  <c:v>0.994861</c:v>
                </c:pt>
                <c:pt idx="448">
                  <c:v>0.99192999999999998</c:v>
                </c:pt>
                <c:pt idx="449">
                  <c:v>0.99208300000000005</c:v>
                </c:pt>
                <c:pt idx="450">
                  <c:v>0.99063400000000001</c:v>
                </c:pt>
                <c:pt idx="451">
                  <c:v>0.99035399999999996</c:v>
                </c:pt>
                <c:pt idx="452">
                  <c:v>0.98990500000000003</c:v>
                </c:pt>
                <c:pt idx="453">
                  <c:v>0.98794599999999999</c:v>
                </c:pt>
                <c:pt idx="454">
                  <c:v>0.99307199999999995</c:v>
                </c:pt>
                <c:pt idx="455">
                  <c:v>0.98461500000000002</c:v>
                </c:pt>
                <c:pt idx="456">
                  <c:v>0.98070800000000002</c:v>
                </c:pt>
                <c:pt idx="457">
                  <c:v>0.98986799999999997</c:v>
                </c:pt>
                <c:pt idx="458">
                  <c:v>0.99128700000000003</c:v>
                </c:pt>
                <c:pt idx="459">
                  <c:v>0.98592500000000005</c:v>
                </c:pt>
                <c:pt idx="460">
                  <c:v>0.98891899999999999</c:v>
                </c:pt>
                <c:pt idx="461">
                  <c:v>0.98750199999999999</c:v>
                </c:pt>
                <c:pt idx="462">
                  <c:v>0.98733099999999996</c:v>
                </c:pt>
                <c:pt idx="463">
                  <c:v>0.99100699999999997</c:v>
                </c:pt>
                <c:pt idx="464">
                  <c:v>0.98784499999999997</c:v>
                </c:pt>
                <c:pt idx="465">
                  <c:v>0.98621300000000001</c:v>
                </c:pt>
                <c:pt idx="466">
                  <c:v>0.98484799999999995</c:v>
                </c:pt>
                <c:pt idx="467">
                  <c:v>0.98529100000000003</c:v>
                </c:pt>
                <c:pt idx="468">
                  <c:v>0.98875999999999997</c:v>
                </c:pt>
                <c:pt idx="469">
                  <c:v>0.987788</c:v>
                </c:pt>
                <c:pt idx="470">
                  <c:v>0.98390699999999998</c:v>
                </c:pt>
                <c:pt idx="471">
                  <c:v>0.985178</c:v>
                </c:pt>
                <c:pt idx="472">
                  <c:v>0.98469700000000004</c:v>
                </c:pt>
                <c:pt idx="473">
                  <c:v>0.99232399999999998</c:v>
                </c:pt>
                <c:pt idx="474">
                  <c:v>0.98946900000000004</c:v>
                </c:pt>
                <c:pt idx="475">
                  <c:v>0.98509000000000002</c:v>
                </c:pt>
                <c:pt idx="476">
                  <c:v>0.148928</c:v>
                </c:pt>
                <c:pt idx="477">
                  <c:v>0.95068299999999994</c:v>
                </c:pt>
                <c:pt idx="478">
                  <c:v>0.93036200000000002</c:v>
                </c:pt>
                <c:pt idx="479">
                  <c:v>0.881216</c:v>
                </c:pt>
                <c:pt idx="480">
                  <c:v>0.89168099999999995</c:v>
                </c:pt>
                <c:pt idx="481">
                  <c:v>0.68702399999999997</c:v>
                </c:pt>
                <c:pt idx="482">
                  <c:v>2.8457E-2</c:v>
                </c:pt>
                <c:pt idx="483">
                  <c:v>7.1648000000000003E-2</c:v>
                </c:pt>
                <c:pt idx="484">
                  <c:v>4.5869E-2</c:v>
                </c:pt>
                <c:pt idx="485">
                  <c:v>4.9699E-2</c:v>
                </c:pt>
                <c:pt idx="486">
                  <c:v>3.9760999999999998E-2</c:v>
                </c:pt>
                <c:pt idx="487">
                  <c:v>0.188748</c:v>
                </c:pt>
                <c:pt idx="488">
                  <c:v>8.0780000000000001E-3</c:v>
                </c:pt>
                <c:pt idx="489">
                  <c:v>6.1161E-2</c:v>
                </c:pt>
                <c:pt idx="490">
                  <c:v>2.9124000000000001E-2</c:v>
                </c:pt>
                <c:pt idx="491">
                  <c:v>8.3085000000000006E-2</c:v>
                </c:pt>
                <c:pt idx="492">
                  <c:v>9.1933000000000001E-2</c:v>
                </c:pt>
                <c:pt idx="493">
                  <c:v>0.204982</c:v>
                </c:pt>
                <c:pt idx="494">
                  <c:v>3.8380999999999998E-2</c:v>
                </c:pt>
                <c:pt idx="495">
                  <c:v>1.6601000000000001E-2</c:v>
                </c:pt>
                <c:pt idx="496">
                  <c:v>0.32447300000000001</c:v>
                </c:pt>
                <c:pt idx="497">
                  <c:v>0.22637599999999999</c:v>
                </c:pt>
                <c:pt idx="498">
                  <c:v>6.3232999999999998E-2</c:v>
                </c:pt>
                <c:pt idx="499">
                  <c:v>0.36415799999999998</c:v>
                </c:pt>
                <c:pt idx="500">
                  <c:v>4.0486000000000001E-2</c:v>
                </c:pt>
                <c:pt idx="501">
                  <c:v>1.5552E-2</c:v>
                </c:pt>
                <c:pt idx="502">
                  <c:v>7.7049000000000006E-2</c:v>
                </c:pt>
                <c:pt idx="503">
                  <c:v>7.2872000000000006E-2</c:v>
                </c:pt>
                <c:pt idx="504">
                  <c:v>1.0859999999999999E-3</c:v>
                </c:pt>
                <c:pt idx="505">
                  <c:v>4.1609999999999998E-3</c:v>
                </c:pt>
                <c:pt idx="506">
                  <c:v>3.555E-3</c:v>
                </c:pt>
                <c:pt idx="507">
                  <c:v>4.5879000000000003E-2</c:v>
                </c:pt>
                <c:pt idx="508">
                  <c:v>1.4702E-2</c:v>
                </c:pt>
                <c:pt idx="509">
                  <c:v>5.6883000000000003E-2</c:v>
                </c:pt>
                <c:pt idx="510">
                  <c:v>0.157529</c:v>
                </c:pt>
                <c:pt idx="511">
                  <c:v>2.0149E-2</c:v>
                </c:pt>
                <c:pt idx="512">
                  <c:v>4.1413999999999999E-2</c:v>
                </c:pt>
                <c:pt idx="513">
                  <c:v>0.102053</c:v>
                </c:pt>
                <c:pt idx="514">
                  <c:v>5.5021E-2</c:v>
                </c:pt>
                <c:pt idx="515">
                  <c:v>1.5956999999999999E-2</c:v>
                </c:pt>
                <c:pt idx="516">
                  <c:v>5.5449999999999996E-3</c:v>
                </c:pt>
                <c:pt idx="517">
                  <c:v>3.6866999999999997E-2</c:v>
                </c:pt>
                <c:pt idx="518">
                  <c:v>2.775E-2</c:v>
                </c:pt>
                <c:pt idx="519">
                  <c:v>9.7059000000000006E-2</c:v>
                </c:pt>
                <c:pt idx="520">
                  <c:v>4.0004999999999999E-2</c:v>
                </c:pt>
                <c:pt idx="521">
                  <c:v>5.2709999999999996E-3</c:v>
                </c:pt>
                <c:pt idx="522">
                  <c:v>3.2883999999999997E-2</c:v>
                </c:pt>
                <c:pt idx="523">
                  <c:v>1.5094E-2</c:v>
                </c:pt>
                <c:pt idx="524">
                  <c:v>4.6087999999999997E-2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0.4</c:v>
                </c:pt>
                <c:pt idx="37">
                  <c:v>1.6</c:v>
                </c:pt>
                <c:pt idx="38">
                  <c:v>2</c:v>
                </c:pt>
                <c:pt idx="39">
                  <c:v>2.2000000000000002</c:v>
                </c:pt>
                <c:pt idx="40">
                  <c:v>1.5</c:v>
                </c:pt>
                <c:pt idx="41">
                  <c:v>2.4</c:v>
                </c:pt>
                <c:pt idx="42">
                  <c:v>3.3</c:v>
                </c:pt>
                <c:pt idx="43">
                  <c:v>4</c:v>
                </c:pt>
                <c:pt idx="44">
                  <c:v>4.2</c:v>
                </c:pt>
                <c:pt idx="45">
                  <c:v>5.5</c:v>
                </c:pt>
                <c:pt idx="46">
                  <c:v>6.7</c:v>
                </c:pt>
                <c:pt idx="47">
                  <c:v>8</c:v>
                </c:pt>
                <c:pt idx="48">
                  <c:v>8.9</c:v>
                </c:pt>
                <c:pt idx="49">
                  <c:v>9.3000000000000007</c:v>
                </c:pt>
                <c:pt idx="50">
                  <c:v>10.4</c:v>
                </c:pt>
                <c:pt idx="51">
                  <c:v>11.3</c:v>
                </c:pt>
                <c:pt idx="52">
                  <c:v>11.5</c:v>
                </c:pt>
                <c:pt idx="53">
                  <c:v>12.9</c:v>
                </c:pt>
                <c:pt idx="54">
                  <c:v>12.9</c:v>
                </c:pt>
                <c:pt idx="55">
                  <c:v>14.6</c:v>
                </c:pt>
                <c:pt idx="56">
                  <c:v>14.8</c:v>
                </c:pt>
                <c:pt idx="57">
                  <c:v>15.8</c:v>
                </c:pt>
                <c:pt idx="58">
                  <c:v>16.899999999999999</c:v>
                </c:pt>
                <c:pt idx="59">
                  <c:v>17.7</c:v>
                </c:pt>
                <c:pt idx="60">
                  <c:v>18.399999999999999</c:v>
                </c:pt>
                <c:pt idx="61">
                  <c:v>19.7</c:v>
                </c:pt>
                <c:pt idx="62">
                  <c:v>19.899999999999999</c:v>
                </c:pt>
                <c:pt idx="63">
                  <c:v>21.5</c:v>
                </c:pt>
                <c:pt idx="64">
                  <c:v>22</c:v>
                </c:pt>
                <c:pt idx="65">
                  <c:v>22.8</c:v>
                </c:pt>
                <c:pt idx="66">
                  <c:v>24</c:v>
                </c:pt>
                <c:pt idx="67">
                  <c:v>25.1</c:v>
                </c:pt>
                <c:pt idx="68">
                  <c:v>26</c:v>
                </c:pt>
                <c:pt idx="69">
                  <c:v>27</c:v>
                </c:pt>
                <c:pt idx="70">
                  <c:v>27.7</c:v>
                </c:pt>
                <c:pt idx="71">
                  <c:v>29</c:v>
                </c:pt>
                <c:pt idx="72">
                  <c:v>29.3</c:v>
                </c:pt>
                <c:pt idx="73">
                  <c:v>31.1</c:v>
                </c:pt>
                <c:pt idx="74">
                  <c:v>31.1</c:v>
                </c:pt>
                <c:pt idx="75">
                  <c:v>32.6</c:v>
                </c:pt>
                <c:pt idx="76">
                  <c:v>33.299999999999997</c:v>
                </c:pt>
                <c:pt idx="77">
                  <c:v>34.200000000000003</c:v>
                </c:pt>
                <c:pt idx="78">
                  <c:v>35.299999999999997</c:v>
                </c:pt>
                <c:pt idx="79">
                  <c:v>36.200000000000003</c:v>
                </c:pt>
                <c:pt idx="80">
                  <c:v>37</c:v>
                </c:pt>
                <c:pt idx="81">
                  <c:v>38.200000000000003</c:v>
                </c:pt>
                <c:pt idx="82">
                  <c:v>38.6</c:v>
                </c:pt>
                <c:pt idx="83">
                  <c:v>40.200000000000003</c:v>
                </c:pt>
                <c:pt idx="84">
                  <c:v>40.6</c:v>
                </c:pt>
                <c:pt idx="85">
                  <c:v>42.4</c:v>
                </c:pt>
                <c:pt idx="86">
                  <c:v>42.3</c:v>
                </c:pt>
                <c:pt idx="87">
                  <c:v>44.1</c:v>
                </c:pt>
                <c:pt idx="88">
                  <c:v>44.4</c:v>
                </c:pt>
                <c:pt idx="89">
                  <c:v>45.7</c:v>
                </c:pt>
                <c:pt idx="90">
                  <c:v>46.3</c:v>
                </c:pt>
                <c:pt idx="91">
                  <c:v>47.7</c:v>
                </c:pt>
                <c:pt idx="92">
                  <c:v>47.9</c:v>
                </c:pt>
                <c:pt idx="93">
                  <c:v>49.4</c:v>
                </c:pt>
                <c:pt idx="94">
                  <c:v>50.6</c:v>
                </c:pt>
                <c:pt idx="95">
                  <c:v>51</c:v>
                </c:pt>
                <c:pt idx="96">
                  <c:v>52.3</c:v>
                </c:pt>
                <c:pt idx="97">
                  <c:v>53</c:v>
                </c:pt>
                <c:pt idx="98">
                  <c:v>53.9</c:v>
                </c:pt>
                <c:pt idx="99">
                  <c:v>54.6</c:v>
                </c:pt>
                <c:pt idx="100">
                  <c:v>56.1</c:v>
                </c:pt>
                <c:pt idx="101">
                  <c:v>56.3</c:v>
                </c:pt>
                <c:pt idx="102">
                  <c:v>58.3</c:v>
                </c:pt>
                <c:pt idx="103">
                  <c:v>58.3</c:v>
                </c:pt>
                <c:pt idx="104">
                  <c:v>59.7</c:v>
                </c:pt>
                <c:pt idx="105">
                  <c:v>59.9</c:v>
                </c:pt>
                <c:pt idx="106">
                  <c:v>61.9</c:v>
                </c:pt>
                <c:pt idx="107">
                  <c:v>61.9</c:v>
                </c:pt>
                <c:pt idx="108">
                  <c:v>63.2</c:v>
                </c:pt>
                <c:pt idx="109">
                  <c:v>64.099999999999994</c:v>
                </c:pt>
                <c:pt idx="110">
                  <c:v>65</c:v>
                </c:pt>
                <c:pt idx="111">
                  <c:v>65.599999999999994</c:v>
                </c:pt>
                <c:pt idx="112">
                  <c:v>67.400000000000006</c:v>
                </c:pt>
                <c:pt idx="113">
                  <c:v>67.8</c:v>
                </c:pt>
                <c:pt idx="114">
                  <c:v>69</c:v>
                </c:pt>
                <c:pt idx="115">
                  <c:v>69.2</c:v>
                </c:pt>
                <c:pt idx="116">
                  <c:v>71</c:v>
                </c:pt>
                <c:pt idx="117">
                  <c:v>71.400000000000006</c:v>
                </c:pt>
                <c:pt idx="118">
                  <c:v>72.7</c:v>
                </c:pt>
                <c:pt idx="119">
                  <c:v>73.8</c:v>
                </c:pt>
                <c:pt idx="120">
                  <c:v>73.900000000000006</c:v>
                </c:pt>
                <c:pt idx="121">
                  <c:v>75.400000000000006</c:v>
                </c:pt>
                <c:pt idx="122">
                  <c:v>76.3</c:v>
                </c:pt>
                <c:pt idx="123">
                  <c:v>76.900000000000006</c:v>
                </c:pt>
                <c:pt idx="124">
                  <c:v>78.099999999999994</c:v>
                </c:pt>
                <c:pt idx="125">
                  <c:v>78.7</c:v>
                </c:pt>
                <c:pt idx="126">
                  <c:v>79.599999999999994</c:v>
                </c:pt>
                <c:pt idx="127">
                  <c:v>80.7</c:v>
                </c:pt>
                <c:pt idx="128">
                  <c:v>81.400000000000006</c:v>
                </c:pt>
                <c:pt idx="129">
                  <c:v>82.5</c:v>
                </c:pt>
                <c:pt idx="130">
                  <c:v>83.2</c:v>
                </c:pt>
                <c:pt idx="131">
                  <c:v>84</c:v>
                </c:pt>
                <c:pt idx="132">
                  <c:v>85.1</c:v>
                </c:pt>
                <c:pt idx="133">
                  <c:v>86</c:v>
                </c:pt>
                <c:pt idx="134">
                  <c:v>87.1</c:v>
                </c:pt>
                <c:pt idx="135">
                  <c:v>87.4</c:v>
                </c:pt>
                <c:pt idx="136">
                  <c:v>89.1</c:v>
                </c:pt>
                <c:pt idx="137">
                  <c:v>89.1</c:v>
                </c:pt>
                <c:pt idx="138">
                  <c:v>90.2</c:v>
                </c:pt>
                <c:pt idx="139">
                  <c:v>91.4</c:v>
                </c:pt>
                <c:pt idx="140">
                  <c:v>91.4</c:v>
                </c:pt>
                <c:pt idx="141">
                  <c:v>93.6</c:v>
                </c:pt>
                <c:pt idx="142">
                  <c:v>92.9</c:v>
                </c:pt>
                <c:pt idx="143">
                  <c:v>95.4</c:v>
                </c:pt>
                <c:pt idx="144">
                  <c:v>94.9</c:v>
                </c:pt>
                <c:pt idx="145">
                  <c:v>96.5</c:v>
                </c:pt>
                <c:pt idx="146">
                  <c:v>97.3</c:v>
                </c:pt>
                <c:pt idx="147">
                  <c:v>98.3</c:v>
                </c:pt>
                <c:pt idx="148">
                  <c:v>99.6</c:v>
                </c:pt>
                <c:pt idx="149">
                  <c:v>100</c:v>
                </c:pt>
                <c:pt idx="150">
                  <c:v>101.1</c:v>
                </c:pt>
                <c:pt idx="151">
                  <c:v>101.6</c:v>
                </c:pt>
                <c:pt idx="152">
                  <c:v>103.1</c:v>
                </c:pt>
                <c:pt idx="153">
                  <c:v>103.6</c:v>
                </c:pt>
                <c:pt idx="154">
                  <c:v>105.1</c:v>
                </c:pt>
                <c:pt idx="155">
                  <c:v>104.9</c:v>
                </c:pt>
                <c:pt idx="156">
                  <c:v>106.7</c:v>
                </c:pt>
                <c:pt idx="157">
                  <c:v>107.3</c:v>
                </c:pt>
                <c:pt idx="158">
                  <c:v>108.2</c:v>
                </c:pt>
                <c:pt idx="159">
                  <c:v>109.3</c:v>
                </c:pt>
                <c:pt idx="160">
                  <c:v>110.2</c:v>
                </c:pt>
                <c:pt idx="161">
                  <c:v>110.5</c:v>
                </c:pt>
                <c:pt idx="162">
                  <c:v>112.7</c:v>
                </c:pt>
                <c:pt idx="163">
                  <c:v>112.2</c:v>
                </c:pt>
                <c:pt idx="164">
                  <c:v>114.6</c:v>
                </c:pt>
                <c:pt idx="165">
                  <c:v>114.2</c:v>
                </c:pt>
                <c:pt idx="166">
                  <c:v>116</c:v>
                </c:pt>
                <c:pt idx="167">
                  <c:v>116.9</c:v>
                </c:pt>
                <c:pt idx="168">
                  <c:v>116.7</c:v>
                </c:pt>
                <c:pt idx="169">
                  <c:v>119.7</c:v>
                </c:pt>
                <c:pt idx="170">
                  <c:v>118.6</c:v>
                </c:pt>
                <c:pt idx="171">
                  <c:v>121.1</c:v>
                </c:pt>
                <c:pt idx="172">
                  <c:v>120.4</c:v>
                </c:pt>
                <c:pt idx="173">
                  <c:v>123.1</c:v>
                </c:pt>
                <c:pt idx="174">
                  <c:v>122.8</c:v>
                </c:pt>
                <c:pt idx="175">
                  <c:v>124</c:v>
                </c:pt>
                <c:pt idx="176">
                  <c:v>124.9</c:v>
                </c:pt>
                <c:pt idx="177">
                  <c:v>125.8</c:v>
                </c:pt>
                <c:pt idx="178">
                  <c:v>127.1</c:v>
                </c:pt>
                <c:pt idx="179">
                  <c:v>127.5</c:v>
                </c:pt>
                <c:pt idx="180">
                  <c:v>129.5</c:v>
                </c:pt>
                <c:pt idx="181">
                  <c:v>129.9</c:v>
                </c:pt>
                <c:pt idx="182">
                  <c:v>130</c:v>
                </c:pt>
                <c:pt idx="183">
                  <c:v>132.4</c:v>
                </c:pt>
                <c:pt idx="184">
                  <c:v>132.19999999999999</c:v>
                </c:pt>
                <c:pt idx="185">
                  <c:v>134.19999999999999</c:v>
                </c:pt>
                <c:pt idx="186">
                  <c:v>134.4</c:v>
                </c:pt>
                <c:pt idx="187">
                  <c:v>135.9</c:v>
                </c:pt>
                <c:pt idx="188">
                  <c:v>136</c:v>
                </c:pt>
                <c:pt idx="189">
                  <c:v>137.9</c:v>
                </c:pt>
                <c:pt idx="190">
                  <c:v>137.69999999999999</c:v>
                </c:pt>
                <c:pt idx="191">
                  <c:v>140.1</c:v>
                </c:pt>
                <c:pt idx="192">
                  <c:v>139.69999999999999</c:v>
                </c:pt>
                <c:pt idx="193">
                  <c:v>141.69999999999999</c:v>
                </c:pt>
                <c:pt idx="194">
                  <c:v>142.1</c:v>
                </c:pt>
                <c:pt idx="195">
                  <c:v>143</c:v>
                </c:pt>
                <c:pt idx="196">
                  <c:v>144.19999999999999</c:v>
                </c:pt>
                <c:pt idx="197">
                  <c:v>144.4</c:v>
                </c:pt>
                <c:pt idx="198">
                  <c:v>146.1</c:v>
                </c:pt>
                <c:pt idx="199">
                  <c:v>146.4</c:v>
                </c:pt>
                <c:pt idx="200">
                  <c:v>148.19999999999999</c:v>
                </c:pt>
                <c:pt idx="201">
                  <c:v>148.19999999999999</c:v>
                </c:pt>
                <c:pt idx="202">
                  <c:v>149.9</c:v>
                </c:pt>
                <c:pt idx="203">
                  <c:v>149.9</c:v>
                </c:pt>
                <c:pt idx="204">
                  <c:v>151.5</c:v>
                </c:pt>
                <c:pt idx="205">
                  <c:v>151.69999999999999</c:v>
                </c:pt>
                <c:pt idx="206">
                  <c:v>153.5</c:v>
                </c:pt>
                <c:pt idx="207">
                  <c:v>153.9</c:v>
                </c:pt>
                <c:pt idx="208">
                  <c:v>154.4</c:v>
                </c:pt>
                <c:pt idx="209">
                  <c:v>156.30000000000001</c:v>
                </c:pt>
                <c:pt idx="210">
                  <c:v>155.9</c:v>
                </c:pt>
                <c:pt idx="211">
                  <c:v>158.6</c:v>
                </c:pt>
                <c:pt idx="212">
                  <c:v>157.5</c:v>
                </c:pt>
                <c:pt idx="213">
                  <c:v>160.1</c:v>
                </c:pt>
                <c:pt idx="214">
                  <c:v>160.80000000000001</c:v>
                </c:pt>
                <c:pt idx="215">
                  <c:v>160.30000000000001</c:v>
                </c:pt>
                <c:pt idx="216">
                  <c:v>163.19999999999999</c:v>
                </c:pt>
                <c:pt idx="217">
                  <c:v>162.6</c:v>
                </c:pt>
                <c:pt idx="218">
                  <c:v>164.1</c:v>
                </c:pt>
                <c:pt idx="219">
                  <c:v>165.6</c:v>
                </c:pt>
                <c:pt idx="220">
                  <c:v>165.9</c:v>
                </c:pt>
                <c:pt idx="221">
                  <c:v>167.2</c:v>
                </c:pt>
                <c:pt idx="222">
                  <c:v>167.7</c:v>
                </c:pt>
                <c:pt idx="223">
                  <c:v>169</c:v>
                </c:pt>
                <c:pt idx="224">
                  <c:v>169.6</c:v>
                </c:pt>
                <c:pt idx="225">
                  <c:v>171</c:v>
                </c:pt>
                <c:pt idx="226">
                  <c:v>171.6</c:v>
                </c:pt>
                <c:pt idx="227">
                  <c:v>172.3</c:v>
                </c:pt>
                <c:pt idx="228">
                  <c:v>174.3</c:v>
                </c:pt>
                <c:pt idx="229">
                  <c:v>173.6</c:v>
                </c:pt>
                <c:pt idx="230">
                  <c:v>175.9</c:v>
                </c:pt>
                <c:pt idx="231">
                  <c:v>175.9</c:v>
                </c:pt>
                <c:pt idx="232">
                  <c:v>177</c:v>
                </c:pt>
                <c:pt idx="233">
                  <c:v>178.7</c:v>
                </c:pt>
                <c:pt idx="234">
                  <c:v>178.3</c:v>
                </c:pt>
                <c:pt idx="235">
                  <c:v>180.8</c:v>
                </c:pt>
                <c:pt idx="236">
                  <c:v>181</c:v>
                </c:pt>
                <c:pt idx="237">
                  <c:v>181</c:v>
                </c:pt>
                <c:pt idx="238">
                  <c:v>182.9</c:v>
                </c:pt>
                <c:pt idx="239">
                  <c:v>183.4</c:v>
                </c:pt>
                <c:pt idx="240">
                  <c:v>184.7</c:v>
                </c:pt>
                <c:pt idx="241">
                  <c:v>185</c:v>
                </c:pt>
                <c:pt idx="242">
                  <c:v>186.7</c:v>
                </c:pt>
                <c:pt idx="243">
                  <c:v>186.5</c:v>
                </c:pt>
                <c:pt idx="244">
                  <c:v>188.9</c:v>
                </c:pt>
                <c:pt idx="245">
                  <c:v>188.5</c:v>
                </c:pt>
                <c:pt idx="246">
                  <c:v>190.7</c:v>
                </c:pt>
                <c:pt idx="247">
                  <c:v>190.7</c:v>
                </c:pt>
                <c:pt idx="248">
                  <c:v>192.1</c:v>
                </c:pt>
                <c:pt idx="249">
                  <c:v>192.1</c:v>
                </c:pt>
                <c:pt idx="250">
                  <c:v>194.5</c:v>
                </c:pt>
                <c:pt idx="251">
                  <c:v>193.8</c:v>
                </c:pt>
                <c:pt idx="252">
                  <c:v>196</c:v>
                </c:pt>
                <c:pt idx="253">
                  <c:v>196</c:v>
                </c:pt>
                <c:pt idx="254">
                  <c:v>198</c:v>
                </c:pt>
                <c:pt idx="255">
                  <c:v>197.8</c:v>
                </c:pt>
                <c:pt idx="256">
                  <c:v>199.6</c:v>
                </c:pt>
                <c:pt idx="257">
                  <c:v>200</c:v>
                </c:pt>
                <c:pt idx="258">
                  <c:v>201.1</c:v>
                </c:pt>
                <c:pt idx="259">
                  <c:v>202.2</c:v>
                </c:pt>
                <c:pt idx="260">
                  <c:v>202.5</c:v>
                </c:pt>
                <c:pt idx="261">
                  <c:v>204.2</c:v>
                </c:pt>
                <c:pt idx="262">
                  <c:v>203.8</c:v>
                </c:pt>
                <c:pt idx="263">
                  <c:v>204</c:v>
                </c:pt>
                <c:pt idx="264">
                  <c:v>204</c:v>
                </c:pt>
                <c:pt idx="265">
                  <c:v>203.1</c:v>
                </c:pt>
                <c:pt idx="266">
                  <c:v>202.3</c:v>
                </c:pt>
                <c:pt idx="267">
                  <c:v>201.4</c:v>
                </c:pt>
                <c:pt idx="268">
                  <c:v>200.2</c:v>
                </c:pt>
                <c:pt idx="269">
                  <c:v>199.6</c:v>
                </c:pt>
                <c:pt idx="270">
                  <c:v>198.3</c:v>
                </c:pt>
                <c:pt idx="271">
                  <c:v>197.1</c:v>
                </c:pt>
                <c:pt idx="272">
                  <c:v>197.1</c:v>
                </c:pt>
                <c:pt idx="273">
                  <c:v>195.1</c:v>
                </c:pt>
                <c:pt idx="274">
                  <c:v>195.1</c:v>
                </c:pt>
                <c:pt idx="275">
                  <c:v>193.8</c:v>
                </c:pt>
                <c:pt idx="276">
                  <c:v>192.9</c:v>
                </c:pt>
                <c:pt idx="277">
                  <c:v>191.4</c:v>
                </c:pt>
                <c:pt idx="278">
                  <c:v>191.4</c:v>
                </c:pt>
                <c:pt idx="279">
                  <c:v>189</c:v>
                </c:pt>
                <c:pt idx="280">
                  <c:v>189.4</c:v>
                </c:pt>
                <c:pt idx="281">
                  <c:v>188</c:v>
                </c:pt>
                <c:pt idx="282">
                  <c:v>187.6</c:v>
                </c:pt>
                <c:pt idx="283">
                  <c:v>185.6</c:v>
                </c:pt>
                <c:pt idx="284">
                  <c:v>186.1</c:v>
                </c:pt>
                <c:pt idx="285">
                  <c:v>183.9</c:v>
                </c:pt>
                <c:pt idx="286">
                  <c:v>183.2</c:v>
                </c:pt>
                <c:pt idx="287">
                  <c:v>183</c:v>
                </c:pt>
                <c:pt idx="288">
                  <c:v>180.8</c:v>
                </c:pt>
                <c:pt idx="289">
                  <c:v>181</c:v>
                </c:pt>
                <c:pt idx="290">
                  <c:v>179.8</c:v>
                </c:pt>
                <c:pt idx="291">
                  <c:v>178.5</c:v>
                </c:pt>
                <c:pt idx="292">
                  <c:v>178.3</c:v>
                </c:pt>
                <c:pt idx="293">
                  <c:v>176.1</c:v>
                </c:pt>
                <c:pt idx="294">
                  <c:v>176.7</c:v>
                </c:pt>
                <c:pt idx="295">
                  <c:v>174.3</c:v>
                </c:pt>
                <c:pt idx="296">
                  <c:v>174.1</c:v>
                </c:pt>
                <c:pt idx="297">
                  <c:v>173.6</c:v>
                </c:pt>
                <c:pt idx="298">
                  <c:v>171.9</c:v>
                </c:pt>
                <c:pt idx="299">
                  <c:v>171</c:v>
                </c:pt>
                <c:pt idx="300">
                  <c:v>170.3</c:v>
                </c:pt>
                <c:pt idx="301">
                  <c:v>169.4</c:v>
                </c:pt>
                <c:pt idx="302">
                  <c:v>167.6</c:v>
                </c:pt>
                <c:pt idx="303">
                  <c:v>167.9</c:v>
                </c:pt>
                <c:pt idx="304">
                  <c:v>166.3</c:v>
                </c:pt>
                <c:pt idx="305">
                  <c:v>165.2</c:v>
                </c:pt>
                <c:pt idx="306">
                  <c:v>165</c:v>
                </c:pt>
                <c:pt idx="307">
                  <c:v>163</c:v>
                </c:pt>
                <c:pt idx="308">
                  <c:v>162.80000000000001</c:v>
                </c:pt>
                <c:pt idx="309">
                  <c:v>161.5</c:v>
                </c:pt>
                <c:pt idx="310">
                  <c:v>160.80000000000001</c:v>
                </c:pt>
                <c:pt idx="311">
                  <c:v>158.6</c:v>
                </c:pt>
                <c:pt idx="312">
                  <c:v>159.19999999999999</c:v>
                </c:pt>
                <c:pt idx="313">
                  <c:v>157.4</c:v>
                </c:pt>
                <c:pt idx="314">
                  <c:v>156.6</c:v>
                </c:pt>
                <c:pt idx="315">
                  <c:v>156.1</c:v>
                </c:pt>
                <c:pt idx="316">
                  <c:v>154.6</c:v>
                </c:pt>
                <c:pt idx="317">
                  <c:v>154.1</c:v>
                </c:pt>
                <c:pt idx="318">
                  <c:v>152.6</c:v>
                </c:pt>
                <c:pt idx="319">
                  <c:v>152.1</c:v>
                </c:pt>
                <c:pt idx="320">
                  <c:v>150.6</c:v>
                </c:pt>
                <c:pt idx="321">
                  <c:v>150.30000000000001</c:v>
                </c:pt>
                <c:pt idx="322">
                  <c:v>149</c:v>
                </c:pt>
                <c:pt idx="323">
                  <c:v>147.9</c:v>
                </c:pt>
                <c:pt idx="324">
                  <c:v>147.5</c:v>
                </c:pt>
                <c:pt idx="325">
                  <c:v>146.1</c:v>
                </c:pt>
                <c:pt idx="326">
                  <c:v>145.5</c:v>
                </c:pt>
                <c:pt idx="327">
                  <c:v>143.9</c:v>
                </c:pt>
                <c:pt idx="328">
                  <c:v>143.30000000000001</c:v>
                </c:pt>
                <c:pt idx="329">
                  <c:v>142.4</c:v>
                </c:pt>
                <c:pt idx="330">
                  <c:v>141.5</c:v>
                </c:pt>
                <c:pt idx="331">
                  <c:v>140.4</c:v>
                </c:pt>
                <c:pt idx="332">
                  <c:v>139.5</c:v>
                </c:pt>
                <c:pt idx="333">
                  <c:v>138.80000000000001</c:v>
                </c:pt>
                <c:pt idx="334">
                  <c:v>137.1</c:v>
                </c:pt>
                <c:pt idx="335">
                  <c:v>137</c:v>
                </c:pt>
                <c:pt idx="336">
                  <c:v>135.1</c:v>
                </c:pt>
                <c:pt idx="337">
                  <c:v>134.80000000000001</c:v>
                </c:pt>
                <c:pt idx="338">
                  <c:v>133.5</c:v>
                </c:pt>
                <c:pt idx="339">
                  <c:v>133.1</c:v>
                </c:pt>
                <c:pt idx="340">
                  <c:v>131.1</c:v>
                </c:pt>
                <c:pt idx="341">
                  <c:v>131.30000000000001</c:v>
                </c:pt>
                <c:pt idx="342">
                  <c:v>129.69999999999999</c:v>
                </c:pt>
                <c:pt idx="343">
                  <c:v>128.80000000000001</c:v>
                </c:pt>
                <c:pt idx="344">
                  <c:v>128.19999999999999</c:v>
                </c:pt>
                <c:pt idx="345">
                  <c:v>126.9</c:v>
                </c:pt>
                <c:pt idx="346">
                  <c:v>125.8</c:v>
                </c:pt>
                <c:pt idx="347">
                  <c:v>125.5</c:v>
                </c:pt>
                <c:pt idx="348">
                  <c:v>124</c:v>
                </c:pt>
                <c:pt idx="349">
                  <c:v>123.5</c:v>
                </c:pt>
                <c:pt idx="350">
                  <c:v>122</c:v>
                </c:pt>
                <c:pt idx="351">
                  <c:v>122</c:v>
                </c:pt>
                <c:pt idx="352">
                  <c:v>120</c:v>
                </c:pt>
                <c:pt idx="353">
                  <c:v>120.2</c:v>
                </c:pt>
                <c:pt idx="354">
                  <c:v>118.2</c:v>
                </c:pt>
                <c:pt idx="355">
                  <c:v>117.8</c:v>
                </c:pt>
                <c:pt idx="356">
                  <c:v>116.4</c:v>
                </c:pt>
                <c:pt idx="357">
                  <c:v>115.8</c:v>
                </c:pt>
                <c:pt idx="358">
                  <c:v>115.3</c:v>
                </c:pt>
                <c:pt idx="359">
                  <c:v>113.3</c:v>
                </c:pt>
                <c:pt idx="360">
                  <c:v>113.6</c:v>
                </c:pt>
                <c:pt idx="361">
                  <c:v>111.1</c:v>
                </c:pt>
                <c:pt idx="362">
                  <c:v>111.3</c:v>
                </c:pt>
                <c:pt idx="363">
                  <c:v>110.5</c:v>
                </c:pt>
                <c:pt idx="364">
                  <c:v>108.7</c:v>
                </c:pt>
                <c:pt idx="365">
                  <c:v>108.5</c:v>
                </c:pt>
                <c:pt idx="366">
                  <c:v>107.3</c:v>
                </c:pt>
                <c:pt idx="367">
                  <c:v>106.4</c:v>
                </c:pt>
                <c:pt idx="368">
                  <c:v>105.3</c:v>
                </c:pt>
                <c:pt idx="369">
                  <c:v>104.7</c:v>
                </c:pt>
                <c:pt idx="370">
                  <c:v>103.3</c:v>
                </c:pt>
                <c:pt idx="371">
                  <c:v>102</c:v>
                </c:pt>
                <c:pt idx="372">
                  <c:v>101.8</c:v>
                </c:pt>
                <c:pt idx="373">
                  <c:v>99.8</c:v>
                </c:pt>
                <c:pt idx="374">
                  <c:v>99.8</c:v>
                </c:pt>
                <c:pt idx="375">
                  <c:v>98.2</c:v>
                </c:pt>
                <c:pt idx="376">
                  <c:v>97.4</c:v>
                </c:pt>
                <c:pt idx="377">
                  <c:v>96.2</c:v>
                </c:pt>
                <c:pt idx="378">
                  <c:v>95.8</c:v>
                </c:pt>
                <c:pt idx="379">
                  <c:v>94.2</c:v>
                </c:pt>
                <c:pt idx="380">
                  <c:v>93.6</c:v>
                </c:pt>
                <c:pt idx="381">
                  <c:v>92.3</c:v>
                </c:pt>
                <c:pt idx="382">
                  <c:v>92</c:v>
                </c:pt>
                <c:pt idx="383">
                  <c:v>90.2</c:v>
                </c:pt>
                <c:pt idx="384">
                  <c:v>89.6</c:v>
                </c:pt>
                <c:pt idx="385">
                  <c:v>88.3</c:v>
                </c:pt>
                <c:pt idx="386">
                  <c:v>88</c:v>
                </c:pt>
                <c:pt idx="387">
                  <c:v>86.7</c:v>
                </c:pt>
                <c:pt idx="388">
                  <c:v>85.6</c:v>
                </c:pt>
                <c:pt idx="389">
                  <c:v>85.1</c:v>
                </c:pt>
                <c:pt idx="390">
                  <c:v>83.6</c:v>
                </c:pt>
                <c:pt idx="391">
                  <c:v>83</c:v>
                </c:pt>
                <c:pt idx="392">
                  <c:v>81.599999999999994</c:v>
                </c:pt>
                <c:pt idx="393">
                  <c:v>80.900000000000006</c:v>
                </c:pt>
                <c:pt idx="394">
                  <c:v>80.3</c:v>
                </c:pt>
                <c:pt idx="395">
                  <c:v>78.3</c:v>
                </c:pt>
                <c:pt idx="396">
                  <c:v>77.8</c:v>
                </c:pt>
                <c:pt idx="397">
                  <c:v>76.900000000000006</c:v>
                </c:pt>
                <c:pt idx="398">
                  <c:v>75.400000000000006</c:v>
                </c:pt>
                <c:pt idx="399">
                  <c:v>75.2</c:v>
                </c:pt>
                <c:pt idx="400">
                  <c:v>73.599999999999994</c:v>
                </c:pt>
                <c:pt idx="401">
                  <c:v>72.5</c:v>
                </c:pt>
                <c:pt idx="402">
                  <c:v>72.7</c:v>
                </c:pt>
                <c:pt idx="403">
                  <c:v>70.3</c:v>
                </c:pt>
                <c:pt idx="404">
                  <c:v>70.8</c:v>
                </c:pt>
                <c:pt idx="405">
                  <c:v>68.7</c:v>
                </c:pt>
                <c:pt idx="406">
                  <c:v>68.3</c:v>
                </c:pt>
                <c:pt idx="407">
                  <c:v>67.400000000000006</c:v>
                </c:pt>
                <c:pt idx="408">
                  <c:v>65.400000000000006</c:v>
                </c:pt>
                <c:pt idx="409">
                  <c:v>65.7</c:v>
                </c:pt>
                <c:pt idx="410">
                  <c:v>63.7</c:v>
                </c:pt>
                <c:pt idx="411">
                  <c:v>63.7</c:v>
                </c:pt>
                <c:pt idx="412">
                  <c:v>62.8</c:v>
                </c:pt>
                <c:pt idx="413">
                  <c:v>61.2</c:v>
                </c:pt>
                <c:pt idx="414">
                  <c:v>61</c:v>
                </c:pt>
                <c:pt idx="415">
                  <c:v>59.6</c:v>
                </c:pt>
                <c:pt idx="416">
                  <c:v>59</c:v>
                </c:pt>
                <c:pt idx="417">
                  <c:v>57.6</c:v>
                </c:pt>
                <c:pt idx="418">
                  <c:v>57.2</c:v>
                </c:pt>
                <c:pt idx="419">
                  <c:v>55.9</c:v>
                </c:pt>
                <c:pt idx="420">
                  <c:v>54.8</c:v>
                </c:pt>
                <c:pt idx="421">
                  <c:v>54.3</c:v>
                </c:pt>
                <c:pt idx="422">
                  <c:v>53</c:v>
                </c:pt>
                <c:pt idx="423">
                  <c:v>52.5</c:v>
                </c:pt>
                <c:pt idx="424">
                  <c:v>51.5</c:v>
                </c:pt>
                <c:pt idx="425">
                  <c:v>50.4</c:v>
                </c:pt>
                <c:pt idx="426">
                  <c:v>49.7</c:v>
                </c:pt>
                <c:pt idx="427">
                  <c:v>48.8</c:v>
                </c:pt>
                <c:pt idx="428">
                  <c:v>47.9</c:v>
                </c:pt>
                <c:pt idx="429">
                  <c:v>46.6</c:v>
                </c:pt>
                <c:pt idx="430">
                  <c:v>45.9</c:v>
                </c:pt>
                <c:pt idx="431">
                  <c:v>45.2</c:v>
                </c:pt>
                <c:pt idx="432">
                  <c:v>43.7</c:v>
                </c:pt>
                <c:pt idx="433">
                  <c:v>42.8</c:v>
                </c:pt>
                <c:pt idx="434">
                  <c:v>41.9</c:v>
                </c:pt>
                <c:pt idx="435">
                  <c:v>41.3</c:v>
                </c:pt>
                <c:pt idx="436">
                  <c:v>39.700000000000003</c:v>
                </c:pt>
                <c:pt idx="437">
                  <c:v>39.299999999999997</c:v>
                </c:pt>
                <c:pt idx="438">
                  <c:v>38.1</c:v>
                </c:pt>
                <c:pt idx="439">
                  <c:v>36.799999999999997</c:v>
                </c:pt>
                <c:pt idx="440">
                  <c:v>36.4</c:v>
                </c:pt>
                <c:pt idx="441">
                  <c:v>35.200000000000003</c:v>
                </c:pt>
                <c:pt idx="442">
                  <c:v>34.200000000000003</c:v>
                </c:pt>
                <c:pt idx="443">
                  <c:v>33.299999999999997</c:v>
                </c:pt>
                <c:pt idx="444">
                  <c:v>32.4</c:v>
                </c:pt>
                <c:pt idx="445">
                  <c:v>31.5</c:v>
                </c:pt>
                <c:pt idx="446">
                  <c:v>30.1</c:v>
                </c:pt>
                <c:pt idx="447">
                  <c:v>29.7</c:v>
                </c:pt>
                <c:pt idx="448">
                  <c:v>28</c:v>
                </c:pt>
                <c:pt idx="449">
                  <c:v>27.5</c:v>
                </c:pt>
                <c:pt idx="450">
                  <c:v>26.4</c:v>
                </c:pt>
                <c:pt idx="451">
                  <c:v>25.7</c:v>
                </c:pt>
                <c:pt idx="452">
                  <c:v>24.2</c:v>
                </c:pt>
                <c:pt idx="453">
                  <c:v>23.7</c:v>
                </c:pt>
                <c:pt idx="454">
                  <c:v>22.2</c:v>
                </c:pt>
                <c:pt idx="455">
                  <c:v>21.7</c:v>
                </c:pt>
                <c:pt idx="456">
                  <c:v>20.2</c:v>
                </c:pt>
                <c:pt idx="457">
                  <c:v>19.5</c:v>
                </c:pt>
                <c:pt idx="458">
                  <c:v>18</c:v>
                </c:pt>
                <c:pt idx="459">
                  <c:v>16.600000000000001</c:v>
                </c:pt>
                <c:pt idx="460">
                  <c:v>15.5</c:v>
                </c:pt>
                <c:pt idx="461">
                  <c:v>14.4</c:v>
                </c:pt>
                <c:pt idx="462">
                  <c:v>13.3</c:v>
                </c:pt>
                <c:pt idx="463">
                  <c:v>12.7</c:v>
                </c:pt>
                <c:pt idx="464">
                  <c:v>10.9</c:v>
                </c:pt>
                <c:pt idx="465">
                  <c:v>11.1</c:v>
                </c:pt>
                <c:pt idx="466">
                  <c:v>9.1</c:v>
                </c:pt>
                <c:pt idx="467">
                  <c:v>9.1</c:v>
                </c:pt>
                <c:pt idx="468">
                  <c:v>7.5</c:v>
                </c:pt>
                <c:pt idx="469">
                  <c:v>7.1</c:v>
                </c:pt>
                <c:pt idx="470">
                  <c:v>5.3</c:v>
                </c:pt>
                <c:pt idx="471">
                  <c:v>4.9000000000000004</c:v>
                </c:pt>
                <c:pt idx="472">
                  <c:v>3.5</c:v>
                </c:pt>
                <c:pt idx="473">
                  <c:v>2.9</c:v>
                </c:pt>
                <c:pt idx="474">
                  <c:v>1.1000000000000001</c:v>
                </c:pt>
                <c:pt idx="475">
                  <c:v>0.9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-1</c:v>
                </c:pt>
                <c:pt idx="508">
                  <c:v>-1</c:v>
                </c:pt>
                <c:pt idx="509">
                  <c:v>-1</c:v>
                </c:pt>
                <c:pt idx="510">
                  <c:v>-1</c:v>
                </c:pt>
                <c:pt idx="511">
                  <c:v>-1</c:v>
                </c:pt>
                <c:pt idx="512">
                  <c:v>-1</c:v>
                </c:pt>
                <c:pt idx="513">
                  <c:v>-1</c:v>
                </c:pt>
                <c:pt idx="514">
                  <c:v>-1</c:v>
                </c:pt>
                <c:pt idx="515">
                  <c:v>-1</c:v>
                </c:pt>
                <c:pt idx="516">
                  <c:v>-1</c:v>
                </c:pt>
                <c:pt idx="517">
                  <c:v>-1</c:v>
                </c:pt>
                <c:pt idx="518">
                  <c:v>-1</c:v>
                </c:pt>
                <c:pt idx="519">
                  <c:v>-1</c:v>
                </c:pt>
                <c:pt idx="520">
                  <c:v>-1</c:v>
                </c:pt>
                <c:pt idx="521">
                  <c:v>-1</c:v>
                </c:pt>
                <c:pt idx="522">
                  <c:v>-1</c:v>
                </c:pt>
                <c:pt idx="523">
                  <c:v>-1</c:v>
                </c:pt>
                <c:pt idx="524">
                  <c:v>-1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98-C544-96C5-2965D0A30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163183"/>
        <c:axId val="1"/>
      </c:scatterChart>
      <c:valAx>
        <c:axId val="1965163183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516318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0.35175473121864764</c:v>
                </c:pt>
                <c:pt idx="36">
                  <c:v>0.40898792654770927</c:v>
                </c:pt>
                <c:pt idx="37">
                  <c:v>0.42059516702247701</c:v>
                </c:pt>
                <c:pt idx="38">
                  <c:v>0.42219182847384734</c:v>
                </c:pt>
                <c:pt idx="39">
                  <c:v>0.42336210525206114</c:v>
                </c:pt>
                <c:pt idx="40">
                  <c:v>0.42995119959634709</c:v>
                </c:pt>
                <c:pt idx="41">
                  <c:v>0.42351061309865551</c:v>
                </c:pt>
                <c:pt idx="42">
                  <c:v>0.40682560908359983</c:v>
                </c:pt>
                <c:pt idx="43">
                  <c:v>0.43277396043570615</c:v>
                </c:pt>
                <c:pt idx="44">
                  <c:v>0.43420205332875561</c:v>
                </c:pt>
                <c:pt idx="45">
                  <c:v>0.41187426264949123</c:v>
                </c:pt>
                <c:pt idx="46">
                  <c:v>0.42722417535826984</c:v>
                </c:pt>
                <c:pt idx="47">
                  <c:v>0</c:v>
                </c:pt>
                <c:pt idx="48">
                  <c:v>0.42459275434426075</c:v>
                </c:pt>
                <c:pt idx="49">
                  <c:v>0.42239696469872462</c:v>
                </c:pt>
                <c:pt idx="50">
                  <c:v>0.42976283387680186</c:v>
                </c:pt>
                <c:pt idx="51">
                  <c:v>0.42833662138380069</c:v>
                </c:pt>
                <c:pt idx="52">
                  <c:v>0.43019758476639436</c:v>
                </c:pt>
                <c:pt idx="53">
                  <c:v>0.41474625952390359</c:v>
                </c:pt>
                <c:pt idx="54">
                  <c:v>0.42752172016907453</c:v>
                </c:pt>
                <c:pt idx="55">
                  <c:v>0.44144656207745964</c:v>
                </c:pt>
                <c:pt idx="56">
                  <c:v>0.42986574423709778</c:v>
                </c:pt>
                <c:pt idx="57">
                  <c:v>0.41229731109073198</c:v>
                </c:pt>
                <c:pt idx="58">
                  <c:v>0</c:v>
                </c:pt>
                <c:pt idx="59">
                  <c:v>0.43737184723667916</c:v>
                </c:pt>
                <c:pt idx="60">
                  <c:v>0.42674862113437417</c:v>
                </c:pt>
                <c:pt idx="61">
                  <c:v>0.40367760059917646</c:v>
                </c:pt>
                <c:pt idx="62">
                  <c:v>0.43187291081721402</c:v>
                </c:pt>
                <c:pt idx="63">
                  <c:v>0</c:v>
                </c:pt>
                <c:pt idx="64">
                  <c:v>0.43303917303186751</c:v>
                </c:pt>
                <c:pt idx="65">
                  <c:v>0</c:v>
                </c:pt>
                <c:pt idx="66">
                  <c:v>0.44584693227245509</c:v>
                </c:pt>
                <c:pt idx="67">
                  <c:v>0.4535128979338508</c:v>
                </c:pt>
                <c:pt idx="68">
                  <c:v>0.44116902862337748</c:v>
                </c:pt>
                <c:pt idx="69">
                  <c:v>0.45861348456878376</c:v>
                </c:pt>
                <c:pt idx="70">
                  <c:v>0.42716278857982903</c:v>
                </c:pt>
                <c:pt idx="71">
                  <c:v>0.43794769586259741</c:v>
                </c:pt>
                <c:pt idx="72">
                  <c:v>0.44630093772957097</c:v>
                </c:pt>
                <c:pt idx="73">
                  <c:v>0.44526652463763333</c:v>
                </c:pt>
                <c:pt idx="74">
                  <c:v>0.46701896213694732</c:v>
                </c:pt>
                <c:pt idx="75">
                  <c:v>0.43764214370288745</c:v>
                </c:pt>
                <c:pt idx="76">
                  <c:v>0.47556193753347253</c:v>
                </c:pt>
                <c:pt idx="77">
                  <c:v>0.43716192918770019</c:v>
                </c:pt>
                <c:pt idx="78">
                  <c:v>0.45010300991719376</c:v>
                </c:pt>
                <c:pt idx="79">
                  <c:v>0.43955417481231035</c:v>
                </c:pt>
                <c:pt idx="80">
                  <c:v>0.46885677388751085</c:v>
                </c:pt>
                <c:pt idx="81">
                  <c:v>0</c:v>
                </c:pt>
                <c:pt idx="82">
                  <c:v>0.47702989712403465</c:v>
                </c:pt>
                <c:pt idx="83">
                  <c:v>0.43777573218613214</c:v>
                </c:pt>
                <c:pt idx="84">
                  <c:v>0.48084941476997822</c:v>
                </c:pt>
                <c:pt idx="85">
                  <c:v>0.47863580265751066</c:v>
                </c:pt>
                <c:pt idx="86">
                  <c:v>0.45694893978646844</c:v>
                </c:pt>
                <c:pt idx="87">
                  <c:v>0.46867437625535419</c:v>
                </c:pt>
                <c:pt idx="88">
                  <c:v>0.45517103912147622</c:v>
                </c:pt>
                <c:pt idx="89">
                  <c:v>0.47158116506595177</c:v>
                </c:pt>
                <c:pt idx="90">
                  <c:v>0.48755200549171329</c:v>
                </c:pt>
                <c:pt idx="91">
                  <c:v>0.47590943126233609</c:v>
                </c:pt>
                <c:pt idx="92">
                  <c:v>0.47568721406101372</c:v>
                </c:pt>
                <c:pt idx="93">
                  <c:v>0.46167759995553176</c:v>
                </c:pt>
                <c:pt idx="94">
                  <c:v>0.47746329719946951</c:v>
                </c:pt>
                <c:pt idx="95">
                  <c:v>0.45575643328973964</c:v>
                </c:pt>
                <c:pt idx="96">
                  <c:v>0.43424457184367332</c:v>
                </c:pt>
                <c:pt idx="97">
                  <c:v>0.49610164267531198</c:v>
                </c:pt>
                <c:pt idx="98">
                  <c:v>0.50439990854889105</c:v>
                </c:pt>
                <c:pt idx="99">
                  <c:v>0.50143793528453773</c:v>
                </c:pt>
                <c:pt idx="100">
                  <c:v>0.5180035054507669</c:v>
                </c:pt>
                <c:pt idx="101">
                  <c:v>0.50298922618478137</c:v>
                </c:pt>
                <c:pt idx="102">
                  <c:v>0.43613856574275861</c:v>
                </c:pt>
                <c:pt idx="103">
                  <c:v>0.50481534029837916</c:v>
                </c:pt>
                <c:pt idx="104">
                  <c:v>0.51217193585060838</c:v>
                </c:pt>
                <c:pt idx="105">
                  <c:v>0.48828345022877562</c:v>
                </c:pt>
                <c:pt idx="106">
                  <c:v>0.48048740668180534</c:v>
                </c:pt>
                <c:pt idx="107">
                  <c:v>0.45565255966350648</c:v>
                </c:pt>
                <c:pt idx="108">
                  <c:v>0.48945418843708288</c:v>
                </c:pt>
                <c:pt idx="109">
                  <c:v>0</c:v>
                </c:pt>
                <c:pt idx="110">
                  <c:v>0.47235649443490513</c:v>
                </c:pt>
                <c:pt idx="111">
                  <c:v>0.49464959708512396</c:v>
                </c:pt>
                <c:pt idx="112">
                  <c:v>0.48417648233180283</c:v>
                </c:pt>
                <c:pt idx="113">
                  <c:v>0.48353847038234055</c:v>
                </c:pt>
                <c:pt idx="114">
                  <c:v>0.42634720076194915</c:v>
                </c:pt>
                <c:pt idx="115">
                  <c:v>0.48729848041603258</c:v>
                </c:pt>
                <c:pt idx="116">
                  <c:v>0.43154965951822755</c:v>
                </c:pt>
                <c:pt idx="117">
                  <c:v>0.47379620749118956</c:v>
                </c:pt>
                <c:pt idx="118">
                  <c:v>0.47867799498874375</c:v>
                </c:pt>
                <c:pt idx="119">
                  <c:v>0.45935734748296081</c:v>
                </c:pt>
                <c:pt idx="120">
                  <c:v>0.49750496678462786</c:v>
                </c:pt>
                <c:pt idx="121">
                  <c:v>0.48319087513625414</c:v>
                </c:pt>
                <c:pt idx="122">
                  <c:v>0.45768125966702222</c:v>
                </c:pt>
                <c:pt idx="123">
                  <c:v>0.48603831246866325</c:v>
                </c:pt>
                <c:pt idx="124">
                  <c:v>0.47551888403165876</c:v>
                </c:pt>
                <c:pt idx="125">
                  <c:v>0</c:v>
                </c:pt>
                <c:pt idx="126">
                  <c:v>0.48383114934791366</c:v>
                </c:pt>
                <c:pt idx="127">
                  <c:v>0.46869706179058834</c:v>
                </c:pt>
                <c:pt idx="128">
                  <c:v>0.49489778816363472</c:v>
                </c:pt>
                <c:pt idx="129">
                  <c:v>0.4501133948340067</c:v>
                </c:pt>
                <c:pt idx="130">
                  <c:v>0.50491855463022051</c:v>
                </c:pt>
                <c:pt idx="131">
                  <c:v>0</c:v>
                </c:pt>
                <c:pt idx="132">
                  <c:v>0.47093594396151578</c:v>
                </c:pt>
                <c:pt idx="133">
                  <c:v>0.48572382932937636</c:v>
                </c:pt>
                <c:pt idx="134">
                  <c:v>0.47943872518619579</c:v>
                </c:pt>
                <c:pt idx="135">
                  <c:v>0.48928716238414927</c:v>
                </c:pt>
                <c:pt idx="136">
                  <c:v>0.48972701908106986</c:v>
                </c:pt>
                <c:pt idx="137">
                  <c:v>0.50874032934936919</c:v>
                </c:pt>
                <c:pt idx="138">
                  <c:v>0.48448858383432403</c:v>
                </c:pt>
                <c:pt idx="139">
                  <c:v>0.48607075989411835</c:v>
                </c:pt>
                <c:pt idx="140">
                  <c:v>0.47245901639344262</c:v>
                </c:pt>
                <c:pt idx="141">
                  <c:v>0.51963240188779158</c:v>
                </c:pt>
                <c:pt idx="142">
                  <c:v>0.51488946087044618</c:v>
                </c:pt>
                <c:pt idx="143">
                  <c:v>0.5044206253986826</c:v>
                </c:pt>
                <c:pt idx="144">
                  <c:v>0.48299397204560918</c:v>
                </c:pt>
                <c:pt idx="145">
                  <c:v>0.43220468465595807</c:v>
                </c:pt>
                <c:pt idx="146">
                  <c:v>0.45139645159380454</c:v>
                </c:pt>
                <c:pt idx="147">
                  <c:v>0.47881648491909162</c:v>
                </c:pt>
                <c:pt idx="148">
                  <c:v>0.486168294587845</c:v>
                </c:pt>
                <c:pt idx="149">
                  <c:v>0.50882875196015132</c:v>
                </c:pt>
                <c:pt idx="150">
                  <c:v>0.49658917194638108</c:v>
                </c:pt>
                <c:pt idx="151">
                  <c:v>0.48090999217323244</c:v>
                </c:pt>
                <c:pt idx="152">
                  <c:v>0.46345874437700979</c:v>
                </c:pt>
                <c:pt idx="153">
                  <c:v>0.50430338891877347</c:v>
                </c:pt>
                <c:pt idx="154">
                  <c:v>0.48606147248034304</c:v>
                </c:pt>
                <c:pt idx="155">
                  <c:v>0.45915861598823682</c:v>
                </c:pt>
                <c:pt idx="156">
                  <c:v>0.42088060558826151</c:v>
                </c:pt>
                <c:pt idx="157">
                  <c:v>0.48383095356748207</c:v>
                </c:pt>
                <c:pt idx="158">
                  <c:v>0.40999399038461537</c:v>
                </c:pt>
                <c:pt idx="159">
                  <c:v>0.49744856964469658</c:v>
                </c:pt>
                <c:pt idx="160">
                  <c:v>0.46558894050651883</c:v>
                </c:pt>
                <c:pt idx="161">
                  <c:v>0.46873116436062628</c:v>
                </c:pt>
                <c:pt idx="162">
                  <c:v>0.46811744506002073</c:v>
                </c:pt>
                <c:pt idx="163">
                  <c:v>0.47023683963811935</c:v>
                </c:pt>
                <c:pt idx="164">
                  <c:v>0.49194488904617517</c:v>
                </c:pt>
                <c:pt idx="165">
                  <c:v>0.47957762106716639</c:v>
                </c:pt>
                <c:pt idx="166">
                  <c:v>0.45072042820197816</c:v>
                </c:pt>
                <c:pt idx="167">
                  <c:v>0.46855983208155405</c:v>
                </c:pt>
                <c:pt idx="168">
                  <c:v>0.4551635212753487</c:v>
                </c:pt>
                <c:pt idx="169">
                  <c:v>0.47721954453955912</c:v>
                </c:pt>
                <c:pt idx="170">
                  <c:v>0.45647089880833525</c:v>
                </c:pt>
                <c:pt idx="171">
                  <c:v>0.48919126027908894</c:v>
                </c:pt>
                <c:pt idx="172">
                  <c:v>0.43950861338604907</c:v>
                </c:pt>
                <c:pt idx="173">
                  <c:v>0.47441051669428608</c:v>
                </c:pt>
                <c:pt idx="174">
                  <c:v>0.47972033932414548</c:v>
                </c:pt>
                <c:pt idx="175">
                  <c:v>0.38722883836561206</c:v>
                </c:pt>
                <c:pt idx="176">
                  <c:v>0.44681504758274965</c:v>
                </c:pt>
                <c:pt idx="177">
                  <c:v>0.45671440399889601</c:v>
                </c:pt>
                <c:pt idx="178">
                  <c:v>0.43292471979893044</c:v>
                </c:pt>
                <c:pt idx="179">
                  <c:v>0.44898463464555904</c:v>
                </c:pt>
                <c:pt idx="180">
                  <c:v>0.46338556797217922</c:v>
                </c:pt>
                <c:pt idx="181">
                  <c:v>0.4288498940525865</c:v>
                </c:pt>
                <c:pt idx="182">
                  <c:v>0.4102264158239719</c:v>
                </c:pt>
                <c:pt idx="183">
                  <c:v>0.43263701833385293</c:v>
                </c:pt>
                <c:pt idx="184">
                  <c:v>0.45220288666642444</c:v>
                </c:pt>
                <c:pt idx="185">
                  <c:v>0.40073523287001817</c:v>
                </c:pt>
                <c:pt idx="186">
                  <c:v>0.41119674276574086</c:v>
                </c:pt>
                <c:pt idx="187">
                  <c:v>0.39844520198120936</c:v>
                </c:pt>
                <c:pt idx="188">
                  <c:v>0.35544587910109626</c:v>
                </c:pt>
                <c:pt idx="189">
                  <c:v>0.43237221575668561</c:v>
                </c:pt>
                <c:pt idx="190">
                  <c:v>0.43103773523538175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0.38897137226848794</c:v>
                </c:pt>
                <c:pt idx="200">
                  <c:v>0.42404378364592604</c:v>
                </c:pt>
                <c:pt idx="201">
                  <c:v>0.44958738926875269</c:v>
                </c:pt>
                <c:pt idx="202">
                  <c:v>0.42143258255921723</c:v>
                </c:pt>
                <c:pt idx="203">
                  <c:v>0.33711143457868342</c:v>
                </c:pt>
                <c:pt idx="204">
                  <c:v>0.42546171710841596</c:v>
                </c:pt>
                <c:pt idx="205">
                  <c:v>0</c:v>
                </c:pt>
                <c:pt idx="206">
                  <c:v>0</c:v>
                </c:pt>
                <c:pt idx="207">
                  <c:v>0.3867031086447239</c:v>
                </c:pt>
                <c:pt idx="208">
                  <c:v>0.36003842625447874</c:v>
                </c:pt>
                <c:pt idx="209">
                  <c:v>0.35050495198744491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0.38755940323338445</c:v>
                </c:pt>
                <c:pt idx="237">
                  <c:v>0.36891903631204032</c:v>
                </c:pt>
                <c:pt idx="238">
                  <c:v>0.37020369669020731</c:v>
                </c:pt>
                <c:pt idx="239">
                  <c:v>0</c:v>
                </c:pt>
                <c:pt idx="240">
                  <c:v>0.35500621414100136</c:v>
                </c:pt>
                <c:pt idx="241">
                  <c:v>0</c:v>
                </c:pt>
                <c:pt idx="242">
                  <c:v>0.39174015567596343</c:v>
                </c:pt>
                <c:pt idx="243">
                  <c:v>0.34935058178854461</c:v>
                </c:pt>
                <c:pt idx="244">
                  <c:v>0</c:v>
                </c:pt>
                <c:pt idx="245">
                  <c:v>0.34261478714904209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0.40749574611949502</c:v>
                </c:pt>
                <c:pt idx="285">
                  <c:v>0.37834245217199725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0.32396759757548288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0.40123284808804066</c:v>
                </c:pt>
                <c:pt idx="323">
                  <c:v>0</c:v>
                </c:pt>
                <c:pt idx="324">
                  <c:v>0.44730541510004757</c:v>
                </c:pt>
                <c:pt idx="325">
                  <c:v>0</c:v>
                </c:pt>
                <c:pt idx="326">
                  <c:v>0.4414023659836997</c:v>
                </c:pt>
                <c:pt idx="327">
                  <c:v>0.39917990267519693</c:v>
                </c:pt>
                <c:pt idx="328">
                  <c:v>0</c:v>
                </c:pt>
                <c:pt idx="329">
                  <c:v>0.40424052832811963</c:v>
                </c:pt>
                <c:pt idx="330">
                  <c:v>0.4373446530710029</c:v>
                </c:pt>
                <c:pt idx="331">
                  <c:v>0.42324386451220347</c:v>
                </c:pt>
                <c:pt idx="332">
                  <c:v>0.44865823510443914</c:v>
                </c:pt>
                <c:pt idx="333">
                  <c:v>0.43861616563566425</c:v>
                </c:pt>
                <c:pt idx="334">
                  <c:v>0.37492695269103071</c:v>
                </c:pt>
                <c:pt idx="335">
                  <c:v>0.47285242719609877</c:v>
                </c:pt>
                <c:pt idx="336">
                  <c:v>0</c:v>
                </c:pt>
                <c:pt idx="337">
                  <c:v>0.43986471225292317</c:v>
                </c:pt>
                <c:pt idx="338">
                  <c:v>0.39227861771058314</c:v>
                </c:pt>
                <c:pt idx="339">
                  <c:v>0.43181313579848207</c:v>
                </c:pt>
                <c:pt idx="340">
                  <c:v>0.4576518210283454</c:v>
                </c:pt>
                <c:pt idx="341">
                  <c:v>0.47721586647082864</c:v>
                </c:pt>
                <c:pt idx="342">
                  <c:v>0.50386289807855345</c:v>
                </c:pt>
                <c:pt idx="343">
                  <c:v>0.4545148625911386</c:v>
                </c:pt>
                <c:pt idx="344">
                  <c:v>0.48341673038827698</c:v>
                </c:pt>
                <c:pt idx="345">
                  <c:v>0.43912081292174082</c:v>
                </c:pt>
                <c:pt idx="346">
                  <c:v>0.45227332257437614</c:v>
                </c:pt>
                <c:pt idx="347">
                  <c:v>0.47816583613148833</c:v>
                </c:pt>
                <c:pt idx="348">
                  <c:v>0.42323011639875829</c:v>
                </c:pt>
                <c:pt idx="349">
                  <c:v>0.48603639104958368</c:v>
                </c:pt>
                <c:pt idx="350">
                  <c:v>0.47428442156637318</c:v>
                </c:pt>
                <c:pt idx="351">
                  <c:v>0.47537211226284576</c:v>
                </c:pt>
                <c:pt idx="352">
                  <c:v>0.47231824148709289</c:v>
                </c:pt>
                <c:pt idx="353">
                  <c:v>0.44277270084527198</c:v>
                </c:pt>
                <c:pt idx="354">
                  <c:v>0.45091667797710766</c:v>
                </c:pt>
                <c:pt idx="355">
                  <c:v>0.49213947561289645</c:v>
                </c:pt>
                <c:pt idx="356">
                  <c:v>0.45073353209757644</c:v>
                </c:pt>
                <c:pt idx="357">
                  <c:v>0.49905786758814102</c:v>
                </c:pt>
                <c:pt idx="358">
                  <c:v>0.47104511054024834</c:v>
                </c:pt>
                <c:pt idx="359">
                  <c:v>0.42339296232536788</c:v>
                </c:pt>
                <c:pt idx="360">
                  <c:v>0.49916929007555938</c:v>
                </c:pt>
                <c:pt idx="361">
                  <c:v>0.4921080775037745</c:v>
                </c:pt>
                <c:pt idx="362">
                  <c:v>0.45221907539225653</c:v>
                </c:pt>
                <c:pt idx="363">
                  <c:v>0.50853452378998509</c:v>
                </c:pt>
                <c:pt idx="364">
                  <c:v>0.4454291639453889</c:v>
                </c:pt>
                <c:pt idx="365">
                  <c:v>0.47419790945362222</c:v>
                </c:pt>
                <c:pt idx="366">
                  <c:v>0.47738474045947005</c:v>
                </c:pt>
                <c:pt idx="367">
                  <c:v>0.50147573545473478</c:v>
                </c:pt>
                <c:pt idx="368">
                  <c:v>0.46475840668735358</c:v>
                </c:pt>
                <c:pt idx="369">
                  <c:v>0.47596560059833926</c:v>
                </c:pt>
                <c:pt idx="370">
                  <c:v>0.5054163682809778</c:v>
                </c:pt>
                <c:pt idx="371">
                  <c:v>0.43676637136294838</c:v>
                </c:pt>
                <c:pt idx="372">
                  <c:v>0.52796289783717243</c:v>
                </c:pt>
                <c:pt idx="373">
                  <c:v>0.48744365743721829</c:v>
                </c:pt>
                <c:pt idx="374">
                  <c:v>0.51065190651906511</c:v>
                </c:pt>
                <c:pt idx="375">
                  <c:v>0.4779906241648067</c:v>
                </c:pt>
                <c:pt idx="376">
                  <c:v>0.50191029032073542</c:v>
                </c:pt>
                <c:pt idx="377">
                  <c:v>0.48516989843376351</c:v>
                </c:pt>
                <c:pt idx="378">
                  <c:v>0.50387803926036179</c:v>
                </c:pt>
                <c:pt idx="379">
                  <c:v>0.5049571432204899</c:v>
                </c:pt>
                <c:pt idx="380">
                  <c:v>0.49751584718177139</c:v>
                </c:pt>
                <c:pt idx="381">
                  <c:v>0.5100247246963352</c:v>
                </c:pt>
                <c:pt idx="382">
                  <c:v>0.50137056915498046</c:v>
                </c:pt>
                <c:pt idx="383">
                  <c:v>0.52012137372735168</c:v>
                </c:pt>
                <c:pt idx="384">
                  <c:v>0.47736952797931231</c:v>
                </c:pt>
                <c:pt idx="385">
                  <c:v>0.49143975712170285</c:v>
                </c:pt>
                <c:pt idx="386">
                  <c:v>0.50341568913949652</c:v>
                </c:pt>
                <c:pt idx="387">
                  <c:v>0.51586340311706746</c:v>
                </c:pt>
                <c:pt idx="388">
                  <c:v>0.50907551384276839</c:v>
                </c:pt>
                <c:pt idx="389">
                  <c:v>0.47702710103050278</c:v>
                </c:pt>
                <c:pt idx="390">
                  <c:v>0.51009078022354271</c:v>
                </c:pt>
                <c:pt idx="391">
                  <c:v>0.50614242920811192</c:v>
                </c:pt>
                <c:pt idx="392">
                  <c:v>0.51074033665374574</c:v>
                </c:pt>
                <c:pt idx="393">
                  <c:v>0.48275721242539721</c:v>
                </c:pt>
                <c:pt idx="394">
                  <c:v>0.51802031700994511</c:v>
                </c:pt>
                <c:pt idx="395">
                  <c:v>0.502830024248614</c:v>
                </c:pt>
                <c:pt idx="396">
                  <c:v>0.53236977071887814</c:v>
                </c:pt>
                <c:pt idx="397">
                  <c:v>0</c:v>
                </c:pt>
                <c:pt idx="398">
                  <c:v>0.4566326180610818</c:v>
                </c:pt>
                <c:pt idx="399">
                  <c:v>0.53050372003795421</c:v>
                </c:pt>
                <c:pt idx="400">
                  <c:v>0.50453484367226675</c:v>
                </c:pt>
                <c:pt idx="401">
                  <c:v>0.46780629941299884</c:v>
                </c:pt>
                <c:pt idx="402">
                  <c:v>0.53526934353167377</c:v>
                </c:pt>
                <c:pt idx="403">
                  <c:v>0.47784590254451753</c:v>
                </c:pt>
                <c:pt idx="404">
                  <c:v>0.54901990010448631</c:v>
                </c:pt>
                <c:pt idx="405">
                  <c:v>0.51387719453474856</c:v>
                </c:pt>
                <c:pt idx="406">
                  <c:v>0.50261283238330468</c:v>
                </c:pt>
                <c:pt idx="407">
                  <c:v>0.52057749007494947</c:v>
                </c:pt>
                <c:pt idx="408">
                  <c:v>0.48582718226518329</c:v>
                </c:pt>
                <c:pt idx="409">
                  <c:v>0.51845380558419785</c:v>
                </c:pt>
                <c:pt idx="410">
                  <c:v>0.47848793443166859</c:v>
                </c:pt>
                <c:pt idx="411">
                  <c:v>0.49149141446725902</c:v>
                </c:pt>
                <c:pt idx="412">
                  <c:v>0.51808209245807435</c:v>
                </c:pt>
                <c:pt idx="413">
                  <c:v>0.44419521860221689</c:v>
                </c:pt>
                <c:pt idx="414">
                  <c:v>0.51982105398347533</c:v>
                </c:pt>
                <c:pt idx="415">
                  <c:v>0.48220149521809141</c:v>
                </c:pt>
                <c:pt idx="416">
                  <c:v>0.52047154883134783</c:v>
                </c:pt>
                <c:pt idx="417">
                  <c:v>0.4723829093692743</c:v>
                </c:pt>
                <c:pt idx="418">
                  <c:v>0.55072389815355205</c:v>
                </c:pt>
                <c:pt idx="419">
                  <c:v>0.47931987589367397</c:v>
                </c:pt>
                <c:pt idx="420">
                  <c:v>0.4906742442569304</c:v>
                </c:pt>
                <c:pt idx="421">
                  <c:v>0.49278848331657293</c:v>
                </c:pt>
                <c:pt idx="422">
                  <c:v>0.51420732094689148</c:v>
                </c:pt>
                <c:pt idx="423">
                  <c:v>0.52562182838302451</c:v>
                </c:pt>
                <c:pt idx="424">
                  <c:v>0.50171663905960961</c:v>
                </c:pt>
                <c:pt idx="425">
                  <c:v>0.49859172714231098</c:v>
                </c:pt>
                <c:pt idx="426">
                  <c:v>0.49651343837689904</c:v>
                </c:pt>
                <c:pt idx="427">
                  <c:v>0.49687715567818969</c:v>
                </c:pt>
                <c:pt idx="428">
                  <c:v>0.48981487406693591</c:v>
                </c:pt>
                <c:pt idx="429">
                  <c:v>0.48171280606625433</c:v>
                </c:pt>
                <c:pt idx="430">
                  <c:v>0.45422330479951439</c:v>
                </c:pt>
                <c:pt idx="431">
                  <c:v>0.49406515272437063</c:v>
                </c:pt>
                <c:pt idx="432">
                  <c:v>0.48844541826795401</c:v>
                </c:pt>
                <c:pt idx="433">
                  <c:v>0.47459827152990364</c:v>
                </c:pt>
                <c:pt idx="434">
                  <c:v>0.4764493622780725</c:v>
                </c:pt>
                <c:pt idx="435">
                  <c:v>0.44550660134225822</c:v>
                </c:pt>
                <c:pt idx="436">
                  <c:v>0.47489308564323329</c:v>
                </c:pt>
                <c:pt idx="437">
                  <c:v>0.45583942094435692</c:v>
                </c:pt>
                <c:pt idx="438">
                  <c:v>0.48790168182407817</c:v>
                </c:pt>
                <c:pt idx="439">
                  <c:v>0.45778179039015671</c:v>
                </c:pt>
                <c:pt idx="440">
                  <c:v>0.49209442852236479</c:v>
                </c:pt>
                <c:pt idx="441">
                  <c:v>0.48181053040746985</c:v>
                </c:pt>
                <c:pt idx="442">
                  <c:v>0.47476823505152899</c:v>
                </c:pt>
                <c:pt idx="443">
                  <c:v>0.46953096079228912</c:v>
                </c:pt>
                <c:pt idx="444">
                  <c:v>0.43850077856987502</c:v>
                </c:pt>
                <c:pt idx="445">
                  <c:v>0.44573311351173206</c:v>
                </c:pt>
                <c:pt idx="446">
                  <c:v>0.43839429427306398</c:v>
                </c:pt>
                <c:pt idx="447">
                  <c:v>0.44732482176253552</c:v>
                </c:pt>
                <c:pt idx="448">
                  <c:v>0.4416615961591856</c:v>
                </c:pt>
                <c:pt idx="449">
                  <c:v>0.47912664933422006</c:v>
                </c:pt>
                <c:pt idx="450">
                  <c:v>0.43651774397972115</c:v>
                </c:pt>
                <c:pt idx="451">
                  <c:v>0.45445115695885102</c:v>
                </c:pt>
                <c:pt idx="452">
                  <c:v>0.44115717097942997</c:v>
                </c:pt>
                <c:pt idx="453">
                  <c:v>0.44297395191285022</c:v>
                </c:pt>
                <c:pt idx="454">
                  <c:v>0.4488092365744934</c:v>
                </c:pt>
                <c:pt idx="455">
                  <c:v>0.44254156701059866</c:v>
                </c:pt>
                <c:pt idx="456">
                  <c:v>0.43042102862637172</c:v>
                </c:pt>
                <c:pt idx="457">
                  <c:v>0.43312134491823245</c:v>
                </c:pt>
                <c:pt idx="458">
                  <c:v>0.42920630447965991</c:v>
                </c:pt>
                <c:pt idx="459">
                  <c:v>0.41962129243778656</c:v>
                </c:pt>
                <c:pt idx="460">
                  <c:v>0.42639982887780981</c:v>
                </c:pt>
                <c:pt idx="461">
                  <c:v>0.4257751919695239</c:v>
                </c:pt>
                <c:pt idx="462">
                  <c:v>0.41591651890732451</c:v>
                </c:pt>
                <c:pt idx="463">
                  <c:v>0.43913729232276211</c:v>
                </c:pt>
                <c:pt idx="464">
                  <c:v>0.42899167043471442</c:v>
                </c:pt>
                <c:pt idx="465">
                  <c:v>0.42957460465221031</c:v>
                </c:pt>
                <c:pt idx="466">
                  <c:v>0.42874909364239971</c:v>
                </c:pt>
                <c:pt idx="467">
                  <c:v>0.42064161656554383</c:v>
                </c:pt>
                <c:pt idx="468">
                  <c:v>0.42076396593578347</c:v>
                </c:pt>
                <c:pt idx="469">
                  <c:v>0.41771699839521881</c:v>
                </c:pt>
                <c:pt idx="470">
                  <c:v>0.43067522518190854</c:v>
                </c:pt>
                <c:pt idx="471">
                  <c:v>0.42179912427834626</c:v>
                </c:pt>
                <c:pt idx="472">
                  <c:v>0.41714157557620885</c:v>
                </c:pt>
                <c:pt idx="473">
                  <c:v>0.4283397351201591</c:v>
                </c:pt>
                <c:pt idx="474">
                  <c:v>0.4276397634484172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0.36522541446941353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0.4</c:v>
                </c:pt>
                <c:pt idx="37">
                  <c:v>1.6</c:v>
                </c:pt>
                <c:pt idx="38">
                  <c:v>2</c:v>
                </c:pt>
                <c:pt idx="39">
                  <c:v>2.2000000000000002</c:v>
                </c:pt>
                <c:pt idx="40">
                  <c:v>1.5</c:v>
                </c:pt>
                <c:pt idx="41">
                  <c:v>2.4</c:v>
                </c:pt>
                <c:pt idx="42">
                  <c:v>3.3</c:v>
                </c:pt>
                <c:pt idx="43">
                  <c:v>4</c:v>
                </c:pt>
                <c:pt idx="44">
                  <c:v>4.2</c:v>
                </c:pt>
                <c:pt idx="45">
                  <c:v>5.5</c:v>
                </c:pt>
                <c:pt idx="46">
                  <c:v>6.7</c:v>
                </c:pt>
                <c:pt idx="47">
                  <c:v>8</c:v>
                </c:pt>
                <c:pt idx="48">
                  <c:v>8.9</c:v>
                </c:pt>
                <c:pt idx="49">
                  <c:v>9.3000000000000007</c:v>
                </c:pt>
                <c:pt idx="50">
                  <c:v>10.4</c:v>
                </c:pt>
                <c:pt idx="51">
                  <c:v>11.3</c:v>
                </c:pt>
                <c:pt idx="52">
                  <c:v>11.5</c:v>
                </c:pt>
                <c:pt idx="53">
                  <c:v>12.9</c:v>
                </c:pt>
                <c:pt idx="54">
                  <c:v>12.9</c:v>
                </c:pt>
                <c:pt idx="55">
                  <c:v>14.6</c:v>
                </c:pt>
                <c:pt idx="56">
                  <c:v>14.8</c:v>
                </c:pt>
                <c:pt idx="57">
                  <c:v>15.8</c:v>
                </c:pt>
                <c:pt idx="58">
                  <c:v>16.899999999999999</c:v>
                </c:pt>
                <c:pt idx="59">
                  <c:v>17.7</c:v>
                </c:pt>
                <c:pt idx="60">
                  <c:v>18.399999999999999</c:v>
                </c:pt>
                <c:pt idx="61">
                  <c:v>19.7</c:v>
                </c:pt>
                <c:pt idx="62">
                  <c:v>19.899999999999999</c:v>
                </c:pt>
                <c:pt idx="63">
                  <c:v>21.5</c:v>
                </c:pt>
                <c:pt idx="64">
                  <c:v>22</c:v>
                </c:pt>
                <c:pt idx="65">
                  <c:v>22.8</c:v>
                </c:pt>
                <c:pt idx="66">
                  <c:v>24</c:v>
                </c:pt>
                <c:pt idx="67">
                  <c:v>25.1</c:v>
                </c:pt>
                <c:pt idx="68">
                  <c:v>26</c:v>
                </c:pt>
                <c:pt idx="69">
                  <c:v>27</c:v>
                </c:pt>
                <c:pt idx="70">
                  <c:v>27.7</c:v>
                </c:pt>
                <c:pt idx="71">
                  <c:v>29</c:v>
                </c:pt>
                <c:pt idx="72">
                  <c:v>29.3</c:v>
                </c:pt>
                <c:pt idx="73">
                  <c:v>31.1</c:v>
                </c:pt>
                <c:pt idx="74">
                  <c:v>31.1</c:v>
                </c:pt>
                <c:pt idx="75">
                  <c:v>32.6</c:v>
                </c:pt>
                <c:pt idx="76">
                  <c:v>33.299999999999997</c:v>
                </c:pt>
                <c:pt idx="77">
                  <c:v>34.200000000000003</c:v>
                </c:pt>
                <c:pt idx="78">
                  <c:v>35.299999999999997</c:v>
                </c:pt>
                <c:pt idx="79">
                  <c:v>36.200000000000003</c:v>
                </c:pt>
                <c:pt idx="80">
                  <c:v>37</c:v>
                </c:pt>
                <c:pt idx="81">
                  <c:v>38.200000000000003</c:v>
                </c:pt>
                <c:pt idx="82">
                  <c:v>38.6</c:v>
                </c:pt>
                <c:pt idx="83">
                  <c:v>40.200000000000003</c:v>
                </c:pt>
                <c:pt idx="84">
                  <c:v>40.6</c:v>
                </c:pt>
                <c:pt idx="85">
                  <c:v>42.4</c:v>
                </c:pt>
                <c:pt idx="86">
                  <c:v>42.3</c:v>
                </c:pt>
                <c:pt idx="87">
                  <c:v>44.1</c:v>
                </c:pt>
                <c:pt idx="88">
                  <c:v>44.4</c:v>
                </c:pt>
                <c:pt idx="89">
                  <c:v>45.7</c:v>
                </c:pt>
                <c:pt idx="90">
                  <c:v>46.3</c:v>
                </c:pt>
                <c:pt idx="91">
                  <c:v>47.7</c:v>
                </c:pt>
                <c:pt idx="92">
                  <c:v>47.9</c:v>
                </c:pt>
                <c:pt idx="93">
                  <c:v>49.4</c:v>
                </c:pt>
                <c:pt idx="94">
                  <c:v>50.6</c:v>
                </c:pt>
                <c:pt idx="95">
                  <c:v>51</c:v>
                </c:pt>
                <c:pt idx="96">
                  <c:v>52.3</c:v>
                </c:pt>
                <c:pt idx="97">
                  <c:v>53</c:v>
                </c:pt>
                <c:pt idx="98">
                  <c:v>53.9</c:v>
                </c:pt>
                <c:pt idx="99">
                  <c:v>54.6</c:v>
                </c:pt>
                <c:pt idx="100">
                  <c:v>56.1</c:v>
                </c:pt>
                <c:pt idx="101">
                  <c:v>56.3</c:v>
                </c:pt>
                <c:pt idx="102">
                  <c:v>58.3</c:v>
                </c:pt>
                <c:pt idx="103">
                  <c:v>58.3</c:v>
                </c:pt>
                <c:pt idx="104">
                  <c:v>59.7</c:v>
                </c:pt>
                <c:pt idx="105">
                  <c:v>59.9</c:v>
                </c:pt>
                <c:pt idx="106">
                  <c:v>61.9</c:v>
                </c:pt>
                <c:pt idx="107">
                  <c:v>61.9</c:v>
                </c:pt>
                <c:pt idx="108">
                  <c:v>63.2</c:v>
                </c:pt>
                <c:pt idx="109">
                  <c:v>64.099999999999994</c:v>
                </c:pt>
                <c:pt idx="110">
                  <c:v>65</c:v>
                </c:pt>
                <c:pt idx="111">
                  <c:v>65.599999999999994</c:v>
                </c:pt>
                <c:pt idx="112">
                  <c:v>67.400000000000006</c:v>
                </c:pt>
                <c:pt idx="113">
                  <c:v>67.8</c:v>
                </c:pt>
                <c:pt idx="114">
                  <c:v>69</c:v>
                </c:pt>
                <c:pt idx="115">
                  <c:v>69.2</c:v>
                </c:pt>
                <c:pt idx="116">
                  <c:v>71</c:v>
                </c:pt>
                <c:pt idx="117">
                  <c:v>71.400000000000006</c:v>
                </c:pt>
                <c:pt idx="118">
                  <c:v>72.7</c:v>
                </c:pt>
                <c:pt idx="119">
                  <c:v>73.8</c:v>
                </c:pt>
                <c:pt idx="120">
                  <c:v>73.900000000000006</c:v>
                </c:pt>
                <c:pt idx="121">
                  <c:v>75.400000000000006</c:v>
                </c:pt>
                <c:pt idx="122">
                  <c:v>76.3</c:v>
                </c:pt>
                <c:pt idx="123">
                  <c:v>76.900000000000006</c:v>
                </c:pt>
                <c:pt idx="124">
                  <c:v>78.099999999999994</c:v>
                </c:pt>
                <c:pt idx="125">
                  <c:v>78.7</c:v>
                </c:pt>
                <c:pt idx="126">
                  <c:v>79.599999999999994</c:v>
                </c:pt>
                <c:pt idx="127">
                  <c:v>80.7</c:v>
                </c:pt>
                <c:pt idx="128">
                  <c:v>81.400000000000006</c:v>
                </c:pt>
                <c:pt idx="129">
                  <c:v>82.5</c:v>
                </c:pt>
                <c:pt idx="130">
                  <c:v>83.2</c:v>
                </c:pt>
                <c:pt idx="131">
                  <c:v>84</c:v>
                </c:pt>
                <c:pt idx="132">
                  <c:v>85.1</c:v>
                </c:pt>
                <c:pt idx="133">
                  <c:v>86</c:v>
                </c:pt>
                <c:pt idx="134">
                  <c:v>87.1</c:v>
                </c:pt>
                <c:pt idx="135">
                  <c:v>87.4</c:v>
                </c:pt>
                <c:pt idx="136">
                  <c:v>89.1</c:v>
                </c:pt>
                <c:pt idx="137">
                  <c:v>89.1</c:v>
                </c:pt>
                <c:pt idx="138">
                  <c:v>90.2</c:v>
                </c:pt>
                <c:pt idx="139">
                  <c:v>91.4</c:v>
                </c:pt>
                <c:pt idx="140">
                  <c:v>91.4</c:v>
                </c:pt>
                <c:pt idx="141">
                  <c:v>93.6</c:v>
                </c:pt>
                <c:pt idx="142">
                  <c:v>92.9</c:v>
                </c:pt>
                <c:pt idx="143">
                  <c:v>95.4</c:v>
                </c:pt>
                <c:pt idx="144">
                  <c:v>94.9</c:v>
                </c:pt>
                <c:pt idx="145">
                  <c:v>96.5</c:v>
                </c:pt>
                <c:pt idx="146">
                  <c:v>97.3</c:v>
                </c:pt>
                <c:pt idx="147">
                  <c:v>98.3</c:v>
                </c:pt>
                <c:pt idx="148">
                  <c:v>99.6</c:v>
                </c:pt>
                <c:pt idx="149">
                  <c:v>100</c:v>
                </c:pt>
                <c:pt idx="150">
                  <c:v>101.1</c:v>
                </c:pt>
                <c:pt idx="151">
                  <c:v>101.6</c:v>
                </c:pt>
                <c:pt idx="152">
                  <c:v>103.1</c:v>
                </c:pt>
                <c:pt idx="153">
                  <c:v>103.6</c:v>
                </c:pt>
                <c:pt idx="154">
                  <c:v>105.1</c:v>
                </c:pt>
                <c:pt idx="155">
                  <c:v>104.9</c:v>
                </c:pt>
                <c:pt idx="156">
                  <c:v>106.7</c:v>
                </c:pt>
                <c:pt idx="157">
                  <c:v>107.3</c:v>
                </c:pt>
                <c:pt idx="158">
                  <c:v>108.2</c:v>
                </c:pt>
                <c:pt idx="159">
                  <c:v>109.3</c:v>
                </c:pt>
                <c:pt idx="160">
                  <c:v>110.2</c:v>
                </c:pt>
                <c:pt idx="161">
                  <c:v>110.5</c:v>
                </c:pt>
                <c:pt idx="162">
                  <c:v>112.7</c:v>
                </c:pt>
                <c:pt idx="163">
                  <c:v>112.2</c:v>
                </c:pt>
                <c:pt idx="164">
                  <c:v>114.6</c:v>
                </c:pt>
                <c:pt idx="165">
                  <c:v>114.2</c:v>
                </c:pt>
                <c:pt idx="166">
                  <c:v>116</c:v>
                </c:pt>
                <c:pt idx="167">
                  <c:v>116.9</c:v>
                </c:pt>
                <c:pt idx="168">
                  <c:v>116.7</c:v>
                </c:pt>
                <c:pt idx="169">
                  <c:v>119.7</c:v>
                </c:pt>
                <c:pt idx="170">
                  <c:v>118.6</c:v>
                </c:pt>
                <c:pt idx="171">
                  <c:v>121.1</c:v>
                </c:pt>
                <c:pt idx="172">
                  <c:v>120.4</c:v>
                </c:pt>
                <c:pt idx="173">
                  <c:v>123.1</c:v>
                </c:pt>
                <c:pt idx="174">
                  <c:v>122.8</c:v>
                </c:pt>
                <c:pt idx="175">
                  <c:v>124</c:v>
                </c:pt>
                <c:pt idx="176">
                  <c:v>124.9</c:v>
                </c:pt>
                <c:pt idx="177">
                  <c:v>125.8</c:v>
                </c:pt>
                <c:pt idx="178">
                  <c:v>127.1</c:v>
                </c:pt>
                <c:pt idx="179">
                  <c:v>127.5</c:v>
                </c:pt>
                <c:pt idx="180">
                  <c:v>129.5</c:v>
                </c:pt>
                <c:pt idx="181">
                  <c:v>129.9</c:v>
                </c:pt>
                <c:pt idx="182">
                  <c:v>130</c:v>
                </c:pt>
                <c:pt idx="183">
                  <c:v>132.4</c:v>
                </c:pt>
                <c:pt idx="184">
                  <c:v>132.19999999999999</c:v>
                </c:pt>
                <c:pt idx="185">
                  <c:v>134.19999999999999</c:v>
                </c:pt>
                <c:pt idx="186">
                  <c:v>134.4</c:v>
                </c:pt>
                <c:pt idx="187">
                  <c:v>135.9</c:v>
                </c:pt>
                <c:pt idx="188">
                  <c:v>136</c:v>
                </c:pt>
                <c:pt idx="189">
                  <c:v>137.9</c:v>
                </c:pt>
                <c:pt idx="190">
                  <c:v>137.69999999999999</c:v>
                </c:pt>
                <c:pt idx="191">
                  <c:v>140.1</c:v>
                </c:pt>
                <c:pt idx="192">
                  <c:v>139.69999999999999</c:v>
                </c:pt>
                <c:pt idx="193">
                  <c:v>141.69999999999999</c:v>
                </c:pt>
                <c:pt idx="194">
                  <c:v>142.1</c:v>
                </c:pt>
                <c:pt idx="195">
                  <c:v>143</c:v>
                </c:pt>
                <c:pt idx="196">
                  <c:v>144.19999999999999</c:v>
                </c:pt>
                <c:pt idx="197">
                  <c:v>144.4</c:v>
                </c:pt>
                <c:pt idx="198">
                  <c:v>146.1</c:v>
                </c:pt>
                <c:pt idx="199">
                  <c:v>146.4</c:v>
                </c:pt>
                <c:pt idx="200">
                  <c:v>148.19999999999999</c:v>
                </c:pt>
                <c:pt idx="201">
                  <c:v>148.19999999999999</c:v>
                </c:pt>
                <c:pt idx="202">
                  <c:v>149.9</c:v>
                </c:pt>
                <c:pt idx="203">
                  <c:v>149.9</c:v>
                </c:pt>
                <c:pt idx="204">
                  <c:v>151.5</c:v>
                </c:pt>
                <c:pt idx="205">
                  <c:v>151.69999999999999</c:v>
                </c:pt>
                <c:pt idx="206">
                  <c:v>153.5</c:v>
                </c:pt>
                <c:pt idx="207">
                  <c:v>153.9</c:v>
                </c:pt>
                <c:pt idx="208">
                  <c:v>154.4</c:v>
                </c:pt>
                <c:pt idx="209">
                  <c:v>156.30000000000001</c:v>
                </c:pt>
                <c:pt idx="210">
                  <c:v>155.9</c:v>
                </c:pt>
                <c:pt idx="211">
                  <c:v>158.6</c:v>
                </c:pt>
                <c:pt idx="212">
                  <c:v>157.5</c:v>
                </c:pt>
                <c:pt idx="213">
                  <c:v>160.1</c:v>
                </c:pt>
                <c:pt idx="214">
                  <c:v>160.80000000000001</c:v>
                </c:pt>
                <c:pt idx="215">
                  <c:v>160.30000000000001</c:v>
                </c:pt>
                <c:pt idx="216">
                  <c:v>163.19999999999999</c:v>
                </c:pt>
                <c:pt idx="217">
                  <c:v>162.6</c:v>
                </c:pt>
                <c:pt idx="218">
                  <c:v>164.1</c:v>
                </c:pt>
                <c:pt idx="219">
                  <c:v>165.6</c:v>
                </c:pt>
                <c:pt idx="220">
                  <c:v>165.9</c:v>
                </c:pt>
                <c:pt idx="221">
                  <c:v>167.2</c:v>
                </c:pt>
                <c:pt idx="222">
                  <c:v>167.7</c:v>
                </c:pt>
                <c:pt idx="223">
                  <c:v>169</c:v>
                </c:pt>
                <c:pt idx="224">
                  <c:v>169.6</c:v>
                </c:pt>
                <c:pt idx="225">
                  <c:v>171</c:v>
                </c:pt>
                <c:pt idx="226">
                  <c:v>171.6</c:v>
                </c:pt>
                <c:pt idx="227">
                  <c:v>172.3</c:v>
                </c:pt>
                <c:pt idx="228">
                  <c:v>174.3</c:v>
                </c:pt>
                <c:pt idx="229">
                  <c:v>173.6</c:v>
                </c:pt>
                <c:pt idx="230">
                  <c:v>175.9</c:v>
                </c:pt>
                <c:pt idx="231">
                  <c:v>175.9</c:v>
                </c:pt>
                <c:pt idx="232">
                  <c:v>177</c:v>
                </c:pt>
                <c:pt idx="233">
                  <c:v>178.7</c:v>
                </c:pt>
                <c:pt idx="234">
                  <c:v>178.3</c:v>
                </c:pt>
                <c:pt idx="235">
                  <c:v>180.8</c:v>
                </c:pt>
                <c:pt idx="236">
                  <c:v>181</c:v>
                </c:pt>
                <c:pt idx="237">
                  <c:v>181</c:v>
                </c:pt>
                <c:pt idx="238">
                  <c:v>182.9</c:v>
                </c:pt>
                <c:pt idx="239">
                  <c:v>183.4</c:v>
                </c:pt>
                <c:pt idx="240">
                  <c:v>184.7</c:v>
                </c:pt>
                <c:pt idx="241">
                  <c:v>185</c:v>
                </c:pt>
                <c:pt idx="242">
                  <c:v>186.7</c:v>
                </c:pt>
                <c:pt idx="243">
                  <c:v>186.5</c:v>
                </c:pt>
                <c:pt idx="244">
                  <c:v>188.9</c:v>
                </c:pt>
                <c:pt idx="245">
                  <c:v>188.5</c:v>
                </c:pt>
                <c:pt idx="246">
                  <c:v>190.7</c:v>
                </c:pt>
                <c:pt idx="247">
                  <c:v>190.7</c:v>
                </c:pt>
                <c:pt idx="248">
                  <c:v>192.1</c:v>
                </c:pt>
                <c:pt idx="249">
                  <c:v>192.1</c:v>
                </c:pt>
                <c:pt idx="250">
                  <c:v>194.5</c:v>
                </c:pt>
                <c:pt idx="251">
                  <c:v>193.8</c:v>
                </c:pt>
                <c:pt idx="252">
                  <c:v>196</c:v>
                </c:pt>
                <c:pt idx="253">
                  <c:v>196</c:v>
                </c:pt>
                <c:pt idx="254">
                  <c:v>198</c:v>
                </c:pt>
                <c:pt idx="255">
                  <c:v>197.8</c:v>
                </c:pt>
                <c:pt idx="256">
                  <c:v>199.6</c:v>
                </c:pt>
                <c:pt idx="257">
                  <c:v>200</c:v>
                </c:pt>
                <c:pt idx="258">
                  <c:v>201.1</c:v>
                </c:pt>
                <c:pt idx="259">
                  <c:v>202.2</c:v>
                </c:pt>
                <c:pt idx="260">
                  <c:v>202.5</c:v>
                </c:pt>
                <c:pt idx="261">
                  <c:v>204.2</c:v>
                </c:pt>
                <c:pt idx="262">
                  <c:v>203.8</c:v>
                </c:pt>
                <c:pt idx="263">
                  <c:v>204</c:v>
                </c:pt>
                <c:pt idx="264">
                  <c:v>204</c:v>
                </c:pt>
                <c:pt idx="265">
                  <c:v>203.1</c:v>
                </c:pt>
                <c:pt idx="266">
                  <c:v>202.3</c:v>
                </c:pt>
                <c:pt idx="267">
                  <c:v>201.4</c:v>
                </c:pt>
                <c:pt idx="268">
                  <c:v>200.2</c:v>
                </c:pt>
                <c:pt idx="269">
                  <c:v>199.6</c:v>
                </c:pt>
                <c:pt idx="270">
                  <c:v>198.3</c:v>
                </c:pt>
                <c:pt idx="271">
                  <c:v>197.1</c:v>
                </c:pt>
                <c:pt idx="272">
                  <c:v>197.1</c:v>
                </c:pt>
                <c:pt idx="273">
                  <c:v>195.1</c:v>
                </c:pt>
                <c:pt idx="274">
                  <c:v>195.1</c:v>
                </c:pt>
                <c:pt idx="275">
                  <c:v>193.8</c:v>
                </c:pt>
                <c:pt idx="276">
                  <c:v>192.9</c:v>
                </c:pt>
                <c:pt idx="277">
                  <c:v>191.4</c:v>
                </c:pt>
                <c:pt idx="278">
                  <c:v>191.4</c:v>
                </c:pt>
                <c:pt idx="279">
                  <c:v>189</c:v>
                </c:pt>
                <c:pt idx="280">
                  <c:v>189.4</c:v>
                </c:pt>
                <c:pt idx="281">
                  <c:v>188</c:v>
                </c:pt>
                <c:pt idx="282">
                  <c:v>187.6</c:v>
                </c:pt>
                <c:pt idx="283">
                  <c:v>185.6</c:v>
                </c:pt>
                <c:pt idx="284">
                  <c:v>186.1</c:v>
                </c:pt>
                <c:pt idx="285">
                  <c:v>183.9</c:v>
                </c:pt>
                <c:pt idx="286">
                  <c:v>183.2</c:v>
                </c:pt>
                <c:pt idx="287">
                  <c:v>183</c:v>
                </c:pt>
                <c:pt idx="288">
                  <c:v>180.8</c:v>
                </c:pt>
                <c:pt idx="289">
                  <c:v>181</c:v>
                </c:pt>
                <c:pt idx="290">
                  <c:v>179.8</c:v>
                </c:pt>
                <c:pt idx="291">
                  <c:v>178.5</c:v>
                </c:pt>
                <c:pt idx="292">
                  <c:v>178.3</c:v>
                </c:pt>
                <c:pt idx="293">
                  <c:v>176.1</c:v>
                </c:pt>
                <c:pt idx="294">
                  <c:v>176.7</c:v>
                </c:pt>
                <c:pt idx="295">
                  <c:v>174.3</c:v>
                </c:pt>
                <c:pt idx="296">
                  <c:v>174.1</c:v>
                </c:pt>
                <c:pt idx="297">
                  <c:v>173.6</c:v>
                </c:pt>
                <c:pt idx="298">
                  <c:v>171.9</c:v>
                </c:pt>
                <c:pt idx="299">
                  <c:v>171</c:v>
                </c:pt>
                <c:pt idx="300">
                  <c:v>170.3</c:v>
                </c:pt>
                <c:pt idx="301">
                  <c:v>169.4</c:v>
                </c:pt>
                <c:pt idx="302">
                  <c:v>167.6</c:v>
                </c:pt>
                <c:pt idx="303">
                  <c:v>167.9</c:v>
                </c:pt>
                <c:pt idx="304">
                  <c:v>166.3</c:v>
                </c:pt>
                <c:pt idx="305">
                  <c:v>165.2</c:v>
                </c:pt>
                <c:pt idx="306">
                  <c:v>165</c:v>
                </c:pt>
                <c:pt idx="307">
                  <c:v>163</c:v>
                </c:pt>
                <c:pt idx="308">
                  <c:v>162.80000000000001</c:v>
                </c:pt>
                <c:pt idx="309">
                  <c:v>161.5</c:v>
                </c:pt>
                <c:pt idx="310">
                  <c:v>160.80000000000001</c:v>
                </c:pt>
                <c:pt idx="311">
                  <c:v>158.6</c:v>
                </c:pt>
                <c:pt idx="312">
                  <c:v>159.19999999999999</c:v>
                </c:pt>
                <c:pt idx="313">
                  <c:v>157.4</c:v>
                </c:pt>
                <c:pt idx="314">
                  <c:v>156.6</c:v>
                </c:pt>
                <c:pt idx="315">
                  <c:v>156.1</c:v>
                </c:pt>
                <c:pt idx="316">
                  <c:v>154.6</c:v>
                </c:pt>
                <c:pt idx="317">
                  <c:v>154.1</c:v>
                </c:pt>
                <c:pt idx="318">
                  <c:v>152.6</c:v>
                </c:pt>
                <c:pt idx="319">
                  <c:v>152.1</c:v>
                </c:pt>
                <c:pt idx="320">
                  <c:v>150.6</c:v>
                </c:pt>
                <c:pt idx="321">
                  <c:v>150.30000000000001</c:v>
                </c:pt>
                <c:pt idx="322">
                  <c:v>149</c:v>
                </c:pt>
                <c:pt idx="323">
                  <c:v>147.9</c:v>
                </c:pt>
                <c:pt idx="324">
                  <c:v>147.5</c:v>
                </c:pt>
                <c:pt idx="325">
                  <c:v>146.1</c:v>
                </c:pt>
                <c:pt idx="326">
                  <c:v>145.5</c:v>
                </c:pt>
                <c:pt idx="327">
                  <c:v>143.9</c:v>
                </c:pt>
                <c:pt idx="328">
                  <c:v>143.30000000000001</c:v>
                </c:pt>
                <c:pt idx="329">
                  <c:v>142.4</c:v>
                </c:pt>
                <c:pt idx="330">
                  <c:v>141.5</c:v>
                </c:pt>
                <c:pt idx="331">
                  <c:v>140.4</c:v>
                </c:pt>
                <c:pt idx="332">
                  <c:v>139.5</c:v>
                </c:pt>
                <c:pt idx="333">
                  <c:v>138.80000000000001</c:v>
                </c:pt>
                <c:pt idx="334">
                  <c:v>137.1</c:v>
                </c:pt>
                <c:pt idx="335">
                  <c:v>137</c:v>
                </c:pt>
                <c:pt idx="336">
                  <c:v>135.1</c:v>
                </c:pt>
                <c:pt idx="337">
                  <c:v>134.80000000000001</c:v>
                </c:pt>
                <c:pt idx="338">
                  <c:v>133.5</c:v>
                </c:pt>
                <c:pt idx="339">
                  <c:v>133.1</c:v>
                </c:pt>
                <c:pt idx="340">
                  <c:v>131.1</c:v>
                </c:pt>
                <c:pt idx="341">
                  <c:v>131.30000000000001</c:v>
                </c:pt>
                <c:pt idx="342">
                  <c:v>129.69999999999999</c:v>
                </c:pt>
                <c:pt idx="343">
                  <c:v>128.80000000000001</c:v>
                </c:pt>
                <c:pt idx="344">
                  <c:v>128.19999999999999</c:v>
                </c:pt>
                <c:pt idx="345">
                  <c:v>126.9</c:v>
                </c:pt>
                <c:pt idx="346">
                  <c:v>125.8</c:v>
                </c:pt>
                <c:pt idx="347">
                  <c:v>125.5</c:v>
                </c:pt>
                <c:pt idx="348">
                  <c:v>124</c:v>
                </c:pt>
                <c:pt idx="349">
                  <c:v>123.5</c:v>
                </c:pt>
                <c:pt idx="350">
                  <c:v>122</c:v>
                </c:pt>
                <c:pt idx="351">
                  <c:v>122</c:v>
                </c:pt>
                <c:pt idx="352">
                  <c:v>120</c:v>
                </c:pt>
                <c:pt idx="353">
                  <c:v>120.2</c:v>
                </c:pt>
                <c:pt idx="354">
                  <c:v>118.2</c:v>
                </c:pt>
                <c:pt idx="355">
                  <c:v>117.8</c:v>
                </c:pt>
                <c:pt idx="356">
                  <c:v>116.4</c:v>
                </c:pt>
                <c:pt idx="357">
                  <c:v>115.8</c:v>
                </c:pt>
                <c:pt idx="358">
                  <c:v>115.3</c:v>
                </c:pt>
                <c:pt idx="359">
                  <c:v>113.3</c:v>
                </c:pt>
                <c:pt idx="360">
                  <c:v>113.6</c:v>
                </c:pt>
                <c:pt idx="361">
                  <c:v>111.1</c:v>
                </c:pt>
                <c:pt idx="362">
                  <c:v>111.3</c:v>
                </c:pt>
                <c:pt idx="363">
                  <c:v>110.5</c:v>
                </c:pt>
                <c:pt idx="364">
                  <c:v>108.7</c:v>
                </c:pt>
                <c:pt idx="365">
                  <c:v>108.5</c:v>
                </c:pt>
                <c:pt idx="366">
                  <c:v>107.3</c:v>
                </c:pt>
                <c:pt idx="367">
                  <c:v>106.4</c:v>
                </c:pt>
                <c:pt idx="368">
                  <c:v>105.3</c:v>
                </c:pt>
                <c:pt idx="369">
                  <c:v>104.7</c:v>
                </c:pt>
                <c:pt idx="370">
                  <c:v>103.3</c:v>
                </c:pt>
                <c:pt idx="371">
                  <c:v>102</c:v>
                </c:pt>
                <c:pt idx="372">
                  <c:v>101.8</c:v>
                </c:pt>
                <c:pt idx="373">
                  <c:v>99.8</c:v>
                </c:pt>
                <c:pt idx="374">
                  <c:v>99.8</c:v>
                </c:pt>
                <c:pt idx="375">
                  <c:v>98.2</c:v>
                </c:pt>
                <c:pt idx="376">
                  <c:v>97.4</c:v>
                </c:pt>
                <c:pt idx="377">
                  <c:v>96.2</c:v>
                </c:pt>
                <c:pt idx="378">
                  <c:v>95.8</c:v>
                </c:pt>
                <c:pt idx="379">
                  <c:v>94.2</c:v>
                </c:pt>
                <c:pt idx="380">
                  <c:v>93.6</c:v>
                </c:pt>
                <c:pt idx="381">
                  <c:v>92.3</c:v>
                </c:pt>
                <c:pt idx="382">
                  <c:v>92</c:v>
                </c:pt>
                <c:pt idx="383">
                  <c:v>90.2</c:v>
                </c:pt>
                <c:pt idx="384">
                  <c:v>89.6</c:v>
                </c:pt>
                <c:pt idx="385">
                  <c:v>88.3</c:v>
                </c:pt>
                <c:pt idx="386">
                  <c:v>88</c:v>
                </c:pt>
                <c:pt idx="387">
                  <c:v>86.7</c:v>
                </c:pt>
                <c:pt idx="388">
                  <c:v>85.6</c:v>
                </c:pt>
                <c:pt idx="389">
                  <c:v>85.1</c:v>
                </c:pt>
                <c:pt idx="390">
                  <c:v>83.6</c:v>
                </c:pt>
                <c:pt idx="391">
                  <c:v>83</c:v>
                </c:pt>
                <c:pt idx="392">
                  <c:v>81.599999999999994</c:v>
                </c:pt>
                <c:pt idx="393">
                  <c:v>80.900000000000006</c:v>
                </c:pt>
                <c:pt idx="394">
                  <c:v>80.3</c:v>
                </c:pt>
                <c:pt idx="395">
                  <c:v>78.3</c:v>
                </c:pt>
                <c:pt idx="396">
                  <c:v>77.8</c:v>
                </c:pt>
                <c:pt idx="397">
                  <c:v>76.900000000000006</c:v>
                </c:pt>
                <c:pt idx="398">
                  <c:v>75.400000000000006</c:v>
                </c:pt>
                <c:pt idx="399">
                  <c:v>75.2</c:v>
                </c:pt>
                <c:pt idx="400">
                  <c:v>73.599999999999994</c:v>
                </c:pt>
                <c:pt idx="401">
                  <c:v>72.5</c:v>
                </c:pt>
                <c:pt idx="402">
                  <c:v>72.7</c:v>
                </c:pt>
                <c:pt idx="403">
                  <c:v>70.3</c:v>
                </c:pt>
                <c:pt idx="404">
                  <c:v>70.8</c:v>
                </c:pt>
                <c:pt idx="405">
                  <c:v>68.7</c:v>
                </c:pt>
                <c:pt idx="406">
                  <c:v>68.3</c:v>
                </c:pt>
                <c:pt idx="407">
                  <c:v>67.400000000000006</c:v>
                </c:pt>
                <c:pt idx="408">
                  <c:v>65.400000000000006</c:v>
                </c:pt>
                <c:pt idx="409">
                  <c:v>65.7</c:v>
                </c:pt>
                <c:pt idx="410">
                  <c:v>63.7</c:v>
                </c:pt>
                <c:pt idx="411">
                  <c:v>63.7</c:v>
                </c:pt>
                <c:pt idx="412">
                  <c:v>62.8</c:v>
                </c:pt>
                <c:pt idx="413">
                  <c:v>61.2</c:v>
                </c:pt>
                <c:pt idx="414">
                  <c:v>61</c:v>
                </c:pt>
                <c:pt idx="415">
                  <c:v>59.6</c:v>
                </c:pt>
                <c:pt idx="416">
                  <c:v>59</c:v>
                </c:pt>
                <c:pt idx="417">
                  <c:v>57.6</c:v>
                </c:pt>
                <c:pt idx="418">
                  <c:v>57.2</c:v>
                </c:pt>
                <c:pt idx="419">
                  <c:v>55.9</c:v>
                </c:pt>
                <c:pt idx="420">
                  <c:v>54.8</c:v>
                </c:pt>
                <c:pt idx="421">
                  <c:v>54.3</c:v>
                </c:pt>
                <c:pt idx="422">
                  <c:v>53</c:v>
                </c:pt>
                <c:pt idx="423">
                  <c:v>52.5</c:v>
                </c:pt>
                <c:pt idx="424">
                  <c:v>51.5</c:v>
                </c:pt>
                <c:pt idx="425">
                  <c:v>50.4</c:v>
                </c:pt>
                <c:pt idx="426">
                  <c:v>49.7</c:v>
                </c:pt>
                <c:pt idx="427">
                  <c:v>48.8</c:v>
                </c:pt>
                <c:pt idx="428">
                  <c:v>47.9</c:v>
                </c:pt>
                <c:pt idx="429">
                  <c:v>46.6</c:v>
                </c:pt>
                <c:pt idx="430">
                  <c:v>45.9</c:v>
                </c:pt>
                <c:pt idx="431">
                  <c:v>45.2</c:v>
                </c:pt>
                <c:pt idx="432">
                  <c:v>43.7</c:v>
                </c:pt>
                <c:pt idx="433">
                  <c:v>42.8</c:v>
                </c:pt>
                <c:pt idx="434">
                  <c:v>41.9</c:v>
                </c:pt>
                <c:pt idx="435">
                  <c:v>41.3</c:v>
                </c:pt>
                <c:pt idx="436">
                  <c:v>39.700000000000003</c:v>
                </c:pt>
                <c:pt idx="437">
                  <c:v>39.299999999999997</c:v>
                </c:pt>
                <c:pt idx="438">
                  <c:v>38.1</c:v>
                </c:pt>
                <c:pt idx="439">
                  <c:v>36.799999999999997</c:v>
                </c:pt>
                <c:pt idx="440">
                  <c:v>36.4</c:v>
                </c:pt>
                <c:pt idx="441">
                  <c:v>35.200000000000003</c:v>
                </c:pt>
                <c:pt idx="442">
                  <c:v>34.200000000000003</c:v>
                </c:pt>
                <c:pt idx="443">
                  <c:v>33.299999999999997</c:v>
                </c:pt>
                <c:pt idx="444">
                  <c:v>32.4</c:v>
                </c:pt>
                <c:pt idx="445">
                  <c:v>31.5</c:v>
                </c:pt>
                <c:pt idx="446">
                  <c:v>30.1</c:v>
                </c:pt>
                <c:pt idx="447">
                  <c:v>29.7</c:v>
                </c:pt>
                <c:pt idx="448">
                  <c:v>28</c:v>
                </c:pt>
                <c:pt idx="449">
                  <c:v>27.5</c:v>
                </c:pt>
                <c:pt idx="450">
                  <c:v>26.4</c:v>
                </c:pt>
                <c:pt idx="451">
                  <c:v>25.7</c:v>
                </c:pt>
                <c:pt idx="452">
                  <c:v>24.2</c:v>
                </c:pt>
                <c:pt idx="453">
                  <c:v>23.7</c:v>
                </c:pt>
                <c:pt idx="454">
                  <c:v>22.2</c:v>
                </c:pt>
                <c:pt idx="455">
                  <c:v>21.7</c:v>
                </c:pt>
                <c:pt idx="456">
                  <c:v>20.2</c:v>
                </c:pt>
                <c:pt idx="457">
                  <c:v>19.5</c:v>
                </c:pt>
                <c:pt idx="458">
                  <c:v>18</c:v>
                </c:pt>
                <c:pt idx="459">
                  <c:v>16.600000000000001</c:v>
                </c:pt>
                <c:pt idx="460">
                  <c:v>15.5</c:v>
                </c:pt>
                <c:pt idx="461">
                  <c:v>14.4</c:v>
                </c:pt>
                <c:pt idx="462">
                  <c:v>13.3</c:v>
                </c:pt>
                <c:pt idx="463">
                  <c:v>12.7</c:v>
                </c:pt>
                <c:pt idx="464">
                  <c:v>10.9</c:v>
                </c:pt>
                <c:pt idx="465">
                  <c:v>11.1</c:v>
                </c:pt>
                <c:pt idx="466">
                  <c:v>9.1</c:v>
                </c:pt>
                <c:pt idx="467">
                  <c:v>9.1</c:v>
                </c:pt>
                <c:pt idx="468">
                  <c:v>7.5</c:v>
                </c:pt>
                <c:pt idx="469">
                  <c:v>7.1</c:v>
                </c:pt>
                <c:pt idx="470">
                  <c:v>5.3</c:v>
                </c:pt>
                <c:pt idx="471">
                  <c:v>4.9000000000000004</c:v>
                </c:pt>
                <c:pt idx="472">
                  <c:v>3.5</c:v>
                </c:pt>
                <c:pt idx="473">
                  <c:v>2.9</c:v>
                </c:pt>
                <c:pt idx="474">
                  <c:v>1.1000000000000001</c:v>
                </c:pt>
                <c:pt idx="475">
                  <c:v>0.9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-1</c:v>
                </c:pt>
                <c:pt idx="508">
                  <c:v>-1</c:v>
                </c:pt>
                <c:pt idx="509">
                  <c:v>-1</c:v>
                </c:pt>
                <c:pt idx="510">
                  <c:v>-1</c:v>
                </c:pt>
                <c:pt idx="511">
                  <c:v>-1</c:v>
                </c:pt>
                <c:pt idx="512">
                  <c:v>-1</c:v>
                </c:pt>
                <c:pt idx="513">
                  <c:v>-1</c:v>
                </c:pt>
                <c:pt idx="514">
                  <c:v>-1</c:v>
                </c:pt>
                <c:pt idx="515">
                  <c:v>-1</c:v>
                </c:pt>
                <c:pt idx="516">
                  <c:v>-1</c:v>
                </c:pt>
                <c:pt idx="517">
                  <c:v>-1</c:v>
                </c:pt>
                <c:pt idx="518">
                  <c:v>-1</c:v>
                </c:pt>
                <c:pt idx="519">
                  <c:v>-1</c:v>
                </c:pt>
                <c:pt idx="520">
                  <c:v>-1</c:v>
                </c:pt>
                <c:pt idx="521">
                  <c:v>-1</c:v>
                </c:pt>
                <c:pt idx="522">
                  <c:v>-1</c:v>
                </c:pt>
                <c:pt idx="523">
                  <c:v>-1</c:v>
                </c:pt>
                <c:pt idx="524">
                  <c:v>-1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43-404B-BE34-4F42511A6711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0.3639179735444184</c:v>
                </c:pt>
                <c:pt idx="36">
                  <c:v>0.4268544367530025</c:v>
                </c:pt>
                <c:pt idx="37">
                  <c:v>0.43734880906380091</c:v>
                </c:pt>
                <c:pt idx="38">
                  <c:v>0.42827288555712756</c:v>
                </c:pt>
                <c:pt idx="39">
                  <c:v>0.42812669891254856</c:v>
                </c:pt>
                <c:pt idx="40">
                  <c:v>0.42571803609818321</c:v>
                </c:pt>
                <c:pt idx="41">
                  <c:v>0.43676216063639101</c:v>
                </c:pt>
                <c:pt idx="42">
                  <c:v>0.42872355120561823</c:v>
                </c:pt>
                <c:pt idx="43">
                  <c:v>0.42864827657123739</c:v>
                </c:pt>
                <c:pt idx="44">
                  <c:v>0.44273818683444949</c:v>
                </c:pt>
                <c:pt idx="45">
                  <c:v>0.43738192595763531</c:v>
                </c:pt>
                <c:pt idx="46">
                  <c:v>0.42410209111346647</c:v>
                </c:pt>
                <c:pt idx="47">
                  <c:v>0</c:v>
                </c:pt>
                <c:pt idx="48">
                  <c:v>0.44064097369944438</c:v>
                </c:pt>
                <c:pt idx="49">
                  <c:v>0.42172863211616129</c:v>
                </c:pt>
                <c:pt idx="50">
                  <c:v>0.40754429929143732</c:v>
                </c:pt>
                <c:pt idx="51">
                  <c:v>0.42340361779862895</c:v>
                </c:pt>
                <c:pt idx="52">
                  <c:v>0.4388565153394921</c:v>
                </c:pt>
                <c:pt idx="53">
                  <c:v>0.43163210888862097</c:v>
                </c:pt>
                <c:pt idx="54">
                  <c:v>0.43185116780235794</c:v>
                </c:pt>
                <c:pt idx="55">
                  <c:v>0.43642747233005541</c:v>
                </c:pt>
                <c:pt idx="56">
                  <c:v>0.41571523728278781</c:v>
                </c:pt>
                <c:pt idx="57">
                  <c:v>0.4290533201113132</c:v>
                </c:pt>
                <c:pt idx="58">
                  <c:v>0</c:v>
                </c:pt>
                <c:pt idx="59">
                  <c:v>0.42211128947773613</c:v>
                </c:pt>
                <c:pt idx="60">
                  <c:v>0.42241604926703658</c:v>
                </c:pt>
                <c:pt idx="61">
                  <c:v>0.43626348311561597</c:v>
                </c:pt>
                <c:pt idx="62">
                  <c:v>0.44099466765379836</c:v>
                </c:pt>
                <c:pt idx="63">
                  <c:v>0</c:v>
                </c:pt>
                <c:pt idx="64">
                  <c:v>0.4350209231909094</c:v>
                </c:pt>
                <c:pt idx="65">
                  <c:v>0</c:v>
                </c:pt>
                <c:pt idx="66">
                  <c:v>0.43595372794055559</c:v>
                </c:pt>
                <c:pt idx="67">
                  <c:v>0.4364717709358959</c:v>
                </c:pt>
                <c:pt idx="68">
                  <c:v>0.42123437911747352</c:v>
                </c:pt>
                <c:pt idx="69">
                  <c:v>0.43642530549253117</c:v>
                </c:pt>
                <c:pt idx="70">
                  <c:v>0.43808213011426189</c:v>
                </c:pt>
                <c:pt idx="71">
                  <c:v>0.43474695844314881</c:v>
                </c:pt>
                <c:pt idx="72">
                  <c:v>0.44242973232575245</c:v>
                </c:pt>
                <c:pt idx="73">
                  <c:v>0.44843352218169219</c:v>
                </c:pt>
                <c:pt idx="74">
                  <c:v>0.44079587541205456</c:v>
                </c:pt>
                <c:pt idx="75">
                  <c:v>0.42580069729056635</c:v>
                </c:pt>
                <c:pt idx="76">
                  <c:v>0.4539476910320478</c:v>
                </c:pt>
                <c:pt idx="77">
                  <c:v>0.45328712779587238</c:v>
                </c:pt>
                <c:pt idx="78">
                  <c:v>0.45920124061671236</c:v>
                </c:pt>
                <c:pt idx="79">
                  <c:v>0.45464806596644952</c:v>
                </c:pt>
                <c:pt idx="80">
                  <c:v>0.47071026354453821</c:v>
                </c:pt>
                <c:pt idx="81">
                  <c:v>0</c:v>
                </c:pt>
                <c:pt idx="82">
                  <c:v>0.46019271057753747</c:v>
                </c:pt>
                <c:pt idx="83">
                  <c:v>0.43389547000974299</c:v>
                </c:pt>
                <c:pt idx="84">
                  <c:v>0.46113670572600746</c:v>
                </c:pt>
                <c:pt idx="85">
                  <c:v>0.45172774623399498</c:v>
                </c:pt>
                <c:pt idx="86">
                  <c:v>0.45129389693029615</c:v>
                </c:pt>
                <c:pt idx="87">
                  <c:v>0.46158622989709552</c:v>
                </c:pt>
                <c:pt idx="88">
                  <c:v>0.4629548587481897</c:v>
                </c:pt>
                <c:pt idx="89">
                  <c:v>0.44406655802635137</c:v>
                </c:pt>
                <c:pt idx="90">
                  <c:v>0.45583340674645623</c:v>
                </c:pt>
                <c:pt idx="91">
                  <c:v>0.45765638283547538</c:v>
                </c:pt>
                <c:pt idx="92">
                  <c:v>0.4604253044326892</c:v>
                </c:pt>
                <c:pt idx="93">
                  <c:v>0.44437391960722894</c:v>
                </c:pt>
                <c:pt idx="94">
                  <c:v>0.46269421872002797</c:v>
                </c:pt>
                <c:pt idx="95">
                  <c:v>0.44776670760044823</c:v>
                </c:pt>
                <c:pt idx="96">
                  <c:v>0.44997218265189692</c:v>
                </c:pt>
                <c:pt idx="97">
                  <c:v>0.47854018658937608</c:v>
                </c:pt>
                <c:pt idx="98">
                  <c:v>0.47978446478868464</c:v>
                </c:pt>
                <c:pt idx="99">
                  <c:v>0.48060875990352453</c:v>
                </c:pt>
                <c:pt idx="100">
                  <c:v>0.49333084477430045</c:v>
                </c:pt>
                <c:pt idx="101">
                  <c:v>0.46291378408232076</c:v>
                </c:pt>
                <c:pt idx="102">
                  <c:v>0.45039574163983359</c:v>
                </c:pt>
                <c:pt idx="103">
                  <c:v>0.49080501985184333</c:v>
                </c:pt>
                <c:pt idx="104">
                  <c:v>0.4742496996475779</c:v>
                </c:pt>
                <c:pt idx="105">
                  <c:v>0.47930553509294921</c:v>
                </c:pt>
                <c:pt idx="106">
                  <c:v>0.49388403962494665</c:v>
                </c:pt>
                <c:pt idx="107">
                  <c:v>0.46642244895038848</c:v>
                </c:pt>
                <c:pt idx="108">
                  <c:v>0.45015067920138496</c:v>
                </c:pt>
                <c:pt idx="109">
                  <c:v>0</c:v>
                </c:pt>
                <c:pt idx="110">
                  <c:v>0.47006049270872907</c:v>
                </c:pt>
                <c:pt idx="111">
                  <c:v>0.45958825802582565</c:v>
                </c:pt>
                <c:pt idx="112">
                  <c:v>0.47501514628628394</c:v>
                </c:pt>
                <c:pt idx="113">
                  <c:v>0.46178979080918231</c:v>
                </c:pt>
                <c:pt idx="114">
                  <c:v>0.4273010371001974</c:v>
                </c:pt>
                <c:pt idx="115">
                  <c:v>0.49583775725458312</c:v>
                </c:pt>
                <c:pt idx="116">
                  <c:v>0.45040189818163678</c:v>
                </c:pt>
                <c:pt idx="117">
                  <c:v>0.46269334991440786</c:v>
                </c:pt>
                <c:pt idx="118">
                  <c:v>0.45014730946551301</c:v>
                </c:pt>
                <c:pt idx="119">
                  <c:v>0.46549835876130247</c:v>
                </c:pt>
                <c:pt idx="120">
                  <c:v>0.43661589267463136</c:v>
                </c:pt>
                <c:pt idx="121">
                  <c:v>0.48180324520732926</c:v>
                </c:pt>
                <c:pt idx="122">
                  <c:v>0.4658744449592187</c:v>
                </c:pt>
                <c:pt idx="123">
                  <c:v>0.44625405601058332</c:v>
                </c:pt>
                <c:pt idx="124">
                  <c:v>0.43586764187461718</c:v>
                </c:pt>
                <c:pt idx="125">
                  <c:v>0</c:v>
                </c:pt>
                <c:pt idx="126">
                  <c:v>0.44050358541659396</c:v>
                </c:pt>
                <c:pt idx="127">
                  <c:v>0.44711369973048992</c:v>
                </c:pt>
                <c:pt idx="128">
                  <c:v>0.44391942815889068</c:v>
                </c:pt>
                <c:pt idx="129">
                  <c:v>0.43208932532016892</c:v>
                </c:pt>
                <c:pt idx="130">
                  <c:v>0.48498233497993709</c:v>
                </c:pt>
                <c:pt idx="131">
                  <c:v>0</c:v>
                </c:pt>
                <c:pt idx="132">
                  <c:v>0.48374686698683217</c:v>
                </c:pt>
                <c:pt idx="133">
                  <c:v>0.44430852917660402</c:v>
                </c:pt>
                <c:pt idx="134">
                  <c:v>0.4690486286124822</c:v>
                </c:pt>
                <c:pt idx="135">
                  <c:v>0.45326494741578272</c:v>
                </c:pt>
                <c:pt idx="136">
                  <c:v>0.47562396130719131</c:v>
                </c:pt>
                <c:pt idx="137">
                  <c:v>0.4884972297236545</c:v>
                </c:pt>
                <c:pt idx="138">
                  <c:v>0.49646517706945825</c:v>
                </c:pt>
                <c:pt idx="139">
                  <c:v>0.46672181019929682</c:v>
                </c:pt>
                <c:pt idx="140">
                  <c:v>0.47666518018025433</c:v>
                </c:pt>
                <c:pt idx="141">
                  <c:v>0.50275256177095262</c:v>
                </c:pt>
                <c:pt idx="142">
                  <c:v>0.49976383634397126</c:v>
                </c:pt>
                <c:pt idx="143">
                  <c:v>0.52288369304556359</c:v>
                </c:pt>
                <c:pt idx="144">
                  <c:v>0.46241851471668571</c:v>
                </c:pt>
                <c:pt idx="145">
                  <c:v>0.43021830152706853</c:v>
                </c:pt>
                <c:pt idx="146">
                  <c:v>0.47854924155496587</c:v>
                </c:pt>
                <c:pt idx="147">
                  <c:v>0.45902720059815277</c:v>
                </c:pt>
                <c:pt idx="148">
                  <c:v>0.48897073710934541</c:v>
                </c:pt>
                <c:pt idx="149">
                  <c:v>0.49733769006553663</c:v>
                </c:pt>
                <c:pt idx="150">
                  <c:v>0.4882027235032031</c:v>
                </c:pt>
                <c:pt idx="151">
                  <c:v>0.51992779486858554</c:v>
                </c:pt>
                <c:pt idx="152">
                  <c:v>0.49180367799293634</c:v>
                </c:pt>
                <c:pt idx="153">
                  <c:v>0.43775031663985209</c:v>
                </c:pt>
                <c:pt idx="154">
                  <c:v>0.4431282471971561</c:v>
                </c:pt>
                <c:pt idx="155">
                  <c:v>0.44698577304839821</c:v>
                </c:pt>
                <c:pt idx="156">
                  <c:v>0.39997437471896802</c:v>
                </c:pt>
                <c:pt idx="157">
                  <c:v>0.46349403808742379</c:v>
                </c:pt>
                <c:pt idx="158">
                  <c:v>0.43417139065587723</c:v>
                </c:pt>
                <c:pt idx="159">
                  <c:v>0.45628538597168655</c:v>
                </c:pt>
                <c:pt idx="160">
                  <c:v>0.452070165595715</c:v>
                </c:pt>
                <c:pt idx="161">
                  <c:v>0.45781572333872678</c:v>
                </c:pt>
                <c:pt idx="162">
                  <c:v>0.45746309943361568</c:v>
                </c:pt>
                <c:pt idx="163">
                  <c:v>0.47087492247744528</c:v>
                </c:pt>
                <c:pt idx="164">
                  <c:v>0.51479835962795795</c:v>
                </c:pt>
                <c:pt idx="165">
                  <c:v>0.5042678923177939</c:v>
                </c:pt>
                <c:pt idx="166">
                  <c:v>0.48016995583384586</c:v>
                </c:pt>
                <c:pt idx="167">
                  <c:v>0.43083853983203241</c:v>
                </c:pt>
                <c:pt idx="168">
                  <c:v>0.4844485117987396</c:v>
                </c:pt>
                <c:pt idx="169">
                  <c:v>0.49475498989028255</c:v>
                </c:pt>
                <c:pt idx="170">
                  <c:v>0.48040606524493246</c:v>
                </c:pt>
                <c:pt idx="171">
                  <c:v>0.46401463669628856</c:v>
                </c:pt>
                <c:pt idx="172">
                  <c:v>0.48139627406548924</c:v>
                </c:pt>
                <c:pt idx="173">
                  <c:v>0.47423788455450938</c:v>
                </c:pt>
                <c:pt idx="174">
                  <c:v>0.46035826712636796</c:v>
                </c:pt>
                <c:pt idx="175">
                  <c:v>0.41676021623412934</c:v>
                </c:pt>
                <c:pt idx="176">
                  <c:v>0.44241202206581698</c:v>
                </c:pt>
                <c:pt idx="177">
                  <c:v>0.45761265803148987</c:v>
                </c:pt>
                <c:pt idx="178">
                  <c:v>0.43320073621088884</c:v>
                </c:pt>
                <c:pt idx="179">
                  <c:v>0.55590801293878256</c:v>
                </c:pt>
                <c:pt idx="180">
                  <c:v>0.49959106537395676</c:v>
                </c:pt>
                <c:pt idx="181">
                  <c:v>0.4987128110706579</c:v>
                </c:pt>
                <c:pt idx="182">
                  <c:v>0.42554057353699232</c:v>
                </c:pt>
                <c:pt idx="183">
                  <c:v>0.47274528755506551</c:v>
                </c:pt>
                <c:pt idx="184">
                  <c:v>0.42933058171030569</c:v>
                </c:pt>
                <c:pt idx="185">
                  <c:v>0.43980866772962374</c:v>
                </c:pt>
                <c:pt idx="186">
                  <c:v>0.39729704386149989</c:v>
                </c:pt>
                <c:pt idx="187">
                  <c:v>0.43613621141440367</c:v>
                </c:pt>
                <c:pt idx="188">
                  <c:v>0.36725497559143822</c:v>
                </c:pt>
                <c:pt idx="189">
                  <c:v>0.4291366335376115</c:v>
                </c:pt>
                <c:pt idx="190">
                  <c:v>0.38413769636477063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0.42505930558550781</c:v>
                </c:pt>
                <c:pt idx="200">
                  <c:v>0.43022571426545358</c:v>
                </c:pt>
                <c:pt idx="201">
                  <c:v>0.40323023089326465</c:v>
                </c:pt>
                <c:pt idx="202">
                  <c:v>0.41004294957608212</c:v>
                </c:pt>
                <c:pt idx="203">
                  <c:v>0.37503385948927581</c:v>
                </c:pt>
                <c:pt idx="204">
                  <c:v>0.39260708736664862</c:v>
                </c:pt>
                <c:pt idx="205">
                  <c:v>0</c:v>
                </c:pt>
                <c:pt idx="206">
                  <c:v>0</c:v>
                </c:pt>
                <c:pt idx="207">
                  <c:v>0.41349715558316225</c:v>
                </c:pt>
                <c:pt idx="208">
                  <c:v>0.32613178571117823</c:v>
                </c:pt>
                <c:pt idx="209">
                  <c:v>0.40947691554210652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0.41257226665757113</c:v>
                </c:pt>
                <c:pt idx="237">
                  <c:v>0.41790077287459493</c:v>
                </c:pt>
                <c:pt idx="238">
                  <c:v>0.43026918039059847</c:v>
                </c:pt>
                <c:pt idx="239">
                  <c:v>0</c:v>
                </c:pt>
                <c:pt idx="240">
                  <c:v>0.38344873914840849</c:v>
                </c:pt>
                <c:pt idx="241">
                  <c:v>0</c:v>
                </c:pt>
                <c:pt idx="242">
                  <c:v>0.37869728060376795</c:v>
                </c:pt>
                <c:pt idx="243">
                  <c:v>0.36045015779585565</c:v>
                </c:pt>
                <c:pt idx="244">
                  <c:v>0</c:v>
                </c:pt>
                <c:pt idx="245">
                  <c:v>0.36459160146653063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0.41296855751745171</c:v>
                </c:pt>
                <c:pt idx="285">
                  <c:v>0.34571842803380842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0.35282222090049364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0.36881893214520489</c:v>
                </c:pt>
                <c:pt idx="323">
                  <c:v>0</c:v>
                </c:pt>
                <c:pt idx="324">
                  <c:v>0.3976284584980237</c:v>
                </c:pt>
                <c:pt idx="325">
                  <c:v>0</c:v>
                </c:pt>
                <c:pt idx="326">
                  <c:v>0.35248704091761335</c:v>
                </c:pt>
                <c:pt idx="327">
                  <c:v>0.37121620165894642</c:v>
                </c:pt>
                <c:pt idx="328">
                  <c:v>0</c:v>
                </c:pt>
                <c:pt idx="329">
                  <c:v>0.41217299446964512</c:v>
                </c:pt>
                <c:pt idx="330">
                  <c:v>0.39282260664016327</c:v>
                </c:pt>
                <c:pt idx="331">
                  <c:v>0.41845394344350317</c:v>
                </c:pt>
                <c:pt idx="332">
                  <c:v>0.39764475661320192</c:v>
                </c:pt>
                <c:pt idx="333">
                  <c:v>0.50002588527645475</c:v>
                </c:pt>
                <c:pt idx="334">
                  <c:v>0.39684501656024862</c:v>
                </c:pt>
                <c:pt idx="335">
                  <c:v>0.42625686400062096</c:v>
                </c:pt>
                <c:pt idx="336">
                  <c:v>0</c:v>
                </c:pt>
                <c:pt idx="337">
                  <c:v>0.42415683470384935</c:v>
                </c:pt>
                <c:pt idx="338">
                  <c:v>0.42034154323836698</c:v>
                </c:pt>
                <c:pt idx="339">
                  <c:v>0.42571300119371824</c:v>
                </c:pt>
                <c:pt idx="340">
                  <c:v>0.41980995803108534</c:v>
                </c:pt>
                <c:pt idx="341">
                  <c:v>0.43163616373958624</c:v>
                </c:pt>
                <c:pt idx="342">
                  <c:v>0.4482984323360083</c:v>
                </c:pt>
                <c:pt idx="343">
                  <c:v>0.4711477987421383</c:v>
                </c:pt>
                <c:pt idx="344">
                  <c:v>0.46759022665432803</c:v>
                </c:pt>
                <c:pt idx="345">
                  <c:v>0.41473359676929084</c:v>
                </c:pt>
                <c:pt idx="346">
                  <c:v>0.39883647798742139</c:v>
                </c:pt>
                <c:pt idx="347">
                  <c:v>0.44119247135428741</c:v>
                </c:pt>
                <c:pt idx="348">
                  <c:v>0.40190132437903514</c:v>
                </c:pt>
                <c:pt idx="349">
                  <c:v>0.49541401852563072</c:v>
                </c:pt>
                <c:pt idx="350">
                  <c:v>0.45922562122794458</c:v>
                </c:pt>
                <c:pt idx="351">
                  <c:v>0.45236360292036898</c:v>
                </c:pt>
                <c:pt idx="352">
                  <c:v>0.48983921230120991</c:v>
                </c:pt>
                <c:pt idx="353">
                  <c:v>0.46380893151188357</c:v>
                </c:pt>
                <c:pt idx="354">
                  <c:v>0.4934211227997824</c:v>
                </c:pt>
                <c:pt idx="355">
                  <c:v>0.4939689815968823</c:v>
                </c:pt>
                <c:pt idx="356">
                  <c:v>0.45341484252631037</c:v>
                </c:pt>
                <c:pt idx="357">
                  <c:v>0.46027711925551812</c:v>
                </c:pt>
                <c:pt idx="358">
                  <c:v>0.46707402013550303</c:v>
                </c:pt>
                <c:pt idx="359">
                  <c:v>0.44841663745695859</c:v>
                </c:pt>
                <c:pt idx="360">
                  <c:v>0.49608637530927896</c:v>
                </c:pt>
                <c:pt idx="361">
                  <c:v>0.44234558331903412</c:v>
                </c:pt>
                <c:pt idx="362">
                  <c:v>0.45363190603797249</c:v>
                </c:pt>
                <c:pt idx="363">
                  <c:v>0.5038978975481101</c:v>
                </c:pt>
                <c:pt idx="364">
                  <c:v>0.47581494834499022</c:v>
                </c:pt>
                <c:pt idx="365">
                  <c:v>0.50262724148411375</c:v>
                </c:pt>
                <c:pt idx="366">
                  <c:v>0.41994227900832864</c:v>
                </c:pt>
                <c:pt idx="367">
                  <c:v>0.46492678930667614</c:v>
                </c:pt>
                <c:pt idx="368">
                  <c:v>0.44626324113823951</c:v>
                </c:pt>
                <c:pt idx="369">
                  <c:v>0.46455680321184367</c:v>
                </c:pt>
                <c:pt idx="370">
                  <c:v>0.47684481149609942</c:v>
                </c:pt>
                <c:pt idx="371">
                  <c:v>0.4463746304756786</c:v>
                </c:pt>
                <c:pt idx="372">
                  <c:v>0.50451964333759725</c:v>
                </c:pt>
                <c:pt idx="373">
                  <c:v>0.43905783450591412</c:v>
                </c:pt>
                <c:pt idx="374">
                  <c:v>0.48979308796238208</c:v>
                </c:pt>
                <c:pt idx="375">
                  <c:v>0.43782906592090132</c:v>
                </c:pt>
                <c:pt idx="376">
                  <c:v>0.49621962422311211</c:v>
                </c:pt>
                <c:pt idx="377">
                  <c:v>0.46578191484182552</c:v>
                </c:pt>
                <c:pt idx="378">
                  <c:v>0.50826222820662648</c:v>
                </c:pt>
                <c:pt idx="379">
                  <c:v>0.49276767047886555</c:v>
                </c:pt>
                <c:pt idx="380">
                  <c:v>0.45519330769415833</c:v>
                </c:pt>
                <c:pt idx="381">
                  <c:v>0.47205039589111647</c:v>
                </c:pt>
                <c:pt idx="382">
                  <c:v>0.49051309686158079</c:v>
                </c:pt>
                <c:pt idx="383">
                  <c:v>0.50816480048995449</c:v>
                </c:pt>
                <c:pt idx="384">
                  <c:v>0.48624972906280739</c:v>
                </c:pt>
                <c:pt idx="385">
                  <c:v>0.46328815442344662</c:v>
                </c:pt>
                <c:pt idx="386">
                  <c:v>0.49811036496537947</c:v>
                </c:pt>
                <c:pt idx="387">
                  <c:v>0.51900623286111103</c:v>
                </c:pt>
                <c:pt idx="388">
                  <c:v>0.4816489598781189</c:v>
                </c:pt>
                <c:pt idx="389">
                  <c:v>0.47578690503204835</c:v>
                </c:pt>
                <c:pt idx="390">
                  <c:v>0.50356893742004294</c:v>
                </c:pt>
                <c:pt idx="391">
                  <c:v>0.52267538533395608</c:v>
                </c:pt>
                <c:pt idx="392">
                  <c:v>0.4995889845436397</c:v>
                </c:pt>
                <c:pt idx="393">
                  <c:v>0.4577279679222811</c:v>
                </c:pt>
                <c:pt idx="394">
                  <c:v>0.50171537647999598</c:v>
                </c:pt>
                <c:pt idx="395">
                  <c:v>0.49784701466317827</c:v>
                </c:pt>
                <c:pt idx="396">
                  <c:v>0.49626991100862783</c:v>
                </c:pt>
                <c:pt idx="397">
                  <c:v>0</c:v>
                </c:pt>
                <c:pt idx="398">
                  <c:v>0.44662594388650084</c:v>
                </c:pt>
                <c:pt idx="399">
                  <c:v>0.53777434506015487</c:v>
                </c:pt>
                <c:pt idx="400">
                  <c:v>0.48468938403077139</c:v>
                </c:pt>
                <c:pt idx="401">
                  <c:v>0.47945489419161619</c:v>
                </c:pt>
                <c:pt idx="402">
                  <c:v>0.53037011807447776</c:v>
                </c:pt>
                <c:pt idx="403">
                  <c:v>0.46079306945024812</c:v>
                </c:pt>
                <c:pt idx="404">
                  <c:v>0.53596361060363151</c:v>
                </c:pt>
                <c:pt idx="405">
                  <c:v>0.45313555605599082</c:v>
                </c:pt>
                <c:pt idx="406">
                  <c:v>0.49397111913357405</c:v>
                </c:pt>
                <c:pt idx="407">
                  <c:v>0.50173242616454972</c:v>
                </c:pt>
                <c:pt idx="408">
                  <c:v>0.47314534587623741</c:v>
                </c:pt>
                <c:pt idx="409">
                  <c:v>0.50360152721162332</c:v>
                </c:pt>
                <c:pt idx="410">
                  <c:v>0.48268827496266098</c:v>
                </c:pt>
                <c:pt idx="411">
                  <c:v>0.45965821000704726</c:v>
                </c:pt>
                <c:pt idx="412">
                  <c:v>0.514047766018501</c:v>
                </c:pt>
                <c:pt idx="413">
                  <c:v>0.455885230847973</c:v>
                </c:pt>
                <c:pt idx="414">
                  <c:v>0.5230277220335845</c:v>
                </c:pt>
                <c:pt idx="415">
                  <c:v>0.46601299270209062</c:v>
                </c:pt>
                <c:pt idx="416">
                  <c:v>0.51718472804261961</c:v>
                </c:pt>
                <c:pt idx="417">
                  <c:v>0.43410627920583134</c:v>
                </c:pt>
                <c:pt idx="418">
                  <c:v>0.50491089743434137</c:v>
                </c:pt>
                <c:pt idx="419">
                  <c:v>0.47857931785042318</c:v>
                </c:pt>
                <c:pt idx="420">
                  <c:v>0.47675172187317183</c:v>
                </c:pt>
                <c:pt idx="421">
                  <c:v>0.45473553040696391</c:v>
                </c:pt>
                <c:pt idx="422">
                  <c:v>0.48822258033134963</c:v>
                </c:pt>
                <c:pt idx="423">
                  <c:v>0.51053816451561995</c:v>
                </c:pt>
                <c:pt idx="424">
                  <c:v>0.48418986832798366</c:v>
                </c:pt>
                <c:pt idx="425">
                  <c:v>0.46126230324822931</c:v>
                </c:pt>
                <c:pt idx="426">
                  <c:v>0.48637960974460109</c:v>
                </c:pt>
                <c:pt idx="427">
                  <c:v>0.48547637342990396</c:v>
                </c:pt>
                <c:pt idx="428">
                  <c:v>0.46422077847894921</c:v>
                </c:pt>
                <c:pt idx="429">
                  <c:v>0.478122379650195</c:v>
                </c:pt>
                <c:pt idx="430">
                  <c:v>0.45668462280777267</c:v>
                </c:pt>
                <c:pt idx="431">
                  <c:v>0.47261049809219341</c:v>
                </c:pt>
                <c:pt idx="432">
                  <c:v>0.45732553067182591</c:v>
                </c:pt>
                <c:pt idx="433">
                  <c:v>0.4669381075328275</c:v>
                </c:pt>
                <c:pt idx="434">
                  <c:v>0.48673647237264012</c:v>
                </c:pt>
                <c:pt idx="435">
                  <c:v>0.4559368349365796</c:v>
                </c:pt>
                <c:pt idx="436">
                  <c:v>0.46349369535609158</c:v>
                </c:pt>
                <c:pt idx="437">
                  <c:v>0.46067958984494634</c:v>
                </c:pt>
                <c:pt idx="438">
                  <c:v>0.46226949805179562</c:v>
                </c:pt>
                <c:pt idx="439">
                  <c:v>0.43936164927086696</c:v>
                </c:pt>
                <c:pt idx="440">
                  <c:v>0.45676616566407691</c:v>
                </c:pt>
                <c:pt idx="441">
                  <c:v>0.4413053067840253</c:v>
                </c:pt>
                <c:pt idx="442">
                  <c:v>0.44138480945742503</c:v>
                </c:pt>
                <c:pt idx="443">
                  <c:v>0.47263091927330514</c:v>
                </c:pt>
                <c:pt idx="444">
                  <c:v>0.44492961111295176</c:v>
                </c:pt>
                <c:pt idx="445">
                  <c:v>0.45257422769957956</c:v>
                </c:pt>
                <c:pt idx="446">
                  <c:v>0.41745096587965363</c:v>
                </c:pt>
                <c:pt idx="447">
                  <c:v>0.45119906752241651</c:v>
                </c:pt>
                <c:pt idx="448">
                  <c:v>0.43560000093598417</c:v>
                </c:pt>
                <c:pt idx="449">
                  <c:v>0.45553361478230864</c:v>
                </c:pt>
                <c:pt idx="450">
                  <c:v>0.43953433493274602</c:v>
                </c:pt>
                <c:pt idx="451">
                  <c:v>0.43892381931617247</c:v>
                </c:pt>
                <c:pt idx="452">
                  <c:v>0.42621441390075077</c:v>
                </c:pt>
                <c:pt idx="453">
                  <c:v>0.437868139134935</c:v>
                </c:pt>
                <c:pt idx="454">
                  <c:v>0.44362941066280437</c:v>
                </c:pt>
                <c:pt idx="455">
                  <c:v>0.44138035469298703</c:v>
                </c:pt>
                <c:pt idx="456">
                  <c:v>0.42907964552380118</c:v>
                </c:pt>
                <c:pt idx="457">
                  <c:v>0.45299200728762828</c:v>
                </c:pt>
                <c:pt idx="458">
                  <c:v>0.44401970329939133</c:v>
                </c:pt>
                <c:pt idx="459">
                  <c:v>0.42908760427919118</c:v>
                </c:pt>
                <c:pt idx="460">
                  <c:v>0.4354509264235531</c:v>
                </c:pt>
                <c:pt idx="461">
                  <c:v>0.43164692310288438</c:v>
                </c:pt>
                <c:pt idx="462">
                  <c:v>0.42001274319498572</c:v>
                </c:pt>
                <c:pt idx="463">
                  <c:v>0.43662614542169337</c:v>
                </c:pt>
                <c:pt idx="464">
                  <c:v>0.44446621048057161</c:v>
                </c:pt>
                <c:pt idx="465">
                  <c:v>0.43200477517618452</c:v>
                </c:pt>
                <c:pt idx="466">
                  <c:v>0.42313479068944154</c:v>
                </c:pt>
                <c:pt idx="467">
                  <c:v>0.43416634758185357</c:v>
                </c:pt>
                <c:pt idx="468">
                  <c:v>0.42667187684193519</c:v>
                </c:pt>
                <c:pt idx="469">
                  <c:v>0.43029268618691285</c:v>
                </c:pt>
                <c:pt idx="470">
                  <c:v>0.434387332865937</c:v>
                </c:pt>
                <c:pt idx="471">
                  <c:v>0.43388015406391817</c:v>
                </c:pt>
                <c:pt idx="472">
                  <c:v>0.43404240909077524</c:v>
                </c:pt>
                <c:pt idx="473">
                  <c:v>0.43175046024786962</c:v>
                </c:pt>
                <c:pt idx="474">
                  <c:v>0.43296121177312114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0.34011794880544133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0.4</c:v>
                </c:pt>
                <c:pt idx="37">
                  <c:v>1.6</c:v>
                </c:pt>
                <c:pt idx="38">
                  <c:v>2</c:v>
                </c:pt>
                <c:pt idx="39">
                  <c:v>2.2000000000000002</c:v>
                </c:pt>
                <c:pt idx="40">
                  <c:v>1.5</c:v>
                </c:pt>
                <c:pt idx="41">
                  <c:v>2.4</c:v>
                </c:pt>
                <c:pt idx="42">
                  <c:v>3.3</c:v>
                </c:pt>
                <c:pt idx="43">
                  <c:v>4</c:v>
                </c:pt>
                <c:pt idx="44">
                  <c:v>4.2</c:v>
                </c:pt>
                <c:pt idx="45">
                  <c:v>5.5</c:v>
                </c:pt>
                <c:pt idx="46">
                  <c:v>6.7</c:v>
                </c:pt>
                <c:pt idx="47">
                  <c:v>8</c:v>
                </c:pt>
                <c:pt idx="48">
                  <c:v>8.9</c:v>
                </c:pt>
                <c:pt idx="49">
                  <c:v>9.3000000000000007</c:v>
                </c:pt>
                <c:pt idx="50">
                  <c:v>10.4</c:v>
                </c:pt>
                <c:pt idx="51">
                  <c:v>11.3</c:v>
                </c:pt>
                <c:pt idx="52">
                  <c:v>11.5</c:v>
                </c:pt>
                <c:pt idx="53">
                  <c:v>12.9</c:v>
                </c:pt>
                <c:pt idx="54">
                  <c:v>12.9</c:v>
                </c:pt>
                <c:pt idx="55">
                  <c:v>14.6</c:v>
                </c:pt>
                <c:pt idx="56">
                  <c:v>14.8</c:v>
                </c:pt>
                <c:pt idx="57">
                  <c:v>15.8</c:v>
                </c:pt>
                <c:pt idx="58">
                  <c:v>16.899999999999999</c:v>
                </c:pt>
                <c:pt idx="59">
                  <c:v>17.7</c:v>
                </c:pt>
                <c:pt idx="60">
                  <c:v>18.399999999999999</c:v>
                </c:pt>
                <c:pt idx="61">
                  <c:v>19.7</c:v>
                </c:pt>
                <c:pt idx="62">
                  <c:v>19.899999999999999</c:v>
                </c:pt>
                <c:pt idx="63">
                  <c:v>21.5</c:v>
                </c:pt>
                <c:pt idx="64">
                  <c:v>22</c:v>
                </c:pt>
                <c:pt idx="65">
                  <c:v>22.8</c:v>
                </c:pt>
                <c:pt idx="66">
                  <c:v>24</c:v>
                </c:pt>
                <c:pt idx="67">
                  <c:v>25.1</c:v>
                </c:pt>
                <c:pt idx="68">
                  <c:v>26</c:v>
                </c:pt>
                <c:pt idx="69">
                  <c:v>27</c:v>
                </c:pt>
                <c:pt idx="70">
                  <c:v>27.7</c:v>
                </c:pt>
                <c:pt idx="71">
                  <c:v>29</c:v>
                </c:pt>
                <c:pt idx="72">
                  <c:v>29.3</c:v>
                </c:pt>
                <c:pt idx="73">
                  <c:v>31.1</c:v>
                </c:pt>
                <c:pt idx="74">
                  <c:v>31.1</c:v>
                </c:pt>
                <c:pt idx="75">
                  <c:v>32.6</c:v>
                </c:pt>
                <c:pt idx="76">
                  <c:v>33.299999999999997</c:v>
                </c:pt>
                <c:pt idx="77">
                  <c:v>34.200000000000003</c:v>
                </c:pt>
                <c:pt idx="78">
                  <c:v>35.299999999999997</c:v>
                </c:pt>
                <c:pt idx="79">
                  <c:v>36.200000000000003</c:v>
                </c:pt>
                <c:pt idx="80">
                  <c:v>37</c:v>
                </c:pt>
                <c:pt idx="81">
                  <c:v>38.200000000000003</c:v>
                </c:pt>
                <c:pt idx="82">
                  <c:v>38.6</c:v>
                </c:pt>
                <c:pt idx="83">
                  <c:v>40.200000000000003</c:v>
                </c:pt>
                <c:pt idx="84">
                  <c:v>40.6</c:v>
                </c:pt>
                <c:pt idx="85">
                  <c:v>42.4</c:v>
                </c:pt>
                <c:pt idx="86">
                  <c:v>42.3</c:v>
                </c:pt>
                <c:pt idx="87">
                  <c:v>44.1</c:v>
                </c:pt>
                <c:pt idx="88">
                  <c:v>44.4</c:v>
                </c:pt>
                <c:pt idx="89">
                  <c:v>45.7</c:v>
                </c:pt>
                <c:pt idx="90">
                  <c:v>46.3</c:v>
                </c:pt>
                <c:pt idx="91">
                  <c:v>47.7</c:v>
                </c:pt>
                <c:pt idx="92">
                  <c:v>47.9</c:v>
                </c:pt>
                <c:pt idx="93">
                  <c:v>49.4</c:v>
                </c:pt>
                <c:pt idx="94">
                  <c:v>50.6</c:v>
                </c:pt>
                <c:pt idx="95">
                  <c:v>51</c:v>
                </c:pt>
                <c:pt idx="96">
                  <c:v>52.3</c:v>
                </c:pt>
                <c:pt idx="97">
                  <c:v>53</c:v>
                </c:pt>
                <c:pt idx="98">
                  <c:v>53.9</c:v>
                </c:pt>
                <c:pt idx="99">
                  <c:v>54.6</c:v>
                </c:pt>
                <c:pt idx="100">
                  <c:v>56.1</c:v>
                </c:pt>
                <c:pt idx="101">
                  <c:v>56.3</c:v>
                </c:pt>
                <c:pt idx="102">
                  <c:v>58.3</c:v>
                </c:pt>
                <c:pt idx="103">
                  <c:v>58.3</c:v>
                </c:pt>
                <c:pt idx="104">
                  <c:v>59.7</c:v>
                </c:pt>
                <c:pt idx="105">
                  <c:v>59.9</c:v>
                </c:pt>
                <c:pt idx="106">
                  <c:v>61.9</c:v>
                </c:pt>
                <c:pt idx="107">
                  <c:v>61.9</c:v>
                </c:pt>
                <c:pt idx="108">
                  <c:v>63.2</c:v>
                </c:pt>
                <c:pt idx="109">
                  <c:v>64.099999999999994</c:v>
                </c:pt>
                <c:pt idx="110">
                  <c:v>65</c:v>
                </c:pt>
                <c:pt idx="111">
                  <c:v>65.599999999999994</c:v>
                </c:pt>
                <c:pt idx="112">
                  <c:v>67.400000000000006</c:v>
                </c:pt>
                <c:pt idx="113">
                  <c:v>67.8</c:v>
                </c:pt>
                <c:pt idx="114">
                  <c:v>69</c:v>
                </c:pt>
                <c:pt idx="115">
                  <c:v>69.2</c:v>
                </c:pt>
                <c:pt idx="116">
                  <c:v>71</c:v>
                </c:pt>
                <c:pt idx="117">
                  <c:v>71.400000000000006</c:v>
                </c:pt>
                <c:pt idx="118">
                  <c:v>72.7</c:v>
                </c:pt>
                <c:pt idx="119">
                  <c:v>73.8</c:v>
                </c:pt>
                <c:pt idx="120">
                  <c:v>73.900000000000006</c:v>
                </c:pt>
                <c:pt idx="121">
                  <c:v>75.400000000000006</c:v>
                </c:pt>
                <c:pt idx="122">
                  <c:v>76.3</c:v>
                </c:pt>
                <c:pt idx="123">
                  <c:v>76.900000000000006</c:v>
                </c:pt>
                <c:pt idx="124">
                  <c:v>78.099999999999994</c:v>
                </c:pt>
                <c:pt idx="125">
                  <c:v>78.7</c:v>
                </c:pt>
                <c:pt idx="126">
                  <c:v>79.599999999999994</c:v>
                </c:pt>
                <c:pt idx="127">
                  <c:v>80.7</c:v>
                </c:pt>
                <c:pt idx="128">
                  <c:v>81.400000000000006</c:v>
                </c:pt>
                <c:pt idx="129">
                  <c:v>82.5</c:v>
                </c:pt>
                <c:pt idx="130">
                  <c:v>83.2</c:v>
                </c:pt>
                <c:pt idx="131">
                  <c:v>84</c:v>
                </c:pt>
                <c:pt idx="132">
                  <c:v>85.1</c:v>
                </c:pt>
                <c:pt idx="133">
                  <c:v>86</c:v>
                </c:pt>
                <c:pt idx="134">
                  <c:v>87.1</c:v>
                </c:pt>
                <c:pt idx="135">
                  <c:v>87.4</c:v>
                </c:pt>
                <c:pt idx="136">
                  <c:v>89.1</c:v>
                </c:pt>
                <c:pt idx="137">
                  <c:v>89.1</c:v>
                </c:pt>
                <c:pt idx="138">
                  <c:v>90.2</c:v>
                </c:pt>
                <c:pt idx="139">
                  <c:v>91.4</c:v>
                </c:pt>
                <c:pt idx="140">
                  <c:v>91.4</c:v>
                </c:pt>
                <c:pt idx="141">
                  <c:v>93.6</c:v>
                </c:pt>
                <c:pt idx="142">
                  <c:v>92.9</c:v>
                </c:pt>
                <c:pt idx="143">
                  <c:v>95.4</c:v>
                </c:pt>
                <c:pt idx="144">
                  <c:v>94.9</c:v>
                </c:pt>
                <c:pt idx="145">
                  <c:v>96.5</c:v>
                </c:pt>
                <c:pt idx="146">
                  <c:v>97.3</c:v>
                </c:pt>
                <c:pt idx="147">
                  <c:v>98.3</c:v>
                </c:pt>
                <c:pt idx="148">
                  <c:v>99.6</c:v>
                </c:pt>
                <c:pt idx="149">
                  <c:v>100</c:v>
                </c:pt>
                <c:pt idx="150">
                  <c:v>101.1</c:v>
                </c:pt>
                <c:pt idx="151">
                  <c:v>101.6</c:v>
                </c:pt>
                <c:pt idx="152">
                  <c:v>103.1</c:v>
                </c:pt>
                <c:pt idx="153">
                  <c:v>103.6</c:v>
                </c:pt>
                <c:pt idx="154">
                  <c:v>105.1</c:v>
                </c:pt>
                <c:pt idx="155">
                  <c:v>104.9</c:v>
                </c:pt>
                <c:pt idx="156">
                  <c:v>106.7</c:v>
                </c:pt>
                <c:pt idx="157">
                  <c:v>107.3</c:v>
                </c:pt>
                <c:pt idx="158">
                  <c:v>108.2</c:v>
                </c:pt>
                <c:pt idx="159">
                  <c:v>109.3</c:v>
                </c:pt>
                <c:pt idx="160">
                  <c:v>110.2</c:v>
                </c:pt>
                <c:pt idx="161">
                  <c:v>110.5</c:v>
                </c:pt>
                <c:pt idx="162">
                  <c:v>112.7</c:v>
                </c:pt>
                <c:pt idx="163">
                  <c:v>112.2</c:v>
                </c:pt>
                <c:pt idx="164">
                  <c:v>114.6</c:v>
                </c:pt>
                <c:pt idx="165">
                  <c:v>114.2</c:v>
                </c:pt>
                <c:pt idx="166">
                  <c:v>116</c:v>
                </c:pt>
                <c:pt idx="167">
                  <c:v>116.9</c:v>
                </c:pt>
                <c:pt idx="168">
                  <c:v>116.7</c:v>
                </c:pt>
                <c:pt idx="169">
                  <c:v>119.7</c:v>
                </c:pt>
                <c:pt idx="170">
                  <c:v>118.6</c:v>
                </c:pt>
                <c:pt idx="171">
                  <c:v>121.1</c:v>
                </c:pt>
                <c:pt idx="172">
                  <c:v>120.4</c:v>
                </c:pt>
                <c:pt idx="173">
                  <c:v>123.1</c:v>
                </c:pt>
                <c:pt idx="174">
                  <c:v>122.8</c:v>
                </c:pt>
                <c:pt idx="175">
                  <c:v>124</c:v>
                </c:pt>
                <c:pt idx="176">
                  <c:v>124.9</c:v>
                </c:pt>
                <c:pt idx="177">
                  <c:v>125.8</c:v>
                </c:pt>
                <c:pt idx="178">
                  <c:v>127.1</c:v>
                </c:pt>
                <c:pt idx="179">
                  <c:v>127.5</c:v>
                </c:pt>
                <c:pt idx="180">
                  <c:v>129.5</c:v>
                </c:pt>
                <c:pt idx="181">
                  <c:v>129.9</c:v>
                </c:pt>
                <c:pt idx="182">
                  <c:v>130</c:v>
                </c:pt>
                <c:pt idx="183">
                  <c:v>132.4</c:v>
                </c:pt>
                <c:pt idx="184">
                  <c:v>132.19999999999999</c:v>
                </c:pt>
                <c:pt idx="185">
                  <c:v>134.19999999999999</c:v>
                </c:pt>
                <c:pt idx="186">
                  <c:v>134.4</c:v>
                </c:pt>
                <c:pt idx="187">
                  <c:v>135.9</c:v>
                </c:pt>
                <c:pt idx="188">
                  <c:v>136</c:v>
                </c:pt>
                <c:pt idx="189">
                  <c:v>137.9</c:v>
                </c:pt>
                <c:pt idx="190">
                  <c:v>137.69999999999999</c:v>
                </c:pt>
                <c:pt idx="191">
                  <c:v>140.1</c:v>
                </c:pt>
                <c:pt idx="192">
                  <c:v>139.69999999999999</c:v>
                </c:pt>
                <c:pt idx="193">
                  <c:v>141.69999999999999</c:v>
                </c:pt>
                <c:pt idx="194">
                  <c:v>142.1</c:v>
                </c:pt>
                <c:pt idx="195">
                  <c:v>143</c:v>
                </c:pt>
                <c:pt idx="196">
                  <c:v>144.19999999999999</c:v>
                </c:pt>
                <c:pt idx="197">
                  <c:v>144.4</c:v>
                </c:pt>
                <c:pt idx="198">
                  <c:v>146.1</c:v>
                </c:pt>
                <c:pt idx="199">
                  <c:v>146.4</c:v>
                </c:pt>
                <c:pt idx="200">
                  <c:v>148.19999999999999</c:v>
                </c:pt>
                <c:pt idx="201">
                  <c:v>148.19999999999999</c:v>
                </c:pt>
                <c:pt idx="202">
                  <c:v>149.9</c:v>
                </c:pt>
                <c:pt idx="203">
                  <c:v>149.9</c:v>
                </c:pt>
                <c:pt idx="204">
                  <c:v>151.5</c:v>
                </c:pt>
                <c:pt idx="205">
                  <c:v>151.69999999999999</c:v>
                </c:pt>
                <c:pt idx="206">
                  <c:v>153.5</c:v>
                </c:pt>
                <c:pt idx="207">
                  <c:v>153.9</c:v>
                </c:pt>
                <c:pt idx="208">
                  <c:v>154.4</c:v>
                </c:pt>
                <c:pt idx="209">
                  <c:v>156.30000000000001</c:v>
                </c:pt>
                <c:pt idx="210">
                  <c:v>155.9</c:v>
                </c:pt>
                <c:pt idx="211">
                  <c:v>158.6</c:v>
                </c:pt>
                <c:pt idx="212">
                  <c:v>157.5</c:v>
                </c:pt>
                <c:pt idx="213">
                  <c:v>160.1</c:v>
                </c:pt>
                <c:pt idx="214">
                  <c:v>160.80000000000001</c:v>
                </c:pt>
                <c:pt idx="215">
                  <c:v>160.30000000000001</c:v>
                </c:pt>
                <c:pt idx="216">
                  <c:v>163.19999999999999</c:v>
                </c:pt>
                <c:pt idx="217">
                  <c:v>162.6</c:v>
                </c:pt>
                <c:pt idx="218">
                  <c:v>164.1</c:v>
                </c:pt>
                <c:pt idx="219">
                  <c:v>165.6</c:v>
                </c:pt>
                <c:pt idx="220">
                  <c:v>165.9</c:v>
                </c:pt>
                <c:pt idx="221">
                  <c:v>167.2</c:v>
                </c:pt>
                <c:pt idx="222">
                  <c:v>167.7</c:v>
                </c:pt>
                <c:pt idx="223">
                  <c:v>169</c:v>
                </c:pt>
                <c:pt idx="224">
                  <c:v>169.6</c:v>
                </c:pt>
                <c:pt idx="225">
                  <c:v>171</c:v>
                </c:pt>
                <c:pt idx="226">
                  <c:v>171.6</c:v>
                </c:pt>
                <c:pt idx="227">
                  <c:v>172.3</c:v>
                </c:pt>
                <c:pt idx="228">
                  <c:v>174.3</c:v>
                </c:pt>
                <c:pt idx="229">
                  <c:v>173.6</c:v>
                </c:pt>
                <c:pt idx="230">
                  <c:v>175.9</c:v>
                </c:pt>
                <c:pt idx="231">
                  <c:v>175.9</c:v>
                </c:pt>
                <c:pt idx="232">
                  <c:v>177</c:v>
                </c:pt>
                <c:pt idx="233">
                  <c:v>178.7</c:v>
                </c:pt>
                <c:pt idx="234">
                  <c:v>178.3</c:v>
                </c:pt>
                <c:pt idx="235">
                  <c:v>180.8</c:v>
                </c:pt>
                <c:pt idx="236">
                  <c:v>181</c:v>
                </c:pt>
                <c:pt idx="237">
                  <c:v>181</c:v>
                </c:pt>
                <c:pt idx="238">
                  <c:v>182.9</c:v>
                </c:pt>
                <c:pt idx="239">
                  <c:v>183.4</c:v>
                </c:pt>
                <c:pt idx="240">
                  <c:v>184.7</c:v>
                </c:pt>
                <c:pt idx="241">
                  <c:v>185</c:v>
                </c:pt>
                <c:pt idx="242">
                  <c:v>186.7</c:v>
                </c:pt>
                <c:pt idx="243">
                  <c:v>186.5</c:v>
                </c:pt>
                <c:pt idx="244">
                  <c:v>188.9</c:v>
                </c:pt>
                <c:pt idx="245">
                  <c:v>188.5</c:v>
                </c:pt>
                <c:pt idx="246">
                  <c:v>190.7</c:v>
                </c:pt>
                <c:pt idx="247">
                  <c:v>190.7</c:v>
                </c:pt>
                <c:pt idx="248">
                  <c:v>192.1</c:v>
                </c:pt>
                <c:pt idx="249">
                  <c:v>192.1</c:v>
                </c:pt>
                <c:pt idx="250">
                  <c:v>194.5</c:v>
                </c:pt>
                <c:pt idx="251">
                  <c:v>193.8</c:v>
                </c:pt>
                <c:pt idx="252">
                  <c:v>196</c:v>
                </c:pt>
                <c:pt idx="253">
                  <c:v>196</c:v>
                </c:pt>
                <c:pt idx="254">
                  <c:v>198</c:v>
                </c:pt>
                <c:pt idx="255">
                  <c:v>197.8</c:v>
                </c:pt>
                <c:pt idx="256">
                  <c:v>199.6</c:v>
                </c:pt>
                <c:pt idx="257">
                  <c:v>200</c:v>
                </c:pt>
                <c:pt idx="258">
                  <c:v>201.1</c:v>
                </c:pt>
                <c:pt idx="259">
                  <c:v>202.2</c:v>
                </c:pt>
                <c:pt idx="260">
                  <c:v>202.5</c:v>
                </c:pt>
                <c:pt idx="261">
                  <c:v>204.2</c:v>
                </c:pt>
                <c:pt idx="262">
                  <c:v>203.8</c:v>
                </c:pt>
                <c:pt idx="263">
                  <c:v>204</c:v>
                </c:pt>
                <c:pt idx="264">
                  <c:v>204</c:v>
                </c:pt>
                <c:pt idx="265">
                  <c:v>203.1</c:v>
                </c:pt>
                <c:pt idx="266">
                  <c:v>202.3</c:v>
                </c:pt>
                <c:pt idx="267">
                  <c:v>201.4</c:v>
                </c:pt>
                <c:pt idx="268">
                  <c:v>200.2</c:v>
                </c:pt>
                <c:pt idx="269">
                  <c:v>199.6</c:v>
                </c:pt>
                <c:pt idx="270">
                  <c:v>198.3</c:v>
                </c:pt>
                <c:pt idx="271">
                  <c:v>197.1</c:v>
                </c:pt>
                <c:pt idx="272">
                  <c:v>197.1</c:v>
                </c:pt>
                <c:pt idx="273">
                  <c:v>195.1</c:v>
                </c:pt>
                <c:pt idx="274">
                  <c:v>195.1</c:v>
                </c:pt>
                <c:pt idx="275">
                  <c:v>193.8</c:v>
                </c:pt>
                <c:pt idx="276">
                  <c:v>192.9</c:v>
                </c:pt>
                <c:pt idx="277">
                  <c:v>191.4</c:v>
                </c:pt>
                <c:pt idx="278">
                  <c:v>191.4</c:v>
                </c:pt>
                <c:pt idx="279">
                  <c:v>189</c:v>
                </c:pt>
                <c:pt idx="280">
                  <c:v>189.4</c:v>
                </c:pt>
                <c:pt idx="281">
                  <c:v>188</c:v>
                </c:pt>
                <c:pt idx="282">
                  <c:v>187.6</c:v>
                </c:pt>
                <c:pt idx="283">
                  <c:v>185.6</c:v>
                </c:pt>
                <c:pt idx="284">
                  <c:v>186.1</c:v>
                </c:pt>
                <c:pt idx="285">
                  <c:v>183.9</c:v>
                </c:pt>
                <c:pt idx="286">
                  <c:v>183.2</c:v>
                </c:pt>
                <c:pt idx="287">
                  <c:v>183</c:v>
                </c:pt>
                <c:pt idx="288">
                  <c:v>180.8</c:v>
                </c:pt>
                <c:pt idx="289">
                  <c:v>181</c:v>
                </c:pt>
                <c:pt idx="290">
                  <c:v>179.8</c:v>
                </c:pt>
                <c:pt idx="291">
                  <c:v>178.5</c:v>
                </c:pt>
                <c:pt idx="292">
                  <c:v>178.3</c:v>
                </c:pt>
                <c:pt idx="293">
                  <c:v>176.1</c:v>
                </c:pt>
                <c:pt idx="294">
                  <c:v>176.7</c:v>
                </c:pt>
                <c:pt idx="295">
                  <c:v>174.3</c:v>
                </c:pt>
                <c:pt idx="296">
                  <c:v>174.1</c:v>
                </c:pt>
                <c:pt idx="297">
                  <c:v>173.6</c:v>
                </c:pt>
                <c:pt idx="298">
                  <c:v>171.9</c:v>
                </c:pt>
                <c:pt idx="299">
                  <c:v>171</c:v>
                </c:pt>
                <c:pt idx="300">
                  <c:v>170.3</c:v>
                </c:pt>
                <c:pt idx="301">
                  <c:v>169.4</c:v>
                </c:pt>
                <c:pt idx="302">
                  <c:v>167.6</c:v>
                </c:pt>
                <c:pt idx="303">
                  <c:v>167.9</c:v>
                </c:pt>
                <c:pt idx="304">
                  <c:v>166.3</c:v>
                </c:pt>
                <c:pt idx="305">
                  <c:v>165.2</c:v>
                </c:pt>
                <c:pt idx="306">
                  <c:v>165</c:v>
                </c:pt>
                <c:pt idx="307">
                  <c:v>163</c:v>
                </c:pt>
                <c:pt idx="308">
                  <c:v>162.80000000000001</c:v>
                </c:pt>
                <c:pt idx="309">
                  <c:v>161.5</c:v>
                </c:pt>
                <c:pt idx="310">
                  <c:v>160.80000000000001</c:v>
                </c:pt>
                <c:pt idx="311">
                  <c:v>158.6</c:v>
                </c:pt>
                <c:pt idx="312">
                  <c:v>159.19999999999999</c:v>
                </c:pt>
                <c:pt idx="313">
                  <c:v>157.4</c:v>
                </c:pt>
                <c:pt idx="314">
                  <c:v>156.6</c:v>
                </c:pt>
                <c:pt idx="315">
                  <c:v>156.1</c:v>
                </c:pt>
                <c:pt idx="316">
                  <c:v>154.6</c:v>
                </c:pt>
                <c:pt idx="317">
                  <c:v>154.1</c:v>
                </c:pt>
                <c:pt idx="318">
                  <c:v>152.6</c:v>
                </c:pt>
                <c:pt idx="319">
                  <c:v>152.1</c:v>
                </c:pt>
                <c:pt idx="320">
                  <c:v>150.6</c:v>
                </c:pt>
                <c:pt idx="321">
                  <c:v>150.30000000000001</c:v>
                </c:pt>
                <c:pt idx="322">
                  <c:v>149</c:v>
                </c:pt>
                <c:pt idx="323">
                  <c:v>147.9</c:v>
                </c:pt>
                <c:pt idx="324">
                  <c:v>147.5</c:v>
                </c:pt>
                <c:pt idx="325">
                  <c:v>146.1</c:v>
                </c:pt>
                <c:pt idx="326">
                  <c:v>145.5</c:v>
                </c:pt>
                <c:pt idx="327">
                  <c:v>143.9</c:v>
                </c:pt>
                <c:pt idx="328">
                  <c:v>143.30000000000001</c:v>
                </c:pt>
                <c:pt idx="329">
                  <c:v>142.4</c:v>
                </c:pt>
                <c:pt idx="330">
                  <c:v>141.5</c:v>
                </c:pt>
                <c:pt idx="331">
                  <c:v>140.4</c:v>
                </c:pt>
                <c:pt idx="332">
                  <c:v>139.5</c:v>
                </c:pt>
                <c:pt idx="333">
                  <c:v>138.80000000000001</c:v>
                </c:pt>
                <c:pt idx="334">
                  <c:v>137.1</c:v>
                </c:pt>
                <c:pt idx="335">
                  <c:v>137</c:v>
                </c:pt>
                <c:pt idx="336">
                  <c:v>135.1</c:v>
                </c:pt>
                <c:pt idx="337">
                  <c:v>134.80000000000001</c:v>
                </c:pt>
                <c:pt idx="338">
                  <c:v>133.5</c:v>
                </c:pt>
                <c:pt idx="339">
                  <c:v>133.1</c:v>
                </c:pt>
                <c:pt idx="340">
                  <c:v>131.1</c:v>
                </c:pt>
                <c:pt idx="341">
                  <c:v>131.30000000000001</c:v>
                </c:pt>
                <c:pt idx="342">
                  <c:v>129.69999999999999</c:v>
                </c:pt>
                <c:pt idx="343">
                  <c:v>128.80000000000001</c:v>
                </c:pt>
                <c:pt idx="344">
                  <c:v>128.19999999999999</c:v>
                </c:pt>
                <c:pt idx="345">
                  <c:v>126.9</c:v>
                </c:pt>
                <c:pt idx="346">
                  <c:v>125.8</c:v>
                </c:pt>
                <c:pt idx="347">
                  <c:v>125.5</c:v>
                </c:pt>
                <c:pt idx="348">
                  <c:v>124</c:v>
                </c:pt>
                <c:pt idx="349">
                  <c:v>123.5</c:v>
                </c:pt>
                <c:pt idx="350">
                  <c:v>122</c:v>
                </c:pt>
                <c:pt idx="351">
                  <c:v>122</c:v>
                </c:pt>
                <c:pt idx="352">
                  <c:v>120</c:v>
                </c:pt>
                <c:pt idx="353">
                  <c:v>120.2</c:v>
                </c:pt>
                <c:pt idx="354">
                  <c:v>118.2</c:v>
                </c:pt>
                <c:pt idx="355">
                  <c:v>117.8</c:v>
                </c:pt>
                <c:pt idx="356">
                  <c:v>116.4</c:v>
                </c:pt>
                <c:pt idx="357">
                  <c:v>115.8</c:v>
                </c:pt>
                <c:pt idx="358">
                  <c:v>115.3</c:v>
                </c:pt>
                <c:pt idx="359">
                  <c:v>113.3</c:v>
                </c:pt>
                <c:pt idx="360">
                  <c:v>113.6</c:v>
                </c:pt>
                <c:pt idx="361">
                  <c:v>111.1</c:v>
                </c:pt>
                <c:pt idx="362">
                  <c:v>111.3</c:v>
                </c:pt>
                <c:pt idx="363">
                  <c:v>110.5</c:v>
                </c:pt>
                <c:pt idx="364">
                  <c:v>108.7</c:v>
                </c:pt>
                <c:pt idx="365">
                  <c:v>108.5</c:v>
                </c:pt>
                <c:pt idx="366">
                  <c:v>107.3</c:v>
                </c:pt>
                <c:pt idx="367">
                  <c:v>106.4</c:v>
                </c:pt>
                <c:pt idx="368">
                  <c:v>105.3</c:v>
                </c:pt>
                <c:pt idx="369">
                  <c:v>104.7</c:v>
                </c:pt>
                <c:pt idx="370">
                  <c:v>103.3</c:v>
                </c:pt>
                <c:pt idx="371">
                  <c:v>102</c:v>
                </c:pt>
                <c:pt idx="372">
                  <c:v>101.8</c:v>
                </c:pt>
                <c:pt idx="373">
                  <c:v>99.8</c:v>
                </c:pt>
                <c:pt idx="374">
                  <c:v>99.8</c:v>
                </c:pt>
                <c:pt idx="375">
                  <c:v>98.2</c:v>
                </c:pt>
                <c:pt idx="376">
                  <c:v>97.4</c:v>
                </c:pt>
                <c:pt idx="377">
                  <c:v>96.2</c:v>
                </c:pt>
                <c:pt idx="378">
                  <c:v>95.8</c:v>
                </c:pt>
                <c:pt idx="379">
                  <c:v>94.2</c:v>
                </c:pt>
                <c:pt idx="380">
                  <c:v>93.6</c:v>
                </c:pt>
                <c:pt idx="381">
                  <c:v>92.3</c:v>
                </c:pt>
                <c:pt idx="382">
                  <c:v>92</c:v>
                </c:pt>
                <c:pt idx="383">
                  <c:v>90.2</c:v>
                </c:pt>
                <c:pt idx="384">
                  <c:v>89.6</c:v>
                </c:pt>
                <c:pt idx="385">
                  <c:v>88.3</c:v>
                </c:pt>
                <c:pt idx="386">
                  <c:v>88</c:v>
                </c:pt>
                <c:pt idx="387">
                  <c:v>86.7</c:v>
                </c:pt>
                <c:pt idx="388">
                  <c:v>85.6</c:v>
                </c:pt>
                <c:pt idx="389">
                  <c:v>85.1</c:v>
                </c:pt>
                <c:pt idx="390">
                  <c:v>83.6</c:v>
                </c:pt>
                <c:pt idx="391">
                  <c:v>83</c:v>
                </c:pt>
                <c:pt idx="392">
                  <c:v>81.599999999999994</c:v>
                </c:pt>
                <c:pt idx="393">
                  <c:v>80.900000000000006</c:v>
                </c:pt>
                <c:pt idx="394">
                  <c:v>80.3</c:v>
                </c:pt>
                <c:pt idx="395">
                  <c:v>78.3</c:v>
                </c:pt>
                <c:pt idx="396">
                  <c:v>77.8</c:v>
                </c:pt>
                <c:pt idx="397">
                  <c:v>76.900000000000006</c:v>
                </c:pt>
                <c:pt idx="398">
                  <c:v>75.400000000000006</c:v>
                </c:pt>
                <c:pt idx="399">
                  <c:v>75.2</c:v>
                </c:pt>
                <c:pt idx="400">
                  <c:v>73.599999999999994</c:v>
                </c:pt>
                <c:pt idx="401">
                  <c:v>72.5</c:v>
                </c:pt>
                <c:pt idx="402">
                  <c:v>72.7</c:v>
                </c:pt>
                <c:pt idx="403">
                  <c:v>70.3</c:v>
                </c:pt>
                <c:pt idx="404">
                  <c:v>70.8</c:v>
                </c:pt>
                <c:pt idx="405">
                  <c:v>68.7</c:v>
                </c:pt>
                <c:pt idx="406">
                  <c:v>68.3</c:v>
                </c:pt>
                <c:pt idx="407">
                  <c:v>67.400000000000006</c:v>
                </c:pt>
                <c:pt idx="408">
                  <c:v>65.400000000000006</c:v>
                </c:pt>
                <c:pt idx="409">
                  <c:v>65.7</c:v>
                </c:pt>
                <c:pt idx="410">
                  <c:v>63.7</c:v>
                </c:pt>
                <c:pt idx="411">
                  <c:v>63.7</c:v>
                </c:pt>
                <c:pt idx="412">
                  <c:v>62.8</c:v>
                </c:pt>
                <c:pt idx="413">
                  <c:v>61.2</c:v>
                </c:pt>
                <c:pt idx="414">
                  <c:v>61</c:v>
                </c:pt>
                <c:pt idx="415">
                  <c:v>59.6</c:v>
                </c:pt>
                <c:pt idx="416">
                  <c:v>59</c:v>
                </c:pt>
                <c:pt idx="417">
                  <c:v>57.6</c:v>
                </c:pt>
                <c:pt idx="418">
                  <c:v>57.2</c:v>
                </c:pt>
                <c:pt idx="419">
                  <c:v>55.9</c:v>
                </c:pt>
                <c:pt idx="420">
                  <c:v>54.8</c:v>
                </c:pt>
                <c:pt idx="421">
                  <c:v>54.3</c:v>
                </c:pt>
                <c:pt idx="422">
                  <c:v>53</c:v>
                </c:pt>
                <c:pt idx="423">
                  <c:v>52.5</c:v>
                </c:pt>
                <c:pt idx="424">
                  <c:v>51.5</c:v>
                </c:pt>
                <c:pt idx="425">
                  <c:v>50.4</c:v>
                </c:pt>
                <c:pt idx="426">
                  <c:v>49.7</c:v>
                </c:pt>
                <c:pt idx="427">
                  <c:v>48.8</c:v>
                </c:pt>
                <c:pt idx="428">
                  <c:v>47.9</c:v>
                </c:pt>
                <c:pt idx="429">
                  <c:v>46.6</c:v>
                </c:pt>
                <c:pt idx="430">
                  <c:v>45.9</c:v>
                </c:pt>
                <c:pt idx="431">
                  <c:v>45.2</c:v>
                </c:pt>
                <c:pt idx="432">
                  <c:v>43.7</c:v>
                </c:pt>
                <c:pt idx="433">
                  <c:v>42.8</c:v>
                </c:pt>
                <c:pt idx="434">
                  <c:v>41.9</c:v>
                </c:pt>
                <c:pt idx="435">
                  <c:v>41.3</c:v>
                </c:pt>
                <c:pt idx="436">
                  <c:v>39.700000000000003</c:v>
                </c:pt>
                <c:pt idx="437">
                  <c:v>39.299999999999997</c:v>
                </c:pt>
                <c:pt idx="438">
                  <c:v>38.1</c:v>
                </c:pt>
                <c:pt idx="439">
                  <c:v>36.799999999999997</c:v>
                </c:pt>
                <c:pt idx="440">
                  <c:v>36.4</c:v>
                </c:pt>
                <c:pt idx="441">
                  <c:v>35.200000000000003</c:v>
                </c:pt>
                <c:pt idx="442">
                  <c:v>34.200000000000003</c:v>
                </c:pt>
                <c:pt idx="443">
                  <c:v>33.299999999999997</c:v>
                </c:pt>
                <c:pt idx="444">
                  <c:v>32.4</c:v>
                </c:pt>
                <c:pt idx="445">
                  <c:v>31.5</c:v>
                </c:pt>
                <c:pt idx="446">
                  <c:v>30.1</c:v>
                </c:pt>
                <c:pt idx="447">
                  <c:v>29.7</c:v>
                </c:pt>
                <c:pt idx="448">
                  <c:v>28</c:v>
                </c:pt>
                <c:pt idx="449">
                  <c:v>27.5</c:v>
                </c:pt>
                <c:pt idx="450">
                  <c:v>26.4</c:v>
                </c:pt>
                <c:pt idx="451">
                  <c:v>25.7</c:v>
                </c:pt>
                <c:pt idx="452">
                  <c:v>24.2</c:v>
                </c:pt>
                <c:pt idx="453">
                  <c:v>23.7</c:v>
                </c:pt>
                <c:pt idx="454">
                  <c:v>22.2</c:v>
                </c:pt>
                <c:pt idx="455">
                  <c:v>21.7</c:v>
                </c:pt>
                <c:pt idx="456">
                  <c:v>20.2</c:v>
                </c:pt>
                <c:pt idx="457">
                  <c:v>19.5</c:v>
                </c:pt>
                <c:pt idx="458">
                  <c:v>18</c:v>
                </c:pt>
                <c:pt idx="459">
                  <c:v>16.600000000000001</c:v>
                </c:pt>
                <c:pt idx="460">
                  <c:v>15.5</c:v>
                </c:pt>
                <c:pt idx="461">
                  <c:v>14.4</c:v>
                </c:pt>
                <c:pt idx="462">
                  <c:v>13.3</c:v>
                </c:pt>
                <c:pt idx="463">
                  <c:v>12.7</c:v>
                </c:pt>
                <c:pt idx="464">
                  <c:v>10.9</c:v>
                </c:pt>
                <c:pt idx="465">
                  <c:v>11.1</c:v>
                </c:pt>
                <c:pt idx="466">
                  <c:v>9.1</c:v>
                </c:pt>
                <c:pt idx="467">
                  <c:v>9.1</c:v>
                </c:pt>
                <c:pt idx="468">
                  <c:v>7.5</c:v>
                </c:pt>
                <c:pt idx="469">
                  <c:v>7.1</c:v>
                </c:pt>
                <c:pt idx="470">
                  <c:v>5.3</c:v>
                </c:pt>
                <c:pt idx="471">
                  <c:v>4.9000000000000004</c:v>
                </c:pt>
                <c:pt idx="472">
                  <c:v>3.5</c:v>
                </c:pt>
                <c:pt idx="473">
                  <c:v>2.9</c:v>
                </c:pt>
                <c:pt idx="474">
                  <c:v>1.1000000000000001</c:v>
                </c:pt>
                <c:pt idx="475">
                  <c:v>0.9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-1</c:v>
                </c:pt>
                <c:pt idx="508">
                  <c:v>-1</c:v>
                </c:pt>
                <c:pt idx="509">
                  <c:v>-1</c:v>
                </c:pt>
                <c:pt idx="510">
                  <c:v>-1</c:v>
                </c:pt>
                <c:pt idx="511">
                  <c:v>-1</c:v>
                </c:pt>
                <c:pt idx="512">
                  <c:v>-1</c:v>
                </c:pt>
                <c:pt idx="513">
                  <c:v>-1</c:v>
                </c:pt>
                <c:pt idx="514">
                  <c:v>-1</c:v>
                </c:pt>
                <c:pt idx="515">
                  <c:v>-1</c:v>
                </c:pt>
                <c:pt idx="516">
                  <c:v>-1</c:v>
                </c:pt>
                <c:pt idx="517">
                  <c:v>-1</c:v>
                </c:pt>
                <c:pt idx="518">
                  <c:v>-1</c:v>
                </c:pt>
                <c:pt idx="519">
                  <c:v>-1</c:v>
                </c:pt>
                <c:pt idx="520">
                  <c:v>-1</c:v>
                </c:pt>
                <c:pt idx="521">
                  <c:v>-1</c:v>
                </c:pt>
                <c:pt idx="522">
                  <c:v>-1</c:v>
                </c:pt>
                <c:pt idx="523">
                  <c:v>-1</c:v>
                </c:pt>
                <c:pt idx="524">
                  <c:v>-1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43-404B-BE34-4F42511A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147151"/>
        <c:axId val="1"/>
      </c:scatterChart>
      <c:valAx>
        <c:axId val="1965147151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514715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σ</a:t>
            </a:r>
            <a:r>
              <a:rPr lang="en" altLang="ja-JP"/>
              <a:t>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690.3</c:v>
                </c:pt>
                <c:pt idx="36">
                  <c:v>653.20000000000005</c:v>
                </c:pt>
                <c:pt idx="37">
                  <c:v>661.4</c:v>
                </c:pt>
                <c:pt idx="38">
                  <c:v>667.1</c:v>
                </c:pt>
                <c:pt idx="39">
                  <c:v>671.5</c:v>
                </c:pt>
                <c:pt idx="40">
                  <c:v>629.4</c:v>
                </c:pt>
                <c:pt idx="41">
                  <c:v>658.7</c:v>
                </c:pt>
                <c:pt idx="42">
                  <c:v>691.2</c:v>
                </c:pt>
                <c:pt idx="43">
                  <c:v>671.7</c:v>
                </c:pt>
                <c:pt idx="44">
                  <c:v>675.5</c:v>
                </c:pt>
                <c:pt idx="45">
                  <c:v>669.7</c:v>
                </c:pt>
                <c:pt idx="46">
                  <c:v>669.4</c:v>
                </c:pt>
                <c:pt idx="47">
                  <c:v>-999</c:v>
                </c:pt>
                <c:pt idx="48">
                  <c:v>665.7</c:v>
                </c:pt>
                <c:pt idx="49">
                  <c:v>672.7</c:v>
                </c:pt>
                <c:pt idx="50">
                  <c:v>649.4</c:v>
                </c:pt>
                <c:pt idx="51">
                  <c:v>650.1</c:v>
                </c:pt>
                <c:pt idx="52">
                  <c:v>678.3</c:v>
                </c:pt>
                <c:pt idx="53">
                  <c:v>637.9</c:v>
                </c:pt>
                <c:pt idx="54">
                  <c:v>645.6</c:v>
                </c:pt>
                <c:pt idx="55">
                  <c:v>651</c:v>
                </c:pt>
                <c:pt idx="56">
                  <c:v>653.70000000000005</c:v>
                </c:pt>
                <c:pt idx="57">
                  <c:v>650.1</c:v>
                </c:pt>
                <c:pt idx="58">
                  <c:v>-999</c:v>
                </c:pt>
                <c:pt idx="59">
                  <c:v>663.6</c:v>
                </c:pt>
                <c:pt idx="60">
                  <c:v>678</c:v>
                </c:pt>
                <c:pt idx="61">
                  <c:v>693.4</c:v>
                </c:pt>
                <c:pt idx="62">
                  <c:v>636.70000000000005</c:v>
                </c:pt>
                <c:pt idx="63">
                  <c:v>-999</c:v>
                </c:pt>
                <c:pt idx="64">
                  <c:v>645.6</c:v>
                </c:pt>
                <c:pt idx="65">
                  <c:v>-999</c:v>
                </c:pt>
                <c:pt idx="66">
                  <c:v>642.4</c:v>
                </c:pt>
                <c:pt idx="67">
                  <c:v>669.9</c:v>
                </c:pt>
                <c:pt idx="68">
                  <c:v>654.70000000000005</c:v>
                </c:pt>
                <c:pt idx="69">
                  <c:v>631.70000000000005</c:v>
                </c:pt>
                <c:pt idx="70">
                  <c:v>654.6</c:v>
                </c:pt>
                <c:pt idx="71">
                  <c:v>615.9</c:v>
                </c:pt>
                <c:pt idx="72">
                  <c:v>648.9</c:v>
                </c:pt>
                <c:pt idx="73">
                  <c:v>660.8</c:v>
                </c:pt>
                <c:pt idx="74">
                  <c:v>628.1</c:v>
                </c:pt>
                <c:pt idx="75">
                  <c:v>640.29999999999995</c:v>
                </c:pt>
                <c:pt idx="76">
                  <c:v>647.6</c:v>
                </c:pt>
                <c:pt idx="77">
                  <c:v>630.5</c:v>
                </c:pt>
                <c:pt idx="78">
                  <c:v>629</c:v>
                </c:pt>
                <c:pt idx="79">
                  <c:v>611.1</c:v>
                </c:pt>
                <c:pt idx="80">
                  <c:v>594.1</c:v>
                </c:pt>
                <c:pt idx="81">
                  <c:v>-999</c:v>
                </c:pt>
                <c:pt idx="82">
                  <c:v>636.29999999999995</c:v>
                </c:pt>
                <c:pt idx="83">
                  <c:v>648.6</c:v>
                </c:pt>
                <c:pt idx="84">
                  <c:v>600.1</c:v>
                </c:pt>
                <c:pt idx="85">
                  <c:v>609.70000000000005</c:v>
                </c:pt>
                <c:pt idx="86">
                  <c:v>630.1</c:v>
                </c:pt>
                <c:pt idx="87">
                  <c:v>608.70000000000005</c:v>
                </c:pt>
                <c:pt idx="88">
                  <c:v>637.4</c:v>
                </c:pt>
                <c:pt idx="89">
                  <c:v>610.9</c:v>
                </c:pt>
                <c:pt idx="90">
                  <c:v>619.9</c:v>
                </c:pt>
                <c:pt idx="91">
                  <c:v>615</c:v>
                </c:pt>
                <c:pt idx="92">
                  <c:v>613.1</c:v>
                </c:pt>
                <c:pt idx="93">
                  <c:v>618.70000000000005</c:v>
                </c:pt>
                <c:pt idx="94">
                  <c:v>623.6</c:v>
                </c:pt>
                <c:pt idx="95">
                  <c:v>672.5</c:v>
                </c:pt>
                <c:pt idx="96">
                  <c:v>668</c:v>
                </c:pt>
                <c:pt idx="97">
                  <c:v>602.6</c:v>
                </c:pt>
                <c:pt idx="98">
                  <c:v>597.5</c:v>
                </c:pt>
                <c:pt idx="99">
                  <c:v>577.1</c:v>
                </c:pt>
                <c:pt idx="100">
                  <c:v>611.20000000000005</c:v>
                </c:pt>
                <c:pt idx="101">
                  <c:v>573.70000000000005</c:v>
                </c:pt>
                <c:pt idx="102">
                  <c:v>617.29999999999995</c:v>
                </c:pt>
                <c:pt idx="103">
                  <c:v>599.5</c:v>
                </c:pt>
                <c:pt idx="104">
                  <c:v>599.29999999999995</c:v>
                </c:pt>
                <c:pt idx="105">
                  <c:v>576.29999999999995</c:v>
                </c:pt>
                <c:pt idx="106">
                  <c:v>615.20000000000005</c:v>
                </c:pt>
                <c:pt idx="107">
                  <c:v>608.1</c:v>
                </c:pt>
                <c:pt idx="108">
                  <c:v>604</c:v>
                </c:pt>
                <c:pt idx="109">
                  <c:v>-999</c:v>
                </c:pt>
                <c:pt idx="110">
                  <c:v>627.20000000000005</c:v>
                </c:pt>
                <c:pt idx="111">
                  <c:v>612.9</c:v>
                </c:pt>
                <c:pt idx="112">
                  <c:v>577.79999999999995</c:v>
                </c:pt>
                <c:pt idx="113">
                  <c:v>582.79999999999995</c:v>
                </c:pt>
                <c:pt idx="114">
                  <c:v>610.9</c:v>
                </c:pt>
                <c:pt idx="115">
                  <c:v>594.1</c:v>
                </c:pt>
                <c:pt idx="116">
                  <c:v>587.1</c:v>
                </c:pt>
                <c:pt idx="117">
                  <c:v>595.20000000000005</c:v>
                </c:pt>
                <c:pt idx="118">
                  <c:v>610.1</c:v>
                </c:pt>
                <c:pt idx="119">
                  <c:v>517.9</c:v>
                </c:pt>
                <c:pt idx="120">
                  <c:v>602.9</c:v>
                </c:pt>
                <c:pt idx="121">
                  <c:v>624.79999999999995</c:v>
                </c:pt>
                <c:pt idx="122">
                  <c:v>573.4</c:v>
                </c:pt>
                <c:pt idx="123">
                  <c:v>595.79999999999995</c:v>
                </c:pt>
                <c:pt idx="124">
                  <c:v>595.20000000000005</c:v>
                </c:pt>
                <c:pt idx="125">
                  <c:v>-999</c:v>
                </c:pt>
                <c:pt idx="126">
                  <c:v>576.1</c:v>
                </c:pt>
                <c:pt idx="127">
                  <c:v>598.4</c:v>
                </c:pt>
                <c:pt idx="128">
                  <c:v>590.4</c:v>
                </c:pt>
                <c:pt idx="129">
                  <c:v>582.20000000000005</c:v>
                </c:pt>
                <c:pt idx="130">
                  <c:v>591.9</c:v>
                </c:pt>
                <c:pt idx="131">
                  <c:v>-999</c:v>
                </c:pt>
                <c:pt idx="132">
                  <c:v>606</c:v>
                </c:pt>
                <c:pt idx="133">
                  <c:v>564.79999999999995</c:v>
                </c:pt>
                <c:pt idx="134">
                  <c:v>593.4</c:v>
                </c:pt>
                <c:pt idx="135">
                  <c:v>573.79999999999995</c:v>
                </c:pt>
                <c:pt idx="136">
                  <c:v>560.29999999999995</c:v>
                </c:pt>
                <c:pt idx="137">
                  <c:v>578.70000000000005</c:v>
                </c:pt>
                <c:pt idx="138">
                  <c:v>618.29999999999995</c:v>
                </c:pt>
                <c:pt idx="139">
                  <c:v>590.29999999999995</c:v>
                </c:pt>
                <c:pt idx="140">
                  <c:v>553</c:v>
                </c:pt>
                <c:pt idx="141">
                  <c:v>602.79999999999995</c:v>
                </c:pt>
                <c:pt idx="142">
                  <c:v>580.6</c:v>
                </c:pt>
                <c:pt idx="143">
                  <c:v>559.70000000000005</c:v>
                </c:pt>
                <c:pt idx="144">
                  <c:v>580.20000000000005</c:v>
                </c:pt>
                <c:pt idx="145">
                  <c:v>609.9</c:v>
                </c:pt>
                <c:pt idx="146">
                  <c:v>573.79999999999995</c:v>
                </c:pt>
                <c:pt idx="147">
                  <c:v>606.1</c:v>
                </c:pt>
                <c:pt idx="148">
                  <c:v>555.4</c:v>
                </c:pt>
                <c:pt idx="149">
                  <c:v>590.1</c:v>
                </c:pt>
                <c:pt idx="150">
                  <c:v>597.5</c:v>
                </c:pt>
                <c:pt idx="151">
                  <c:v>587.6</c:v>
                </c:pt>
                <c:pt idx="152">
                  <c:v>545.70000000000005</c:v>
                </c:pt>
                <c:pt idx="153">
                  <c:v>602.1</c:v>
                </c:pt>
                <c:pt idx="154">
                  <c:v>606.1</c:v>
                </c:pt>
                <c:pt idx="155">
                  <c:v>531.70000000000005</c:v>
                </c:pt>
                <c:pt idx="156">
                  <c:v>634.9</c:v>
                </c:pt>
                <c:pt idx="157">
                  <c:v>597.79999999999995</c:v>
                </c:pt>
                <c:pt idx="158">
                  <c:v>572.20000000000005</c:v>
                </c:pt>
                <c:pt idx="159">
                  <c:v>626.70000000000005</c:v>
                </c:pt>
                <c:pt idx="160">
                  <c:v>539.5</c:v>
                </c:pt>
                <c:pt idx="161">
                  <c:v>611.79999999999995</c:v>
                </c:pt>
                <c:pt idx="162">
                  <c:v>509</c:v>
                </c:pt>
                <c:pt idx="163">
                  <c:v>528.29999999999995</c:v>
                </c:pt>
                <c:pt idx="164">
                  <c:v>617.20000000000005</c:v>
                </c:pt>
                <c:pt idx="165">
                  <c:v>589.70000000000005</c:v>
                </c:pt>
                <c:pt idx="166">
                  <c:v>632.70000000000005</c:v>
                </c:pt>
                <c:pt idx="167">
                  <c:v>557.9</c:v>
                </c:pt>
                <c:pt idx="168">
                  <c:v>583</c:v>
                </c:pt>
                <c:pt idx="169">
                  <c:v>578.79999999999995</c:v>
                </c:pt>
                <c:pt idx="170">
                  <c:v>566.6</c:v>
                </c:pt>
                <c:pt idx="171">
                  <c:v>621</c:v>
                </c:pt>
                <c:pt idx="172">
                  <c:v>556</c:v>
                </c:pt>
                <c:pt idx="173">
                  <c:v>637.9</c:v>
                </c:pt>
                <c:pt idx="174">
                  <c:v>601.29999999999995</c:v>
                </c:pt>
                <c:pt idx="175">
                  <c:v>553.4</c:v>
                </c:pt>
                <c:pt idx="176">
                  <c:v>630</c:v>
                </c:pt>
                <c:pt idx="177">
                  <c:v>648.20000000000005</c:v>
                </c:pt>
                <c:pt idx="178">
                  <c:v>564.29999999999995</c:v>
                </c:pt>
                <c:pt idx="179">
                  <c:v>607.9</c:v>
                </c:pt>
                <c:pt idx="180">
                  <c:v>809</c:v>
                </c:pt>
                <c:pt idx="181">
                  <c:v>530.70000000000005</c:v>
                </c:pt>
                <c:pt idx="182">
                  <c:v>586.9</c:v>
                </c:pt>
                <c:pt idx="183">
                  <c:v>575.1</c:v>
                </c:pt>
                <c:pt idx="184">
                  <c:v>610.9</c:v>
                </c:pt>
                <c:pt idx="185">
                  <c:v>616.29999999999995</c:v>
                </c:pt>
                <c:pt idx="186">
                  <c:v>616.9</c:v>
                </c:pt>
                <c:pt idx="187">
                  <c:v>731.7</c:v>
                </c:pt>
                <c:pt idx="188">
                  <c:v>630.4</c:v>
                </c:pt>
                <c:pt idx="189">
                  <c:v>713.9</c:v>
                </c:pt>
                <c:pt idx="190">
                  <c:v>783.2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598.1</c:v>
                </c:pt>
                <c:pt idx="200">
                  <c:v>551.9</c:v>
                </c:pt>
                <c:pt idx="201">
                  <c:v>792.6</c:v>
                </c:pt>
                <c:pt idx="202">
                  <c:v>637.5</c:v>
                </c:pt>
                <c:pt idx="203">
                  <c:v>507</c:v>
                </c:pt>
                <c:pt idx="204">
                  <c:v>786.1</c:v>
                </c:pt>
                <c:pt idx="205">
                  <c:v>-999</c:v>
                </c:pt>
                <c:pt idx="206">
                  <c:v>-999</c:v>
                </c:pt>
                <c:pt idx="207">
                  <c:v>683.7</c:v>
                </c:pt>
                <c:pt idx="208">
                  <c:v>865</c:v>
                </c:pt>
                <c:pt idx="209">
                  <c:v>453.5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591</c:v>
                </c:pt>
                <c:pt idx="237">
                  <c:v>570</c:v>
                </c:pt>
                <c:pt idx="238">
                  <c:v>680</c:v>
                </c:pt>
                <c:pt idx="239">
                  <c:v>-999</c:v>
                </c:pt>
                <c:pt idx="240">
                  <c:v>722.3</c:v>
                </c:pt>
                <c:pt idx="241">
                  <c:v>-999</c:v>
                </c:pt>
                <c:pt idx="242">
                  <c:v>497.3</c:v>
                </c:pt>
                <c:pt idx="243">
                  <c:v>557.29999999999995</c:v>
                </c:pt>
                <c:pt idx="244">
                  <c:v>-999</c:v>
                </c:pt>
                <c:pt idx="245">
                  <c:v>616.9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682.2</c:v>
                </c:pt>
                <c:pt idx="285">
                  <c:v>587.6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538.6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726.5</c:v>
                </c:pt>
                <c:pt idx="323">
                  <c:v>-999</c:v>
                </c:pt>
                <c:pt idx="324">
                  <c:v>679.4</c:v>
                </c:pt>
                <c:pt idx="325">
                  <c:v>-999</c:v>
                </c:pt>
                <c:pt idx="326">
                  <c:v>653.5</c:v>
                </c:pt>
                <c:pt idx="327">
                  <c:v>601.1</c:v>
                </c:pt>
                <c:pt idx="328">
                  <c:v>-999</c:v>
                </c:pt>
                <c:pt idx="329">
                  <c:v>599.20000000000005</c:v>
                </c:pt>
                <c:pt idx="330">
                  <c:v>760.7</c:v>
                </c:pt>
                <c:pt idx="331">
                  <c:v>608.1</c:v>
                </c:pt>
                <c:pt idx="332">
                  <c:v>557.70000000000005</c:v>
                </c:pt>
                <c:pt idx="333">
                  <c:v>582.79999999999995</c:v>
                </c:pt>
                <c:pt idx="334">
                  <c:v>699.8</c:v>
                </c:pt>
                <c:pt idx="335">
                  <c:v>609.5</c:v>
                </c:pt>
                <c:pt idx="336">
                  <c:v>-999</c:v>
                </c:pt>
                <c:pt idx="337">
                  <c:v>579.6</c:v>
                </c:pt>
                <c:pt idx="338">
                  <c:v>605.9</c:v>
                </c:pt>
                <c:pt idx="339">
                  <c:v>563.20000000000005</c:v>
                </c:pt>
                <c:pt idx="340">
                  <c:v>685.1</c:v>
                </c:pt>
                <c:pt idx="341">
                  <c:v>616.29999999999995</c:v>
                </c:pt>
                <c:pt idx="342">
                  <c:v>640.5</c:v>
                </c:pt>
                <c:pt idx="343">
                  <c:v>605.1</c:v>
                </c:pt>
                <c:pt idx="344">
                  <c:v>609.9</c:v>
                </c:pt>
                <c:pt idx="345">
                  <c:v>662.4</c:v>
                </c:pt>
                <c:pt idx="346">
                  <c:v>613.79999999999995</c:v>
                </c:pt>
                <c:pt idx="347">
                  <c:v>643.4</c:v>
                </c:pt>
                <c:pt idx="348">
                  <c:v>575.70000000000005</c:v>
                </c:pt>
                <c:pt idx="349">
                  <c:v>585</c:v>
                </c:pt>
                <c:pt idx="350">
                  <c:v>572.79999999999995</c:v>
                </c:pt>
                <c:pt idx="351">
                  <c:v>623.20000000000005</c:v>
                </c:pt>
                <c:pt idx="352">
                  <c:v>651.70000000000005</c:v>
                </c:pt>
                <c:pt idx="353">
                  <c:v>611.79999999999995</c:v>
                </c:pt>
                <c:pt idx="354">
                  <c:v>627.79999999999995</c:v>
                </c:pt>
                <c:pt idx="355">
                  <c:v>570.70000000000005</c:v>
                </c:pt>
                <c:pt idx="356">
                  <c:v>604.70000000000005</c:v>
                </c:pt>
                <c:pt idx="357">
                  <c:v>586</c:v>
                </c:pt>
                <c:pt idx="358">
                  <c:v>554.6</c:v>
                </c:pt>
                <c:pt idx="359">
                  <c:v>637.29999999999995</c:v>
                </c:pt>
                <c:pt idx="360">
                  <c:v>622.5</c:v>
                </c:pt>
                <c:pt idx="361">
                  <c:v>611.29999999999995</c:v>
                </c:pt>
                <c:pt idx="362">
                  <c:v>547</c:v>
                </c:pt>
                <c:pt idx="363">
                  <c:v>579.20000000000005</c:v>
                </c:pt>
                <c:pt idx="364">
                  <c:v>597.5</c:v>
                </c:pt>
                <c:pt idx="365">
                  <c:v>572.79999999999995</c:v>
                </c:pt>
                <c:pt idx="366">
                  <c:v>583.20000000000005</c:v>
                </c:pt>
                <c:pt idx="367">
                  <c:v>542.70000000000005</c:v>
                </c:pt>
                <c:pt idx="368">
                  <c:v>597.6</c:v>
                </c:pt>
                <c:pt idx="369">
                  <c:v>612</c:v>
                </c:pt>
                <c:pt idx="370">
                  <c:v>617.70000000000005</c:v>
                </c:pt>
                <c:pt idx="371">
                  <c:v>572.29999999999995</c:v>
                </c:pt>
                <c:pt idx="372">
                  <c:v>569</c:v>
                </c:pt>
                <c:pt idx="373">
                  <c:v>671.3</c:v>
                </c:pt>
                <c:pt idx="374">
                  <c:v>535.5</c:v>
                </c:pt>
                <c:pt idx="375">
                  <c:v>577.79999999999995</c:v>
                </c:pt>
                <c:pt idx="376">
                  <c:v>547.4</c:v>
                </c:pt>
                <c:pt idx="377">
                  <c:v>662.6</c:v>
                </c:pt>
                <c:pt idx="378">
                  <c:v>574.5</c:v>
                </c:pt>
                <c:pt idx="379">
                  <c:v>547.6</c:v>
                </c:pt>
                <c:pt idx="380">
                  <c:v>628</c:v>
                </c:pt>
                <c:pt idx="381">
                  <c:v>618.20000000000005</c:v>
                </c:pt>
                <c:pt idx="382">
                  <c:v>541.1</c:v>
                </c:pt>
                <c:pt idx="383">
                  <c:v>548.79999999999995</c:v>
                </c:pt>
                <c:pt idx="384">
                  <c:v>573.79999999999995</c:v>
                </c:pt>
                <c:pt idx="385">
                  <c:v>588.1</c:v>
                </c:pt>
                <c:pt idx="386">
                  <c:v>574.4</c:v>
                </c:pt>
                <c:pt idx="387">
                  <c:v>595.6</c:v>
                </c:pt>
                <c:pt idx="388">
                  <c:v>571.70000000000005</c:v>
                </c:pt>
                <c:pt idx="389">
                  <c:v>636.79999999999995</c:v>
                </c:pt>
                <c:pt idx="390">
                  <c:v>562.5</c:v>
                </c:pt>
                <c:pt idx="391">
                  <c:v>557.20000000000005</c:v>
                </c:pt>
                <c:pt idx="392">
                  <c:v>540.4</c:v>
                </c:pt>
                <c:pt idx="393">
                  <c:v>591.9</c:v>
                </c:pt>
                <c:pt idx="394">
                  <c:v>565.20000000000005</c:v>
                </c:pt>
                <c:pt idx="395">
                  <c:v>545.20000000000005</c:v>
                </c:pt>
                <c:pt idx="396">
                  <c:v>608.5</c:v>
                </c:pt>
                <c:pt idx="397">
                  <c:v>-999</c:v>
                </c:pt>
                <c:pt idx="398">
                  <c:v>616.1</c:v>
                </c:pt>
                <c:pt idx="399">
                  <c:v>544.9</c:v>
                </c:pt>
                <c:pt idx="400">
                  <c:v>553.5</c:v>
                </c:pt>
                <c:pt idx="401">
                  <c:v>585.4</c:v>
                </c:pt>
                <c:pt idx="402">
                  <c:v>559.79999999999995</c:v>
                </c:pt>
                <c:pt idx="403">
                  <c:v>610.9</c:v>
                </c:pt>
                <c:pt idx="404">
                  <c:v>587.1</c:v>
                </c:pt>
                <c:pt idx="405">
                  <c:v>569.1</c:v>
                </c:pt>
                <c:pt idx="406">
                  <c:v>541.4</c:v>
                </c:pt>
                <c:pt idx="407">
                  <c:v>584.29999999999995</c:v>
                </c:pt>
                <c:pt idx="408">
                  <c:v>622</c:v>
                </c:pt>
                <c:pt idx="409">
                  <c:v>581.5</c:v>
                </c:pt>
                <c:pt idx="410">
                  <c:v>596.6</c:v>
                </c:pt>
                <c:pt idx="411">
                  <c:v>606.4</c:v>
                </c:pt>
                <c:pt idx="412">
                  <c:v>579.29999999999995</c:v>
                </c:pt>
                <c:pt idx="413">
                  <c:v>654</c:v>
                </c:pt>
                <c:pt idx="414">
                  <c:v>555.79999999999995</c:v>
                </c:pt>
                <c:pt idx="415">
                  <c:v>642.4</c:v>
                </c:pt>
                <c:pt idx="416">
                  <c:v>559.4</c:v>
                </c:pt>
                <c:pt idx="417">
                  <c:v>575</c:v>
                </c:pt>
                <c:pt idx="418">
                  <c:v>598.1</c:v>
                </c:pt>
                <c:pt idx="419">
                  <c:v>607.29999999999995</c:v>
                </c:pt>
                <c:pt idx="420">
                  <c:v>611.5</c:v>
                </c:pt>
                <c:pt idx="421">
                  <c:v>607.79999999999995</c:v>
                </c:pt>
                <c:pt idx="422">
                  <c:v>618</c:v>
                </c:pt>
                <c:pt idx="423">
                  <c:v>593.29999999999995</c:v>
                </c:pt>
                <c:pt idx="424">
                  <c:v>576.5</c:v>
                </c:pt>
                <c:pt idx="425">
                  <c:v>571.79999999999995</c:v>
                </c:pt>
                <c:pt idx="426">
                  <c:v>601.79999999999995</c:v>
                </c:pt>
                <c:pt idx="427">
                  <c:v>574.79999999999995</c:v>
                </c:pt>
                <c:pt idx="428">
                  <c:v>608.9</c:v>
                </c:pt>
                <c:pt idx="429">
                  <c:v>634.1</c:v>
                </c:pt>
                <c:pt idx="430">
                  <c:v>628.5</c:v>
                </c:pt>
                <c:pt idx="431">
                  <c:v>594.4</c:v>
                </c:pt>
                <c:pt idx="432">
                  <c:v>618.20000000000005</c:v>
                </c:pt>
                <c:pt idx="433">
                  <c:v>595.29999999999995</c:v>
                </c:pt>
                <c:pt idx="434">
                  <c:v>596.29999999999995</c:v>
                </c:pt>
                <c:pt idx="435">
                  <c:v>653.5</c:v>
                </c:pt>
                <c:pt idx="436">
                  <c:v>636.1</c:v>
                </c:pt>
                <c:pt idx="437">
                  <c:v>641.29999999999995</c:v>
                </c:pt>
                <c:pt idx="438">
                  <c:v>624.70000000000005</c:v>
                </c:pt>
                <c:pt idx="439">
                  <c:v>619.70000000000005</c:v>
                </c:pt>
                <c:pt idx="440">
                  <c:v>595.6</c:v>
                </c:pt>
                <c:pt idx="441">
                  <c:v>619.6</c:v>
                </c:pt>
                <c:pt idx="442">
                  <c:v>635.9</c:v>
                </c:pt>
                <c:pt idx="443">
                  <c:v>621.29999999999995</c:v>
                </c:pt>
                <c:pt idx="444">
                  <c:v>646</c:v>
                </c:pt>
                <c:pt idx="445">
                  <c:v>659.3</c:v>
                </c:pt>
                <c:pt idx="446">
                  <c:v>633.70000000000005</c:v>
                </c:pt>
                <c:pt idx="447">
                  <c:v>626.9</c:v>
                </c:pt>
                <c:pt idx="448">
                  <c:v>633.4</c:v>
                </c:pt>
                <c:pt idx="449">
                  <c:v>603.79999999999995</c:v>
                </c:pt>
                <c:pt idx="450">
                  <c:v>656.2</c:v>
                </c:pt>
                <c:pt idx="451">
                  <c:v>645.4</c:v>
                </c:pt>
                <c:pt idx="452">
                  <c:v>645.79999999999995</c:v>
                </c:pt>
                <c:pt idx="453">
                  <c:v>680.3</c:v>
                </c:pt>
                <c:pt idx="454">
                  <c:v>681.2</c:v>
                </c:pt>
                <c:pt idx="455">
                  <c:v>663.6</c:v>
                </c:pt>
                <c:pt idx="456">
                  <c:v>668</c:v>
                </c:pt>
                <c:pt idx="457">
                  <c:v>672.1</c:v>
                </c:pt>
                <c:pt idx="458">
                  <c:v>651.29999999999995</c:v>
                </c:pt>
                <c:pt idx="459">
                  <c:v>667.7</c:v>
                </c:pt>
                <c:pt idx="460">
                  <c:v>654.5</c:v>
                </c:pt>
                <c:pt idx="461">
                  <c:v>662.6</c:v>
                </c:pt>
                <c:pt idx="462">
                  <c:v>657.2</c:v>
                </c:pt>
                <c:pt idx="463">
                  <c:v>682.1</c:v>
                </c:pt>
                <c:pt idx="464">
                  <c:v>702.3</c:v>
                </c:pt>
                <c:pt idx="465">
                  <c:v>679.9</c:v>
                </c:pt>
                <c:pt idx="466">
                  <c:v>660.7</c:v>
                </c:pt>
                <c:pt idx="467">
                  <c:v>700.8</c:v>
                </c:pt>
                <c:pt idx="468">
                  <c:v>664.3</c:v>
                </c:pt>
                <c:pt idx="469">
                  <c:v>684</c:v>
                </c:pt>
                <c:pt idx="470">
                  <c:v>666.1</c:v>
                </c:pt>
                <c:pt idx="471">
                  <c:v>674.6</c:v>
                </c:pt>
                <c:pt idx="472">
                  <c:v>664.7</c:v>
                </c:pt>
                <c:pt idx="473">
                  <c:v>696.3</c:v>
                </c:pt>
                <c:pt idx="474">
                  <c:v>690.1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900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0.4</c:v>
                </c:pt>
                <c:pt idx="37">
                  <c:v>1.6</c:v>
                </c:pt>
                <c:pt idx="38">
                  <c:v>2</c:v>
                </c:pt>
                <c:pt idx="39">
                  <c:v>2.2000000000000002</c:v>
                </c:pt>
                <c:pt idx="40">
                  <c:v>1.5</c:v>
                </c:pt>
                <c:pt idx="41">
                  <c:v>2.4</c:v>
                </c:pt>
                <c:pt idx="42">
                  <c:v>3.3</c:v>
                </c:pt>
                <c:pt idx="43">
                  <c:v>4</c:v>
                </c:pt>
                <c:pt idx="44">
                  <c:v>4.2</c:v>
                </c:pt>
                <c:pt idx="45">
                  <c:v>5.5</c:v>
                </c:pt>
                <c:pt idx="46">
                  <c:v>6.7</c:v>
                </c:pt>
                <c:pt idx="47">
                  <c:v>8</c:v>
                </c:pt>
                <c:pt idx="48">
                  <c:v>8.9</c:v>
                </c:pt>
                <c:pt idx="49">
                  <c:v>9.3000000000000007</c:v>
                </c:pt>
                <c:pt idx="50">
                  <c:v>10.4</c:v>
                </c:pt>
                <c:pt idx="51">
                  <c:v>11.3</c:v>
                </c:pt>
                <c:pt idx="52">
                  <c:v>11.5</c:v>
                </c:pt>
                <c:pt idx="53">
                  <c:v>12.9</c:v>
                </c:pt>
                <c:pt idx="54">
                  <c:v>12.9</c:v>
                </c:pt>
                <c:pt idx="55">
                  <c:v>14.6</c:v>
                </c:pt>
                <c:pt idx="56">
                  <c:v>14.8</c:v>
                </c:pt>
                <c:pt idx="57">
                  <c:v>15.8</c:v>
                </c:pt>
                <c:pt idx="58">
                  <c:v>16.899999999999999</c:v>
                </c:pt>
                <c:pt idx="59">
                  <c:v>17.7</c:v>
                </c:pt>
                <c:pt idx="60">
                  <c:v>18.399999999999999</c:v>
                </c:pt>
                <c:pt idx="61">
                  <c:v>19.7</c:v>
                </c:pt>
                <c:pt idx="62">
                  <c:v>19.899999999999999</c:v>
                </c:pt>
                <c:pt idx="63">
                  <c:v>21.5</c:v>
                </c:pt>
                <c:pt idx="64">
                  <c:v>22</c:v>
                </c:pt>
                <c:pt idx="65">
                  <c:v>22.8</c:v>
                </c:pt>
                <c:pt idx="66">
                  <c:v>24</c:v>
                </c:pt>
                <c:pt idx="67">
                  <c:v>25.1</c:v>
                </c:pt>
                <c:pt idx="68">
                  <c:v>26</c:v>
                </c:pt>
                <c:pt idx="69">
                  <c:v>27</c:v>
                </c:pt>
                <c:pt idx="70">
                  <c:v>27.7</c:v>
                </c:pt>
                <c:pt idx="71">
                  <c:v>29</c:v>
                </c:pt>
                <c:pt idx="72">
                  <c:v>29.3</c:v>
                </c:pt>
                <c:pt idx="73">
                  <c:v>31.1</c:v>
                </c:pt>
                <c:pt idx="74">
                  <c:v>31.1</c:v>
                </c:pt>
                <c:pt idx="75">
                  <c:v>32.6</c:v>
                </c:pt>
                <c:pt idx="76">
                  <c:v>33.299999999999997</c:v>
                </c:pt>
                <c:pt idx="77">
                  <c:v>34.200000000000003</c:v>
                </c:pt>
                <c:pt idx="78">
                  <c:v>35.299999999999997</c:v>
                </c:pt>
                <c:pt idx="79">
                  <c:v>36.200000000000003</c:v>
                </c:pt>
                <c:pt idx="80">
                  <c:v>37</c:v>
                </c:pt>
                <c:pt idx="81">
                  <c:v>38.200000000000003</c:v>
                </c:pt>
                <c:pt idx="82">
                  <c:v>38.6</c:v>
                </c:pt>
                <c:pt idx="83">
                  <c:v>40.200000000000003</c:v>
                </c:pt>
                <c:pt idx="84">
                  <c:v>40.6</c:v>
                </c:pt>
                <c:pt idx="85">
                  <c:v>42.4</c:v>
                </c:pt>
                <c:pt idx="86">
                  <c:v>42.3</c:v>
                </c:pt>
                <c:pt idx="87">
                  <c:v>44.1</c:v>
                </c:pt>
                <c:pt idx="88">
                  <c:v>44.4</c:v>
                </c:pt>
                <c:pt idx="89">
                  <c:v>45.7</c:v>
                </c:pt>
                <c:pt idx="90">
                  <c:v>46.3</c:v>
                </c:pt>
                <c:pt idx="91">
                  <c:v>47.7</c:v>
                </c:pt>
                <c:pt idx="92">
                  <c:v>47.9</c:v>
                </c:pt>
                <c:pt idx="93">
                  <c:v>49.4</c:v>
                </c:pt>
                <c:pt idx="94">
                  <c:v>50.6</c:v>
                </c:pt>
                <c:pt idx="95">
                  <c:v>51</c:v>
                </c:pt>
                <c:pt idx="96">
                  <c:v>52.3</c:v>
                </c:pt>
                <c:pt idx="97">
                  <c:v>53</c:v>
                </c:pt>
                <c:pt idx="98">
                  <c:v>53.9</c:v>
                </c:pt>
                <c:pt idx="99">
                  <c:v>54.6</c:v>
                </c:pt>
                <c:pt idx="100">
                  <c:v>56.1</c:v>
                </c:pt>
                <c:pt idx="101">
                  <c:v>56.3</c:v>
                </c:pt>
                <c:pt idx="102">
                  <c:v>58.3</c:v>
                </c:pt>
                <c:pt idx="103">
                  <c:v>58.3</c:v>
                </c:pt>
                <c:pt idx="104">
                  <c:v>59.7</c:v>
                </c:pt>
                <c:pt idx="105">
                  <c:v>59.9</c:v>
                </c:pt>
                <c:pt idx="106">
                  <c:v>61.9</c:v>
                </c:pt>
                <c:pt idx="107">
                  <c:v>61.9</c:v>
                </c:pt>
                <c:pt idx="108">
                  <c:v>63.2</c:v>
                </c:pt>
                <c:pt idx="109">
                  <c:v>64.099999999999994</c:v>
                </c:pt>
                <c:pt idx="110">
                  <c:v>65</c:v>
                </c:pt>
                <c:pt idx="111">
                  <c:v>65.599999999999994</c:v>
                </c:pt>
                <c:pt idx="112">
                  <c:v>67.400000000000006</c:v>
                </c:pt>
                <c:pt idx="113">
                  <c:v>67.8</c:v>
                </c:pt>
                <c:pt idx="114">
                  <c:v>69</c:v>
                </c:pt>
                <c:pt idx="115">
                  <c:v>69.2</c:v>
                </c:pt>
                <c:pt idx="116">
                  <c:v>71</c:v>
                </c:pt>
                <c:pt idx="117">
                  <c:v>71.400000000000006</c:v>
                </c:pt>
                <c:pt idx="118">
                  <c:v>72.7</c:v>
                </c:pt>
                <c:pt idx="119">
                  <c:v>73.8</c:v>
                </c:pt>
                <c:pt idx="120">
                  <c:v>73.900000000000006</c:v>
                </c:pt>
                <c:pt idx="121">
                  <c:v>75.400000000000006</c:v>
                </c:pt>
                <c:pt idx="122">
                  <c:v>76.3</c:v>
                </c:pt>
                <c:pt idx="123">
                  <c:v>76.900000000000006</c:v>
                </c:pt>
                <c:pt idx="124">
                  <c:v>78.099999999999994</c:v>
                </c:pt>
                <c:pt idx="125">
                  <c:v>78.7</c:v>
                </c:pt>
                <c:pt idx="126">
                  <c:v>79.599999999999994</c:v>
                </c:pt>
                <c:pt idx="127">
                  <c:v>80.7</c:v>
                </c:pt>
                <c:pt idx="128">
                  <c:v>81.400000000000006</c:v>
                </c:pt>
                <c:pt idx="129">
                  <c:v>82.5</c:v>
                </c:pt>
                <c:pt idx="130">
                  <c:v>83.2</c:v>
                </c:pt>
                <c:pt idx="131">
                  <c:v>84</c:v>
                </c:pt>
                <c:pt idx="132">
                  <c:v>85.1</c:v>
                </c:pt>
                <c:pt idx="133">
                  <c:v>86</c:v>
                </c:pt>
                <c:pt idx="134">
                  <c:v>87.1</c:v>
                </c:pt>
                <c:pt idx="135">
                  <c:v>87.4</c:v>
                </c:pt>
                <c:pt idx="136">
                  <c:v>89.1</c:v>
                </c:pt>
                <c:pt idx="137">
                  <c:v>89.1</c:v>
                </c:pt>
                <c:pt idx="138">
                  <c:v>90.2</c:v>
                </c:pt>
                <c:pt idx="139">
                  <c:v>91.4</c:v>
                </c:pt>
                <c:pt idx="140">
                  <c:v>91.4</c:v>
                </c:pt>
                <c:pt idx="141">
                  <c:v>93.6</c:v>
                </c:pt>
                <c:pt idx="142">
                  <c:v>92.9</c:v>
                </c:pt>
                <c:pt idx="143">
                  <c:v>95.4</c:v>
                </c:pt>
                <c:pt idx="144">
                  <c:v>94.9</c:v>
                </c:pt>
                <c:pt idx="145">
                  <c:v>96.5</c:v>
                </c:pt>
                <c:pt idx="146">
                  <c:v>97.3</c:v>
                </c:pt>
                <c:pt idx="147">
                  <c:v>98.3</c:v>
                </c:pt>
                <c:pt idx="148">
                  <c:v>99.6</c:v>
                </c:pt>
                <c:pt idx="149">
                  <c:v>100</c:v>
                </c:pt>
                <c:pt idx="150">
                  <c:v>101.1</c:v>
                </c:pt>
                <c:pt idx="151">
                  <c:v>101.6</c:v>
                </c:pt>
                <c:pt idx="152">
                  <c:v>103.1</c:v>
                </c:pt>
                <c:pt idx="153">
                  <c:v>103.6</c:v>
                </c:pt>
                <c:pt idx="154">
                  <c:v>105.1</c:v>
                </c:pt>
                <c:pt idx="155">
                  <c:v>104.9</c:v>
                </c:pt>
                <c:pt idx="156">
                  <c:v>106.7</c:v>
                </c:pt>
                <c:pt idx="157">
                  <c:v>107.3</c:v>
                </c:pt>
                <c:pt idx="158">
                  <c:v>108.2</c:v>
                </c:pt>
                <c:pt idx="159">
                  <c:v>109.3</c:v>
                </c:pt>
                <c:pt idx="160">
                  <c:v>110.2</c:v>
                </c:pt>
                <c:pt idx="161">
                  <c:v>110.5</c:v>
                </c:pt>
                <c:pt idx="162">
                  <c:v>112.7</c:v>
                </c:pt>
                <c:pt idx="163">
                  <c:v>112.2</c:v>
                </c:pt>
                <c:pt idx="164">
                  <c:v>114.6</c:v>
                </c:pt>
                <c:pt idx="165">
                  <c:v>114.2</c:v>
                </c:pt>
                <c:pt idx="166">
                  <c:v>116</c:v>
                </c:pt>
                <c:pt idx="167">
                  <c:v>116.9</c:v>
                </c:pt>
                <c:pt idx="168">
                  <c:v>116.7</c:v>
                </c:pt>
                <c:pt idx="169">
                  <c:v>119.7</c:v>
                </c:pt>
                <c:pt idx="170">
                  <c:v>118.6</c:v>
                </c:pt>
                <c:pt idx="171">
                  <c:v>121.1</c:v>
                </c:pt>
                <c:pt idx="172">
                  <c:v>120.4</c:v>
                </c:pt>
                <c:pt idx="173">
                  <c:v>123.1</c:v>
                </c:pt>
                <c:pt idx="174">
                  <c:v>122.8</c:v>
                </c:pt>
                <c:pt idx="175">
                  <c:v>124</c:v>
                </c:pt>
                <c:pt idx="176">
                  <c:v>124.9</c:v>
                </c:pt>
                <c:pt idx="177">
                  <c:v>125.8</c:v>
                </c:pt>
                <c:pt idx="178">
                  <c:v>127.1</c:v>
                </c:pt>
                <c:pt idx="179">
                  <c:v>127.5</c:v>
                </c:pt>
                <c:pt idx="180">
                  <c:v>129.5</c:v>
                </c:pt>
                <c:pt idx="181">
                  <c:v>129.9</c:v>
                </c:pt>
                <c:pt idx="182">
                  <c:v>130</c:v>
                </c:pt>
                <c:pt idx="183">
                  <c:v>132.4</c:v>
                </c:pt>
                <c:pt idx="184">
                  <c:v>132.19999999999999</c:v>
                </c:pt>
                <c:pt idx="185">
                  <c:v>134.19999999999999</c:v>
                </c:pt>
                <c:pt idx="186">
                  <c:v>134.4</c:v>
                </c:pt>
                <c:pt idx="187">
                  <c:v>135.9</c:v>
                </c:pt>
                <c:pt idx="188">
                  <c:v>136</c:v>
                </c:pt>
                <c:pt idx="189">
                  <c:v>137.9</c:v>
                </c:pt>
                <c:pt idx="190">
                  <c:v>137.69999999999999</c:v>
                </c:pt>
                <c:pt idx="191">
                  <c:v>140.1</c:v>
                </c:pt>
                <c:pt idx="192">
                  <c:v>139.69999999999999</c:v>
                </c:pt>
                <c:pt idx="193">
                  <c:v>141.69999999999999</c:v>
                </c:pt>
                <c:pt idx="194">
                  <c:v>142.1</c:v>
                </c:pt>
                <c:pt idx="195">
                  <c:v>143</c:v>
                </c:pt>
                <c:pt idx="196">
                  <c:v>144.19999999999999</c:v>
                </c:pt>
                <c:pt idx="197">
                  <c:v>144.4</c:v>
                </c:pt>
                <c:pt idx="198">
                  <c:v>146.1</c:v>
                </c:pt>
                <c:pt idx="199">
                  <c:v>146.4</c:v>
                </c:pt>
                <c:pt idx="200">
                  <c:v>148.19999999999999</c:v>
                </c:pt>
                <c:pt idx="201">
                  <c:v>148.19999999999999</c:v>
                </c:pt>
                <c:pt idx="202">
                  <c:v>149.9</c:v>
                </c:pt>
                <c:pt idx="203">
                  <c:v>149.9</c:v>
                </c:pt>
                <c:pt idx="204">
                  <c:v>151.5</c:v>
                </c:pt>
                <c:pt idx="205">
                  <c:v>151.69999999999999</c:v>
                </c:pt>
                <c:pt idx="206">
                  <c:v>153.5</c:v>
                </c:pt>
                <c:pt idx="207">
                  <c:v>153.9</c:v>
                </c:pt>
                <c:pt idx="208">
                  <c:v>154.4</c:v>
                </c:pt>
                <c:pt idx="209">
                  <c:v>156.30000000000001</c:v>
                </c:pt>
                <c:pt idx="210">
                  <c:v>155.9</c:v>
                </c:pt>
                <c:pt idx="211">
                  <c:v>158.6</c:v>
                </c:pt>
                <c:pt idx="212">
                  <c:v>157.5</c:v>
                </c:pt>
                <c:pt idx="213">
                  <c:v>160.1</c:v>
                </c:pt>
                <c:pt idx="214">
                  <c:v>160.80000000000001</c:v>
                </c:pt>
                <c:pt idx="215">
                  <c:v>160.30000000000001</c:v>
                </c:pt>
                <c:pt idx="216">
                  <c:v>163.19999999999999</c:v>
                </c:pt>
                <c:pt idx="217">
                  <c:v>162.6</c:v>
                </c:pt>
                <c:pt idx="218">
                  <c:v>164.1</c:v>
                </c:pt>
                <c:pt idx="219">
                  <c:v>165.6</c:v>
                </c:pt>
                <c:pt idx="220">
                  <c:v>165.9</c:v>
                </c:pt>
                <c:pt idx="221">
                  <c:v>167.2</c:v>
                </c:pt>
                <c:pt idx="222">
                  <c:v>167.7</c:v>
                </c:pt>
                <c:pt idx="223">
                  <c:v>169</c:v>
                </c:pt>
                <c:pt idx="224">
                  <c:v>169.6</c:v>
                </c:pt>
                <c:pt idx="225">
                  <c:v>171</c:v>
                </c:pt>
                <c:pt idx="226">
                  <c:v>171.6</c:v>
                </c:pt>
                <c:pt idx="227">
                  <c:v>172.3</c:v>
                </c:pt>
                <c:pt idx="228">
                  <c:v>174.3</c:v>
                </c:pt>
                <c:pt idx="229">
                  <c:v>173.6</c:v>
                </c:pt>
                <c:pt idx="230">
                  <c:v>175.9</c:v>
                </c:pt>
                <c:pt idx="231">
                  <c:v>175.9</c:v>
                </c:pt>
                <c:pt idx="232">
                  <c:v>177</c:v>
                </c:pt>
                <c:pt idx="233">
                  <c:v>178.7</c:v>
                </c:pt>
                <c:pt idx="234">
                  <c:v>178.3</c:v>
                </c:pt>
                <c:pt idx="235">
                  <c:v>180.8</c:v>
                </c:pt>
                <c:pt idx="236">
                  <c:v>181</c:v>
                </c:pt>
                <c:pt idx="237">
                  <c:v>181</c:v>
                </c:pt>
                <c:pt idx="238">
                  <c:v>182.9</c:v>
                </c:pt>
                <c:pt idx="239">
                  <c:v>183.4</c:v>
                </c:pt>
                <c:pt idx="240">
                  <c:v>184.7</c:v>
                </c:pt>
                <c:pt idx="241">
                  <c:v>185</c:v>
                </c:pt>
                <c:pt idx="242">
                  <c:v>186.7</c:v>
                </c:pt>
                <c:pt idx="243">
                  <c:v>186.5</c:v>
                </c:pt>
                <c:pt idx="244">
                  <c:v>188.9</c:v>
                </c:pt>
                <c:pt idx="245">
                  <c:v>188.5</c:v>
                </c:pt>
                <c:pt idx="246">
                  <c:v>190.7</c:v>
                </c:pt>
                <c:pt idx="247">
                  <c:v>190.7</c:v>
                </c:pt>
                <c:pt idx="248">
                  <c:v>192.1</c:v>
                </c:pt>
                <c:pt idx="249">
                  <c:v>192.1</c:v>
                </c:pt>
                <c:pt idx="250">
                  <c:v>194.5</c:v>
                </c:pt>
                <c:pt idx="251">
                  <c:v>193.8</c:v>
                </c:pt>
                <c:pt idx="252">
                  <c:v>196</c:v>
                </c:pt>
                <c:pt idx="253">
                  <c:v>196</c:v>
                </c:pt>
                <c:pt idx="254">
                  <c:v>198</c:v>
                </c:pt>
                <c:pt idx="255">
                  <c:v>197.8</c:v>
                </c:pt>
                <c:pt idx="256">
                  <c:v>199.6</c:v>
                </c:pt>
                <c:pt idx="257">
                  <c:v>200</c:v>
                </c:pt>
                <c:pt idx="258">
                  <c:v>201.1</c:v>
                </c:pt>
                <c:pt idx="259">
                  <c:v>202.2</c:v>
                </c:pt>
                <c:pt idx="260">
                  <c:v>202.5</c:v>
                </c:pt>
                <c:pt idx="261">
                  <c:v>204.2</c:v>
                </c:pt>
                <c:pt idx="262">
                  <c:v>203.8</c:v>
                </c:pt>
                <c:pt idx="263">
                  <c:v>204</c:v>
                </c:pt>
                <c:pt idx="264">
                  <c:v>204</c:v>
                </c:pt>
                <c:pt idx="265">
                  <c:v>203.1</c:v>
                </c:pt>
                <c:pt idx="266">
                  <c:v>202.3</c:v>
                </c:pt>
                <c:pt idx="267">
                  <c:v>201.4</c:v>
                </c:pt>
                <c:pt idx="268">
                  <c:v>200.2</c:v>
                </c:pt>
                <c:pt idx="269">
                  <c:v>199.6</c:v>
                </c:pt>
                <c:pt idx="270">
                  <c:v>198.3</c:v>
                </c:pt>
                <c:pt idx="271">
                  <c:v>197.1</c:v>
                </c:pt>
                <c:pt idx="272">
                  <c:v>197.1</c:v>
                </c:pt>
                <c:pt idx="273">
                  <c:v>195.1</c:v>
                </c:pt>
                <c:pt idx="274">
                  <c:v>195.1</c:v>
                </c:pt>
                <c:pt idx="275">
                  <c:v>193.8</c:v>
                </c:pt>
                <c:pt idx="276">
                  <c:v>192.9</c:v>
                </c:pt>
                <c:pt idx="277">
                  <c:v>191.4</c:v>
                </c:pt>
                <c:pt idx="278">
                  <c:v>191.4</c:v>
                </c:pt>
                <c:pt idx="279">
                  <c:v>189</c:v>
                </c:pt>
                <c:pt idx="280">
                  <c:v>189.4</c:v>
                </c:pt>
                <c:pt idx="281">
                  <c:v>188</c:v>
                </c:pt>
                <c:pt idx="282">
                  <c:v>187.6</c:v>
                </c:pt>
                <c:pt idx="283">
                  <c:v>185.6</c:v>
                </c:pt>
                <c:pt idx="284">
                  <c:v>186.1</c:v>
                </c:pt>
                <c:pt idx="285">
                  <c:v>183.9</c:v>
                </c:pt>
                <c:pt idx="286">
                  <c:v>183.2</c:v>
                </c:pt>
                <c:pt idx="287">
                  <c:v>183</c:v>
                </c:pt>
                <c:pt idx="288">
                  <c:v>180.8</c:v>
                </c:pt>
                <c:pt idx="289">
                  <c:v>181</c:v>
                </c:pt>
                <c:pt idx="290">
                  <c:v>179.8</c:v>
                </c:pt>
                <c:pt idx="291">
                  <c:v>178.5</c:v>
                </c:pt>
                <c:pt idx="292">
                  <c:v>178.3</c:v>
                </c:pt>
                <c:pt idx="293">
                  <c:v>176.1</c:v>
                </c:pt>
                <c:pt idx="294">
                  <c:v>176.7</c:v>
                </c:pt>
                <c:pt idx="295">
                  <c:v>174.3</c:v>
                </c:pt>
                <c:pt idx="296">
                  <c:v>174.1</c:v>
                </c:pt>
                <c:pt idx="297">
                  <c:v>173.6</c:v>
                </c:pt>
                <c:pt idx="298">
                  <c:v>171.9</c:v>
                </c:pt>
                <c:pt idx="299">
                  <c:v>171</c:v>
                </c:pt>
                <c:pt idx="300">
                  <c:v>170.3</c:v>
                </c:pt>
                <c:pt idx="301">
                  <c:v>169.4</c:v>
                </c:pt>
                <c:pt idx="302">
                  <c:v>167.6</c:v>
                </c:pt>
                <c:pt idx="303">
                  <c:v>167.9</c:v>
                </c:pt>
                <c:pt idx="304">
                  <c:v>166.3</c:v>
                </c:pt>
                <c:pt idx="305">
                  <c:v>165.2</c:v>
                </c:pt>
                <c:pt idx="306">
                  <c:v>165</c:v>
                </c:pt>
                <c:pt idx="307">
                  <c:v>163</c:v>
                </c:pt>
                <c:pt idx="308">
                  <c:v>162.80000000000001</c:v>
                </c:pt>
                <c:pt idx="309">
                  <c:v>161.5</c:v>
                </c:pt>
                <c:pt idx="310">
                  <c:v>160.80000000000001</c:v>
                </c:pt>
                <c:pt idx="311">
                  <c:v>158.6</c:v>
                </c:pt>
                <c:pt idx="312">
                  <c:v>159.19999999999999</c:v>
                </c:pt>
                <c:pt idx="313">
                  <c:v>157.4</c:v>
                </c:pt>
                <c:pt idx="314">
                  <c:v>156.6</c:v>
                </c:pt>
                <c:pt idx="315">
                  <c:v>156.1</c:v>
                </c:pt>
                <c:pt idx="316">
                  <c:v>154.6</c:v>
                </c:pt>
                <c:pt idx="317">
                  <c:v>154.1</c:v>
                </c:pt>
                <c:pt idx="318">
                  <c:v>152.6</c:v>
                </c:pt>
                <c:pt idx="319">
                  <c:v>152.1</c:v>
                </c:pt>
                <c:pt idx="320">
                  <c:v>150.6</c:v>
                </c:pt>
                <c:pt idx="321">
                  <c:v>150.30000000000001</c:v>
                </c:pt>
                <c:pt idx="322">
                  <c:v>149</c:v>
                </c:pt>
                <c:pt idx="323">
                  <c:v>147.9</c:v>
                </c:pt>
                <c:pt idx="324">
                  <c:v>147.5</c:v>
                </c:pt>
                <c:pt idx="325">
                  <c:v>146.1</c:v>
                </c:pt>
                <c:pt idx="326">
                  <c:v>145.5</c:v>
                </c:pt>
                <c:pt idx="327">
                  <c:v>143.9</c:v>
                </c:pt>
                <c:pt idx="328">
                  <c:v>143.30000000000001</c:v>
                </c:pt>
                <c:pt idx="329">
                  <c:v>142.4</c:v>
                </c:pt>
                <c:pt idx="330">
                  <c:v>141.5</c:v>
                </c:pt>
                <c:pt idx="331">
                  <c:v>140.4</c:v>
                </c:pt>
                <c:pt idx="332">
                  <c:v>139.5</c:v>
                </c:pt>
                <c:pt idx="333">
                  <c:v>138.80000000000001</c:v>
                </c:pt>
                <c:pt idx="334">
                  <c:v>137.1</c:v>
                </c:pt>
                <c:pt idx="335">
                  <c:v>137</c:v>
                </c:pt>
                <c:pt idx="336">
                  <c:v>135.1</c:v>
                </c:pt>
                <c:pt idx="337">
                  <c:v>134.80000000000001</c:v>
                </c:pt>
                <c:pt idx="338">
                  <c:v>133.5</c:v>
                </c:pt>
                <c:pt idx="339">
                  <c:v>133.1</c:v>
                </c:pt>
                <c:pt idx="340">
                  <c:v>131.1</c:v>
                </c:pt>
                <c:pt idx="341">
                  <c:v>131.30000000000001</c:v>
                </c:pt>
                <c:pt idx="342">
                  <c:v>129.69999999999999</c:v>
                </c:pt>
                <c:pt idx="343">
                  <c:v>128.80000000000001</c:v>
                </c:pt>
                <c:pt idx="344">
                  <c:v>128.19999999999999</c:v>
                </c:pt>
                <c:pt idx="345">
                  <c:v>126.9</c:v>
                </c:pt>
                <c:pt idx="346">
                  <c:v>125.8</c:v>
                </c:pt>
                <c:pt idx="347">
                  <c:v>125.5</c:v>
                </c:pt>
                <c:pt idx="348">
                  <c:v>124</c:v>
                </c:pt>
                <c:pt idx="349">
                  <c:v>123.5</c:v>
                </c:pt>
                <c:pt idx="350">
                  <c:v>122</c:v>
                </c:pt>
                <c:pt idx="351">
                  <c:v>122</c:v>
                </c:pt>
                <c:pt idx="352">
                  <c:v>120</c:v>
                </c:pt>
                <c:pt idx="353">
                  <c:v>120.2</c:v>
                </c:pt>
                <c:pt idx="354">
                  <c:v>118.2</c:v>
                </c:pt>
                <c:pt idx="355">
                  <c:v>117.8</c:v>
                </c:pt>
                <c:pt idx="356">
                  <c:v>116.4</c:v>
                </c:pt>
                <c:pt idx="357">
                  <c:v>115.8</c:v>
                </c:pt>
                <c:pt idx="358">
                  <c:v>115.3</c:v>
                </c:pt>
                <c:pt idx="359">
                  <c:v>113.3</c:v>
                </c:pt>
                <c:pt idx="360">
                  <c:v>113.6</c:v>
                </c:pt>
                <c:pt idx="361">
                  <c:v>111.1</c:v>
                </c:pt>
                <c:pt idx="362">
                  <c:v>111.3</c:v>
                </c:pt>
                <c:pt idx="363">
                  <c:v>110.5</c:v>
                </c:pt>
                <c:pt idx="364">
                  <c:v>108.7</c:v>
                </c:pt>
                <c:pt idx="365">
                  <c:v>108.5</c:v>
                </c:pt>
                <c:pt idx="366">
                  <c:v>107.3</c:v>
                </c:pt>
                <c:pt idx="367">
                  <c:v>106.4</c:v>
                </c:pt>
                <c:pt idx="368">
                  <c:v>105.3</c:v>
                </c:pt>
                <c:pt idx="369">
                  <c:v>104.7</c:v>
                </c:pt>
                <c:pt idx="370">
                  <c:v>103.3</c:v>
                </c:pt>
                <c:pt idx="371">
                  <c:v>102</c:v>
                </c:pt>
                <c:pt idx="372">
                  <c:v>101.8</c:v>
                </c:pt>
                <c:pt idx="373">
                  <c:v>99.8</c:v>
                </c:pt>
                <c:pt idx="374">
                  <c:v>99.8</c:v>
                </c:pt>
                <c:pt idx="375">
                  <c:v>98.2</c:v>
                </c:pt>
                <c:pt idx="376">
                  <c:v>97.4</c:v>
                </c:pt>
                <c:pt idx="377">
                  <c:v>96.2</c:v>
                </c:pt>
                <c:pt idx="378">
                  <c:v>95.8</c:v>
                </c:pt>
                <c:pt idx="379">
                  <c:v>94.2</c:v>
                </c:pt>
                <c:pt idx="380">
                  <c:v>93.6</c:v>
                </c:pt>
                <c:pt idx="381">
                  <c:v>92.3</c:v>
                </c:pt>
                <c:pt idx="382">
                  <c:v>92</c:v>
                </c:pt>
                <c:pt idx="383">
                  <c:v>90.2</c:v>
                </c:pt>
                <c:pt idx="384">
                  <c:v>89.6</c:v>
                </c:pt>
                <c:pt idx="385">
                  <c:v>88.3</c:v>
                </c:pt>
                <c:pt idx="386">
                  <c:v>88</c:v>
                </c:pt>
                <c:pt idx="387">
                  <c:v>86.7</c:v>
                </c:pt>
                <c:pt idx="388">
                  <c:v>85.6</c:v>
                </c:pt>
                <c:pt idx="389">
                  <c:v>85.1</c:v>
                </c:pt>
                <c:pt idx="390">
                  <c:v>83.6</c:v>
                </c:pt>
                <c:pt idx="391">
                  <c:v>83</c:v>
                </c:pt>
                <c:pt idx="392">
                  <c:v>81.599999999999994</c:v>
                </c:pt>
                <c:pt idx="393">
                  <c:v>80.900000000000006</c:v>
                </c:pt>
                <c:pt idx="394">
                  <c:v>80.3</c:v>
                </c:pt>
                <c:pt idx="395">
                  <c:v>78.3</c:v>
                </c:pt>
                <c:pt idx="396">
                  <c:v>77.8</c:v>
                </c:pt>
                <c:pt idx="397">
                  <c:v>76.900000000000006</c:v>
                </c:pt>
                <c:pt idx="398">
                  <c:v>75.400000000000006</c:v>
                </c:pt>
                <c:pt idx="399">
                  <c:v>75.2</c:v>
                </c:pt>
                <c:pt idx="400">
                  <c:v>73.599999999999994</c:v>
                </c:pt>
                <c:pt idx="401">
                  <c:v>72.5</c:v>
                </c:pt>
                <c:pt idx="402">
                  <c:v>72.7</c:v>
                </c:pt>
                <c:pt idx="403">
                  <c:v>70.3</c:v>
                </c:pt>
                <c:pt idx="404">
                  <c:v>70.8</c:v>
                </c:pt>
                <c:pt idx="405">
                  <c:v>68.7</c:v>
                </c:pt>
                <c:pt idx="406">
                  <c:v>68.3</c:v>
                </c:pt>
                <c:pt idx="407">
                  <c:v>67.400000000000006</c:v>
                </c:pt>
                <c:pt idx="408">
                  <c:v>65.400000000000006</c:v>
                </c:pt>
                <c:pt idx="409">
                  <c:v>65.7</c:v>
                </c:pt>
                <c:pt idx="410">
                  <c:v>63.7</c:v>
                </c:pt>
                <c:pt idx="411">
                  <c:v>63.7</c:v>
                </c:pt>
                <c:pt idx="412">
                  <c:v>62.8</c:v>
                </c:pt>
                <c:pt idx="413">
                  <c:v>61.2</c:v>
                </c:pt>
                <c:pt idx="414">
                  <c:v>61</c:v>
                </c:pt>
                <c:pt idx="415">
                  <c:v>59.6</c:v>
                </c:pt>
                <c:pt idx="416">
                  <c:v>59</c:v>
                </c:pt>
                <c:pt idx="417">
                  <c:v>57.6</c:v>
                </c:pt>
                <c:pt idx="418">
                  <c:v>57.2</c:v>
                </c:pt>
                <c:pt idx="419">
                  <c:v>55.9</c:v>
                </c:pt>
                <c:pt idx="420">
                  <c:v>54.8</c:v>
                </c:pt>
                <c:pt idx="421">
                  <c:v>54.3</c:v>
                </c:pt>
                <c:pt idx="422">
                  <c:v>53</c:v>
                </c:pt>
                <c:pt idx="423">
                  <c:v>52.5</c:v>
                </c:pt>
                <c:pt idx="424">
                  <c:v>51.5</c:v>
                </c:pt>
                <c:pt idx="425">
                  <c:v>50.4</c:v>
                </c:pt>
                <c:pt idx="426">
                  <c:v>49.7</c:v>
                </c:pt>
                <c:pt idx="427">
                  <c:v>48.8</c:v>
                </c:pt>
                <c:pt idx="428">
                  <c:v>47.9</c:v>
                </c:pt>
                <c:pt idx="429">
                  <c:v>46.6</c:v>
                </c:pt>
                <c:pt idx="430">
                  <c:v>45.9</c:v>
                </c:pt>
                <c:pt idx="431">
                  <c:v>45.2</c:v>
                </c:pt>
                <c:pt idx="432">
                  <c:v>43.7</c:v>
                </c:pt>
                <c:pt idx="433">
                  <c:v>42.8</c:v>
                </c:pt>
                <c:pt idx="434">
                  <c:v>41.9</c:v>
                </c:pt>
                <c:pt idx="435">
                  <c:v>41.3</c:v>
                </c:pt>
                <c:pt idx="436">
                  <c:v>39.700000000000003</c:v>
                </c:pt>
                <c:pt idx="437">
                  <c:v>39.299999999999997</c:v>
                </c:pt>
                <c:pt idx="438">
                  <c:v>38.1</c:v>
                </c:pt>
                <c:pt idx="439">
                  <c:v>36.799999999999997</c:v>
                </c:pt>
                <c:pt idx="440">
                  <c:v>36.4</c:v>
                </c:pt>
                <c:pt idx="441">
                  <c:v>35.200000000000003</c:v>
                </c:pt>
                <c:pt idx="442">
                  <c:v>34.200000000000003</c:v>
                </c:pt>
                <c:pt idx="443">
                  <c:v>33.299999999999997</c:v>
                </c:pt>
                <c:pt idx="444">
                  <c:v>32.4</c:v>
                </c:pt>
                <c:pt idx="445">
                  <c:v>31.5</c:v>
                </c:pt>
                <c:pt idx="446">
                  <c:v>30.1</c:v>
                </c:pt>
                <c:pt idx="447">
                  <c:v>29.7</c:v>
                </c:pt>
                <c:pt idx="448">
                  <c:v>28</c:v>
                </c:pt>
                <c:pt idx="449">
                  <c:v>27.5</c:v>
                </c:pt>
                <c:pt idx="450">
                  <c:v>26.4</c:v>
                </c:pt>
                <c:pt idx="451">
                  <c:v>25.7</c:v>
                </c:pt>
                <c:pt idx="452">
                  <c:v>24.2</c:v>
                </c:pt>
                <c:pt idx="453">
                  <c:v>23.7</c:v>
                </c:pt>
                <c:pt idx="454">
                  <c:v>22.2</c:v>
                </c:pt>
                <c:pt idx="455">
                  <c:v>21.7</c:v>
                </c:pt>
                <c:pt idx="456">
                  <c:v>20.2</c:v>
                </c:pt>
                <c:pt idx="457">
                  <c:v>19.5</c:v>
                </c:pt>
                <c:pt idx="458">
                  <c:v>18</c:v>
                </c:pt>
                <c:pt idx="459">
                  <c:v>16.600000000000001</c:v>
                </c:pt>
                <c:pt idx="460">
                  <c:v>15.5</c:v>
                </c:pt>
                <c:pt idx="461">
                  <c:v>14.4</c:v>
                </c:pt>
                <c:pt idx="462">
                  <c:v>13.3</c:v>
                </c:pt>
                <c:pt idx="463">
                  <c:v>12.7</c:v>
                </c:pt>
                <c:pt idx="464">
                  <c:v>10.9</c:v>
                </c:pt>
                <c:pt idx="465">
                  <c:v>11.1</c:v>
                </c:pt>
                <c:pt idx="466">
                  <c:v>9.1</c:v>
                </c:pt>
                <c:pt idx="467">
                  <c:v>9.1</c:v>
                </c:pt>
                <c:pt idx="468">
                  <c:v>7.5</c:v>
                </c:pt>
                <c:pt idx="469">
                  <c:v>7.1</c:v>
                </c:pt>
                <c:pt idx="470">
                  <c:v>5.3</c:v>
                </c:pt>
                <c:pt idx="471">
                  <c:v>4.9000000000000004</c:v>
                </c:pt>
                <c:pt idx="472">
                  <c:v>3.5</c:v>
                </c:pt>
                <c:pt idx="473">
                  <c:v>2.9</c:v>
                </c:pt>
                <c:pt idx="474">
                  <c:v>1.1000000000000001</c:v>
                </c:pt>
                <c:pt idx="475">
                  <c:v>0.9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-1</c:v>
                </c:pt>
                <c:pt idx="508">
                  <c:v>-1</c:v>
                </c:pt>
                <c:pt idx="509">
                  <c:v>-1</c:v>
                </c:pt>
                <c:pt idx="510">
                  <c:v>-1</c:v>
                </c:pt>
                <c:pt idx="511">
                  <c:v>-1</c:v>
                </c:pt>
                <c:pt idx="512">
                  <c:v>-1</c:v>
                </c:pt>
                <c:pt idx="513">
                  <c:v>-1</c:v>
                </c:pt>
                <c:pt idx="514">
                  <c:v>-1</c:v>
                </c:pt>
                <c:pt idx="515">
                  <c:v>-1</c:v>
                </c:pt>
                <c:pt idx="516">
                  <c:v>-1</c:v>
                </c:pt>
                <c:pt idx="517">
                  <c:v>-1</c:v>
                </c:pt>
                <c:pt idx="518">
                  <c:v>-1</c:v>
                </c:pt>
                <c:pt idx="519">
                  <c:v>-1</c:v>
                </c:pt>
                <c:pt idx="520">
                  <c:v>-1</c:v>
                </c:pt>
                <c:pt idx="521">
                  <c:v>-1</c:v>
                </c:pt>
                <c:pt idx="522">
                  <c:v>-1</c:v>
                </c:pt>
                <c:pt idx="523">
                  <c:v>-1</c:v>
                </c:pt>
                <c:pt idx="524">
                  <c:v>-1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85-4C41-948A-A1EA3D698061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790.1</c:v>
                </c:pt>
                <c:pt idx="36">
                  <c:v>741.5</c:v>
                </c:pt>
                <c:pt idx="37">
                  <c:v>742.2</c:v>
                </c:pt>
                <c:pt idx="38">
                  <c:v>773</c:v>
                </c:pt>
                <c:pt idx="39">
                  <c:v>743.1</c:v>
                </c:pt>
                <c:pt idx="40">
                  <c:v>753.4</c:v>
                </c:pt>
                <c:pt idx="41">
                  <c:v>765.6</c:v>
                </c:pt>
                <c:pt idx="42">
                  <c:v>727.2</c:v>
                </c:pt>
                <c:pt idx="43">
                  <c:v>764.7</c:v>
                </c:pt>
                <c:pt idx="44">
                  <c:v>786.4</c:v>
                </c:pt>
                <c:pt idx="45">
                  <c:v>747.2</c:v>
                </c:pt>
                <c:pt idx="46">
                  <c:v>753.2</c:v>
                </c:pt>
                <c:pt idx="47">
                  <c:v>-999</c:v>
                </c:pt>
                <c:pt idx="48">
                  <c:v>758.8</c:v>
                </c:pt>
                <c:pt idx="49">
                  <c:v>719.3</c:v>
                </c:pt>
                <c:pt idx="50">
                  <c:v>744.8</c:v>
                </c:pt>
                <c:pt idx="51">
                  <c:v>728.6</c:v>
                </c:pt>
                <c:pt idx="52">
                  <c:v>753.3</c:v>
                </c:pt>
                <c:pt idx="53">
                  <c:v>732.6</c:v>
                </c:pt>
                <c:pt idx="54">
                  <c:v>736.1</c:v>
                </c:pt>
                <c:pt idx="55">
                  <c:v>739.4</c:v>
                </c:pt>
                <c:pt idx="56">
                  <c:v>721.7</c:v>
                </c:pt>
                <c:pt idx="57">
                  <c:v>724.4</c:v>
                </c:pt>
                <c:pt idx="58">
                  <c:v>-999</c:v>
                </c:pt>
                <c:pt idx="59">
                  <c:v>714.3</c:v>
                </c:pt>
                <c:pt idx="60">
                  <c:v>718.1</c:v>
                </c:pt>
                <c:pt idx="61">
                  <c:v>734.4</c:v>
                </c:pt>
                <c:pt idx="62">
                  <c:v>747.5</c:v>
                </c:pt>
                <c:pt idx="63">
                  <c:v>-999</c:v>
                </c:pt>
                <c:pt idx="64">
                  <c:v>743.4</c:v>
                </c:pt>
                <c:pt idx="65">
                  <c:v>-999</c:v>
                </c:pt>
                <c:pt idx="66">
                  <c:v>722.4</c:v>
                </c:pt>
                <c:pt idx="67">
                  <c:v>711.4</c:v>
                </c:pt>
                <c:pt idx="68">
                  <c:v>716.6</c:v>
                </c:pt>
                <c:pt idx="69">
                  <c:v>740.1</c:v>
                </c:pt>
                <c:pt idx="70">
                  <c:v>741.7</c:v>
                </c:pt>
                <c:pt idx="71">
                  <c:v>727.8</c:v>
                </c:pt>
                <c:pt idx="72">
                  <c:v>724.7</c:v>
                </c:pt>
                <c:pt idx="73">
                  <c:v>700.1</c:v>
                </c:pt>
                <c:pt idx="74">
                  <c:v>741.5</c:v>
                </c:pt>
                <c:pt idx="75">
                  <c:v>741.3</c:v>
                </c:pt>
                <c:pt idx="76">
                  <c:v>720.7</c:v>
                </c:pt>
                <c:pt idx="77">
                  <c:v>732.2</c:v>
                </c:pt>
                <c:pt idx="78">
                  <c:v>722.4</c:v>
                </c:pt>
                <c:pt idx="79">
                  <c:v>722.2</c:v>
                </c:pt>
                <c:pt idx="80">
                  <c:v>665.6</c:v>
                </c:pt>
                <c:pt idx="81">
                  <c:v>-999</c:v>
                </c:pt>
                <c:pt idx="82">
                  <c:v>734.9</c:v>
                </c:pt>
                <c:pt idx="83">
                  <c:v>720.5</c:v>
                </c:pt>
                <c:pt idx="84">
                  <c:v>694.6</c:v>
                </c:pt>
                <c:pt idx="85">
                  <c:v>717.2</c:v>
                </c:pt>
                <c:pt idx="86">
                  <c:v>726.9</c:v>
                </c:pt>
                <c:pt idx="87">
                  <c:v>709.7</c:v>
                </c:pt>
                <c:pt idx="88">
                  <c:v>721.1</c:v>
                </c:pt>
                <c:pt idx="89">
                  <c:v>717.7</c:v>
                </c:pt>
                <c:pt idx="90">
                  <c:v>707.1</c:v>
                </c:pt>
                <c:pt idx="91">
                  <c:v>740</c:v>
                </c:pt>
                <c:pt idx="92">
                  <c:v>707.8</c:v>
                </c:pt>
                <c:pt idx="93">
                  <c:v>718.6</c:v>
                </c:pt>
                <c:pt idx="94">
                  <c:v>684.2</c:v>
                </c:pt>
                <c:pt idx="95">
                  <c:v>717.5</c:v>
                </c:pt>
                <c:pt idx="96">
                  <c:v>722.4</c:v>
                </c:pt>
                <c:pt idx="97">
                  <c:v>698.4</c:v>
                </c:pt>
                <c:pt idx="98">
                  <c:v>680.4</c:v>
                </c:pt>
                <c:pt idx="99">
                  <c:v>686.1</c:v>
                </c:pt>
                <c:pt idx="100">
                  <c:v>660.4</c:v>
                </c:pt>
                <c:pt idx="101">
                  <c:v>678</c:v>
                </c:pt>
                <c:pt idx="102">
                  <c:v>694.2</c:v>
                </c:pt>
                <c:pt idx="103">
                  <c:v>686.2</c:v>
                </c:pt>
                <c:pt idx="104">
                  <c:v>583.1</c:v>
                </c:pt>
                <c:pt idx="105">
                  <c:v>632.9</c:v>
                </c:pt>
                <c:pt idx="106">
                  <c:v>680.9</c:v>
                </c:pt>
                <c:pt idx="107">
                  <c:v>692.1</c:v>
                </c:pt>
                <c:pt idx="108">
                  <c:v>661.4</c:v>
                </c:pt>
                <c:pt idx="109">
                  <c:v>-999</c:v>
                </c:pt>
                <c:pt idx="110">
                  <c:v>694.4</c:v>
                </c:pt>
                <c:pt idx="111">
                  <c:v>709.6</c:v>
                </c:pt>
                <c:pt idx="112">
                  <c:v>655.6</c:v>
                </c:pt>
                <c:pt idx="113">
                  <c:v>683.3</c:v>
                </c:pt>
                <c:pt idx="114">
                  <c:v>661.7</c:v>
                </c:pt>
                <c:pt idx="115">
                  <c:v>695</c:v>
                </c:pt>
                <c:pt idx="116">
                  <c:v>701.6</c:v>
                </c:pt>
                <c:pt idx="117">
                  <c:v>676.4</c:v>
                </c:pt>
                <c:pt idx="118">
                  <c:v>698.8</c:v>
                </c:pt>
                <c:pt idx="119">
                  <c:v>685.7</c:v>
                </c:pt>
                <c:pt idx="120">
                  <c:v>641.29999999999995</c:v>
                </c:pt>
                <c:pt idx="121">
                  <c:v>648.70000000000005</c:v>
                </c:pt>
                <c:pt idx="122">
                  <c:v>679.8</c:v>
                </c:pt>
                <c:pt idx="123">
                  <c:v>683.6</c:v>
                </c:pt>
                <c:pt idx="124">
                  <c:v>686.2</c:v>
                </c:pt>
                <c:pt idx="125">
                  <c:v>-999</c:v>
                </c:pt>
                <c:pt idx="126">
                  <c:v>665.7</c:v>
                </c:pt>
                <c:pt idx="127">
                  <c:v>642.4</c:v>
                </c:pt>
                <c:pt idx="128">
                  <c:v>657.6</c:v>
                </c:pt>
                <c:pt idx="129">
                  <c:v>667.7</c:v>
                </c:pt>
                <c:pt idx="130">
                  <c:v>664.7</c:v>
                </c:pt>
                <c:pt idx="131">
                  <c:v>-999</c:v>
                </c:pt>
                <c:pt idx="132">
                  <c:v>647.70000000000005</c:v>
                </c:pt>
                <c:pt idx="133">
                  <c:v>691.7</c:v>
                </c:pt>
                <c:pt idx="134">
                  <c:v>656</c:v>
                </c:pt>
                <c:pt idx="135">
                  <c:v>666</c:v>
                </c:pt>
                <c:pt idx="136">
                  <c:v>660</c:v>
                </c:pt>
                <c:pt idx="137">
                  <c:v>607.9</c:v>
                </c:pt>
                <c:pt idx="138">
                  <c:v>680.4</c:v>
                </c:pt>
                <c:pt idx="139">
                  <c:v>722.6</c:v>
                </c:pt>
                <c:pt idx="140">
                  <c:v>632.70000000000005</c:v>
                </c:pt>
                <c:pt idx="141">
                  <c:v>701</c:v>
                </c:pt>
                <c:pt idx="142">
                  <c:v>662.2</c:v>
                </c:pt>
                <c:pt idx="143">
                  <c:v>622</c:v>
                </c:pt>
                <c:pt idx="144">
                  <c:v>730.3</c:v>
                </c:pt>
                <c:pt idx="145">
                  <c:v>597.6</c:v>
                </c:pt>
                <c:pt idx="146">
                  <c:v>648.4</c:v>
                </c:pt>
                <c:pt idx="147">
                  <c:v>699.8</c:v>
                </c:pt>
                <c:pt idx="148">
                  <c:v>710.3</c:v>
                </c:pt>
                <c:pt idx="149">
                  <c:v>677.5</c:v>
                </c:pt>
                <c:pt idx="150">
                  <c:v>693.4</c:v>
                </c:pt>
                <c:pt idx="151">
                  <c:v>704.6</c:v>
                </c:pt>
                <c:pt idx="152">
                  <c:v>635.1</c:v>
                </c:pt>
                <c:pt idx="153">
                  <c:v>696.2</c:v>
                </c:pt>
                <c:pt idx="154">
                  <c:v>694.8</c:v>
                </c:pt>
                <c:pt idx="155">
                  <c:v>640.9</c:v>
                </c:pt>
                <c:pt idx="156">
                  <c:v>671.2</c:v>
                </c:pt>
                <c:pt idx="157">
                  <c:v>665</c:v>
                </c:pt>
                <c:pt idx="158">
                  <c:v>716.3</c:v>
                </c:pt>
                <c:pt idx="159">
                  <c:v>625.29999999999995</c:v>
                </c:pt>
                <c:pt idx="160">
                  <c:v>685.2</c:v>
                </c:pt>
                <c:pt idx="161">
                  <c:v>682.1</c:v>
                </c:pt>
                <c:pt idx="162">
                  <c:v>664.4</c:v>
                </c:pt>
                <c:pt idx="163">
                  <c:v>645.9</c:v>
                </c:pt>
                <c:pt idx="164">
                  <c:v>643.5</c:v>
                </c:pt>
                <c:pt idx="165">
                  <c:v>657.1</c:v>
                </c:pt>
                <c:pt idx="166">
                  <c:v>710.5</c:v>
                </c:pt>
                <c:pt idx="167">
                  <c:v>661.5</c:v>
                </c:pt>
                <c:pt idx="168">
                  <c:v>679.9</c:v>
                </c:pt>
                <c:pt idx="169">
                  <c:v>715.1</c:v>
                </c:pt>
                <c:pt idx="170">
                  <c:v>625.1</c:v>
                </c:pt>
                <c:pt idx="171">
                  <c:v>654.20000000000005</c:v>
                </c:pt>
                <c:pt idx="172">
                  <c:v>807.2</c:v>
                </c:pt>
                <c:pt idx="173">
                  <c:v>698.3</c:v>
                </c:pt>
                <c:pt idx="174">
                  <c:v>676.2</c:v>
                </c:pt>
                <c:pt idx="175">
                  <c:v>687.2</c:v>
                </c:pt>
                <c:pt idx="176">
                  <c:v>649.5</c:v>
                </c:pt>
                <c:pt idx="177">
                  <c:v>729.2</c:v>
                </c:pt>
                <c:pt idx="178">
                  <c:v>659.6</c:v>
                </c:pt>
                <c:pt idx="179">
                  <c:v>606.79999999999995</c:v>
                </c:pt>
                <c:pt idx="180">
                  <c:v>672</c:v>
                </c:pt>
                <c:pt idx="181">
                  <c:v>757.3</c:v>
                </c:pt>
                <c:pt idx="182">
                  <c:v>684.9</c:v>
                </c:pt>
                <c:pt idx="183">
                  <c:v>658.7</c:v>
                </c:pt>
                <c:pt idx="184">
                  <c:v>720.9</c:v>
                </c:pt>
                <c:pt idx="185">
                  <c:v>773</c:v>
                </c:pt>
                <c:pt idx="186">
                  <c:v>748.7</c:v>
                </c:pt>
                <c:pt idx="187">
                  <c:v>850.4</c:v>
                </c:pt>
                <c:pt idx="188">
                  <c:v>747.3</c:v>
                </c:pt>
                <c:pt idx="189">
                  <c:v>757.9</c:v>
                </c:pt>
                <c:pt idx="190">
                  <c:v>757.5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681.4</c:v>
                </c:pt>
                <c:pt idx="200">
                  <c:v>672.4</c:v>
                </c:pt>
                <c:pt idx="201">
                  <c:v>750.1</c:v>
                </c:pt>
                <c:pt idx="202">
                  <c:v>767.2</c:v>
                </c:pt>
                <c:pt idx="203">
                  <c:v>627.29999999999995</c:v>
                </c:pt>
                <c:pt idx="204">
                  <c:v>740.2</c:v>
                </c:pt>
                <c:pt idx="205">
                  <c:v>-999</c:v>
                </c:pt>
                <c:pt idx="206">
                  <c:v>-999</c:v>
                </c:pt>
                <c:pt idx="207">
                  <c:v>642.79999999999995</c:v>
                </c:pt>
                <c:pt idx="208">
                  <c:v>726.8</c:v>
                </c:pt>
                <c:pt idx="209">
                  <c:v>834.1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799.6</c:v>
                </c:pt>
                <c:pt idx="237">
                  <c:v>838.2</c:v>
                </c:pt>
                <c:pt idx="238">
                  <c:v>658.7</c:v>
                </c:pt>
                <c:pt idx="239">
                  <c:v>-999</c:v>
                </c:pt>
                <c:pt idx="240">
                  <c:v>674.1</c:v>
                </c:pt>
                <c:pt idx="241">
                  <c:v>-999</c:v>
                </c:pt>
                <c:pt idx="242">
                  <c:v>774.5</c:v>
                </c:pt>
                <c:pt idx="243">
                  <c:v>619.29999999999995</c:v>
                </c:pt>
                <c:pt idx="244">
                  <c:v>-999</c:v>
                </c:pt>
                <c:pt idx="245">
                  <c:v>757.5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669.1</c:v>
                </c:pt>
                <c:pt idx="285">
                  <c:v>836.5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679.8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743.2</c:v>
                </c:pt>
                <c:pt idx="323">
                  <c:v>-999</c:v>
                </c:pt>
                <c:pt idx="324">
                  <c:v>717.9</c:v>
                </c:pt>
                <c:pt idx="325">
                  <c:v>-999</c:v>
                </c:pt>
                <c:pt idx="326">
                  <c:v>604.6</c:v>
                </c:pt>
                <c:pt idx="327">
                  <c:v>632.6</c:v>
                </c:pt>
                <c:pt idx="328">
                  <c:v>-999</c:v>
                </c:pt>
                <c:pt idx="329">
                  <c:v>651.1</c:v>
                </c:pt>
                <c:pt idx="330">
                  <c:v>698.3</c:v>
                </c:pt>
                <c:pt idx="331">
                  <c:v>900</c:v>
                </c:pt>
                <c:pt idx="332">
                  <c:v>656</c:v>
                </c:pt>
                <c:pt idx="333">
                  <c:v>713.6</c:v>
                </c:pt>
                <c:pt idx="334">
                  <c:v>731.3</c:v>
                </c:pt>
                <c:pt idx="335">
                  <c:v>699.6</c:v>
                </c:pt>
                <c:pt idx="336">
                  <c:v>-999</c:v>
                </c:pt>
                <c:pt idx="337">
                  <c:v>697.6</c:v>
                </c:pt>
                <c:pt idx="338">
                  <c:v>835.5</c:v>
                </c:pt>
                <c:pt idx="339">
                  <c:v>608.70000000000005</c:v>
                </c:pt>
                <c:pt idx="340">
                  <c:v>717.4</c:v>
                </c:pt>
                <c:pt idx="341">
                  <c:v>647.79999999999995</c:v>
                </c:pt>
                <c:pt idx="342">
                  <c:v>659.3</c:v>
                </c:pt>
                <c:pt idx="343">
                  <c:v>752.2</c:v>
                </c:pt>
                <c:pt idx="344">
                  <c:v>638.1</c:v>
                </c:pt>
                <c:pt idx="345">
                  <c:v>706.9</c:v>
                </c:pt>
                <c:pt idx="346">
                  <c:v>688.1</c:v>
                </c:pt>
                <c:pt idx="347">
                  <c:v>715.6</c:v>
                </c:pt>
                <c:pt idx="348">
                  <c:v>670.4</c:v>
                </c:pt>
                <c:pt idx="349">
                  <c:v>729.1</c:v>
                </c:pt>
                <c:pt idx="350">
                  <c:v>783.4</c:v>
                </c:pt>
                <c:pt idx="351">
                  <c:v>618.1</c:v>
                </c:pt>
                <c:pt idx="352">
                  <c:v>706.2</c:v>
                </c:pt>
                <c:pt idx="353">
                  <c:v>691.4</c:v>
                </c:pt>
                <c:pt idx="354">
                  <c:v>703.3</c:v>
                </c:pt>
                <c:pt idx="355">
                  <c:v>682.1</c:v>
                </c:pt>
                <c:pt idx="356">
                  <c:v>687.7</c:v>
                </c:pt>
                <c:pt idx="357">
                  <c:v>664.8</c:v>
                </c:pt>
                <c:pt idx="358">
                  <c:v>648.70000000000005</c:v>
                </c:pt>
                <c:pt idx="359">
                  <c:v>667.9</c:v>
                </c:pt>
                <c:pt idx="360">
                  <c:v>676.2</c:v>
                </c:pt>
                <c:pt idx="361">
                  <c:v>665</c:v>
                </c:pt>
                <c:pt idx="362">
                  <c:v>714.3</c:v>
                </c:pt>
                <c:pt idx="363">
                  <c:v>709.5</c:v>
                </c:pt>
                <c:pt idx="364">
                  <c:v>733.9</c:v>
                </c:pt>
                <c:pt idx="365">
                  <c:v>749.9</c:v>
                </c:pt>
                <c:pt idx="366">
                  <c:v>728.1</c:v>
                </c:pt>
                <c:pt idx="367">
                  <c:v>656</c:v>
                </c:pt>
                <c:pt idx="368">
                  <c:v>721.4</c:v>
                </c:pt>
                <c:pt idx="369">
                  <c:v>699.8</c:v>
                </c:pt>
                <c:pt idx="370">
                  <c:v>674.2</c:v>
                </c:pt>
                <c:pt idx="371">
                  <c:v>695.4</c:v>
                </c:pt>
                <c:pt idx="372">
                  <c:v>691.5</c:v>
                </c:pt>
                <c:pt idx="373">
                  <c:v>668.7</c:v>
                </c:pt>
                <c:pt idx="374">
                  <c:v>652.70000000000005</c:v>
                </c:pt>
                <c:pt idx="375">
                  <c:v>711.6</c:v>
                </c:pt>
                <c:pt idx="376">
                  <c:v>653.20000000000005</c:v>
                </c:pt>
                <c:pt idx="377">
                  <c:v>687.4</c:v>
                </c:pt>
                <c:pt idx="378">
                  <c:v>647.70000000000005</c:v>
                </c:pt>
                <c:pt idx="379">
                  <c:v>684.8</c:v>
                </c:pt>
                <c:pt idx="380">
                  <c:v>704.2</c:v>
                </c:pt>
                <c:pt idx="381">
                  <c:v>692.5</c:v>
                </c:pt>
                <c:pt idx="382">
                  <c:v>596.9</c:v>
                </c:pt>
                <c:pt idx="383">
                  <c:v>665.4</c:v>
                </c:pt>
                <c:pt idx="384">
                  <c:v>657.2</c:v>
                </c:pt>
                <c:pt idx="385">
                  <c:v>684</c:v>
                </c:pt>
                <c:pt idx="386">
                  <c:v>688.6</c:v>
                </c:pt>
                <c:pt idx="387">
                  <c:v>667.3</c:v>
                </c:pt>
                <c:pt idx="388">
                  <c:v>652.79999999999995</c:v>
                </c:pt>
                <c:pt idx="389">
                  <c:v>662.8</c:v>
                </c:pt>
                <c:pt idx="390">
                  <c:v>671.3</c:v>
                </c:pt>
                <c:pt idx="391">
                  <c:v>620</c:v>
                </c:pt>
                <c:pt idx="392">
                  <c:v>672.5</c:v>
                </c:pt>
                <c:pt idx="393">
                  <c:v>698.1</c:v>
                </c:pt>
                <c:pt idx="394">
                  <c:v>673.9</c:v>
                </c:pt>
                <c:pt idx="395">
                  <c:v>682.8</c:v>
                </c:pt>
                <c:pt idx="396">
                  <c:v>640.1</c:v>
                </c:pt>
                <c:pt idx="397">
                  <c:v>-999</c:v>
                </c:pt>
                <c:pt idx="398">
                  <c:v>675.9</c:v>
                </c:pt>
                <c:pt idx="399">
                  <c:v>646.20000000000005</c:v>
                </c:pt>
                <c:pt idx="400">
                  <c:v>641.5</c:v>
                </c:pt>
                <c:pt idx="401">
                  <c:v>690.3</c:v>
                </c:pt>
                <c:pt idx="402">
                  <c:v>664.1</c:v>
                </c:pt>
                <c:pt idx="403">
                  <c:v>662.5</c:v>
                </c:pt>
                <c:pt idx="404">
                  <c:v>626.4</c:v>
                </c:pt>
                <c:pt idx="405">
                  <c:v>665.9</c:v>
                </c:pt>
                <c:pt idx="406">
                  <c:v>655.9</c:v>
                </c:pt>
                <c:pt idx="407">
                  <c:v>641.4</c:v>
                </c:pt>
                <c:pt idx="408">
                  <c:v>648.20000000000005</c:v>
                </c:pt>
                <c:pt idx="409">
                  <c:v>613.79999999999995</c:v>
                </c:pt>
                <c:pt idx="410">
                  <c:v>704.8</c:v>
                </c:pt>
                <c:pt idx="411">
                  <c:v>744.5</c:v>
                </c:pt>
                <c:pt idx="412">
                  <c:v>660.4</c:v>
                </c:pt>
                <c:pt idx="413">
                  <c:v>726.5</c:v>
                </c:pt>
                <c:pt idx="414">
                  <c:v>635.1</c:v>
                </c:pt>
                <c:pt idx="415">
                  <c:v>715</c:v>
                </c:pt>
                <c:pt idx="416">
                  <c:v>635.9</c:v>
                </c:pt>
                <c:pt idx="417">
                  <c:v>716.2</c:v>
                </c:pt>
                <c:pt idx="418">
                  <c:v>686.5</c:v>
                </c:pt>
                <c:pt idx="419">
                  <c:v>683.3</c:v>
                </c:pt>
                <c:pt idx="420">
                  <c:v>693.9</c:v>
                </c:pt>
                <c:pt idx="421">
                  <c:v>721.9</c:v>
                </c:pt>
                <c:pt idx="422">
                  <c:v>689</c:v>
                </c:pt>
                <c:pt idx="423">
                  <c:v>680.9</c:v>
                </c:pt>
                <c:pt idx="424">
                  <c:v>701</c:v>
                </c:pt>
                <c:pt idx="425">
                  <c:v>695.8</c:v>
                </c:pt>
                <c:pt idx="426">
                  <c:v>670.3</c:v>
                </c:pt>
                <c:pt idx="427">
                  <c:v>714.2</c:v>
                </c:pt>
                <c:pt idx="428">
                  <c:v>667.6</c:v>
                </c:pt>
                <c:pt idx="429">
                  <c:v>724.1</c:v>
                </c:pt>
                <c:pt idx="430">
                  <c:v>707.1</c:v>
                </c:pt>
                <c:pt idx="431">
                  <c:v>689.7</c:v>
                </c:pt>
                <c:pt idx="432">
                  <c:v>730</c:v>
                </c:pt>
                <c:pt idx="433">
                  <c:v>708.7</c:v>
                </c:pt>
                <c:pt idx="434">
                  <c:v>687.6</c:v>
                </c:pt>
                <c:pt idx="435">
                  <c:v>702.8</c:v>
                </c:pt>
                <c:pt idx="436">
                  <c:v>726.2</c:v>
                </c:pt>
                <c:pt idx="437">
                  <c:v>743.7</c:v>
                </c:pt>
                <c:pt idx="438">
                  <c:v>725.2</c:v>
                </c:pt>
                <c:pt idx="439">
                  <c:v>731.6</c:v>
                </c:pt>
                <c:pt idx="440">
                  <c:v>721.3</c:v>
                </c:pt>
                <c:pt idx="441">
                  <c:v>722.3</c:v>
                </c:pt>
                <c:pt idx="442">
                  <c:v>717.4</c:v>
                </c:pt>
                <c:pt idx="443">
                  <c:v>731.9</c:v>
                </c:pt>
                <c:pt idx="444">
                  <c:v>728.2</c:v>
                </c:pt>
                <c:pt idx="445">
                  <c:v>701.7</c:v>
                </c:pt>
                <c:pt idx="446">
                  <c:v>741.9</c:v>
                </c:pt>
                <c:pt idx="447">
                  <c:v>721.1</c:v>
                </c:pt>
                <c:pt idx="448">
                  <c:v>748</c:v>
                </c:pt>
                <c:pt idx="449">
                  <c:v>724.5</c:v>
                </c:pt>
                <c:pt idx="450">
                  <c:v>740.2</c:v>
                </c:pt>
                <c:pt idx="451">
                  <c:v>742.5</c:v>
                </c:pt>
                <c:pt idx="452">
                  <c:v>747.5</c:v>
                </c:pt>
                <c:pt idx="453">
                  <c:v>737.5</c:v>
                </c:pt>
                <c:pt idx="454">
                  <c:v>747.4</c:v>
                </c:pt>
                <c:pt idx="455">
                  <c:v>742.9</c:v>
                </c:pt>
                <c:pt idx="456">
                  <c:v>753</c:v>
                </c:pt>
                <c:pt idx="457">
                  <c:v>774.3</c:v>
                </c:pt>
                <c:pt idx="458">
                  <c:v>749.4</c:v>
                </c:pt>
                <c:pt idx="459">
                  <c:v>753.7</c:v>
                </c:pt>
                <c:pt idx="460">
                  <c:v>752.6</c:v>
                </c:pt>
                <c:pt idx="461">
                  <c:v>765.3</c:v>
                </c:pt>
                <c:pt idx="462">
                  <c:v>750.6</c:v>
                </c:pt>
                <c:pt idx="463">
                  <c:v>747.1</c:v>
                </c:pt>
                <c:pt idx="464">
                  <c:v>745.8</c:v>
                </c:pt>
                <c:pt idx="465">
                  <c:v>740.2</c:v>
                </c:pt>
                <c:pt idx="466">
                  <c:v>728.6</c:v>
                </c:pt>
                <c:pt idx="467">
                  <c:v>775.3</c:v>
                </c:pt>
                <c:pt idx="468">
                  <c:v>766.1</c:v>
                </c:pt>
                <c:pt idx="469">
                  <c:v>762.5</c:v>
                </c:pt>
                <c:pt idx="470">
                  <c:v>807.8</c:v>
                </c:pt>
                <c:pt idx="471">
                  <c:v>781</c:v>
                </c:pt>
                <c:pt idx="472">
                  <c:v>771.2</c:v>
                </c:pt>
                <c:pt idx="473">
                  <c:v>737</c:v>
                </c:pt>
                <c:pt idx="474">
                  <c:v>751.5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900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0.4</c:v>
                </c:pt>
                <c:pt idx="37">
                  <c:v>1.6</c:v>
                </c:pt>
                <c:pt idx="38">
                  <c:v>2</c:v>
                </c:pt>
                <c:pt idx="39">
                  <c:v>2.2000000000000002</c:v>
                </c:pt>
                <c:pt idx="40">
                  <c:v>1.5</c:v>
                </c:pt>
                <c:pt idx="41">
                  <c:v>2.4</c:v>
                </c:pt>
                <c:pt idx="42">
                  <c:v>3.3</c:v>
                </c:pt>
                <c:pt idx="43">
                  <c:v>4</c:v>
                </c:pt>
                <c:pt idx="44">
                  <c:v>4.2</c:v>
                </c:pt>
                <c:pt idx="45">
                  <c:v>5.5</c:v>
                </c:pt>
                <c:pt idx="46">
                  <c:v>6.7</c:v>
                </c:pt>
                <c:pt idx="47">
                  <c:v>8</c:v>
                </c:pt>
                <c:pt idx="48">
                  <c:v>8.9</c:v>
                </c:pt>
                <c:pt idx="49">
                  <c:v>9.3000000000000007</c:v>
                </c:pt>
                <c:pt idx="50">
                  <c:v>10.4</c:v>
                </c:pt>
                <c:pt idx="51">
                  <c:v>11.3</c:v>
                </c:pt>
                <c:pt idx="52">
                  <c:v>11.5</c:v>
                </c:pt>
                <c:pt idx="53">
                  <c:v>12.9</c:v>
                </c:pt>
                <c:pt idx="54">
                  <c:v>12.9</c:v>
                </c:pt>
                <c:pt idx="55">
                  <c:v>14.6</c:v>
                </c:pt>
                <c:pt idx="56">
                  <c:v>14.8</c:v>
                </c:pt>
                <c:pt idx="57">
                  <c:v>15.8</c:v>
                </c:pt>
                <c:pt idx="58">
                  <c:v>16.899999999999999</c:v>
                </c:pt>
                <c:pt idx="59">
                  <c:v>17.7</c:v>
                </c:pt>
                <c:pt idx="60">
                  <c:v>18.399999999999999</c:v>
                </c:pt>
                <c:pt idx="61">
                  <c:v>19.7</c:v>
                </c:pt>
                <c:pt idx="62">
                  <c:v>19.899999999999999</c:v>
                </c:pt>
                <c:pt idx="63">
                  <c:v>21.5</c:v>
                </c:pt>
                <c:pt idx="64">
                  <c:v>22</c:v>
                </c:pt>
                <c:pt idx="65">
                  <c:v>22.8</c:v>
                </c:pt>
                <c:pt idx="66">
                  <c:v>24</c:v>
                </c:pt>
                <c:pt idx="67">
                  <c:v>25.1</c:v>
                </c:pt>
                <c:pt idx="68">
                  <c:v>26</c:v>
                </c:pt>
                <c:pt idx="69">
                  <c:v>27</c:v>
                </c:pt>
                <c:pt idx="70">
                  <c:v>27.7</c:v>
                </c:pt>
                <c:pt idx="71">
                  <c:v>29</c:v>
                </c:pt>
                <c:pt idx="72">
                  <c:v>29.3</c:v>
                </c:pt>
                <c:pt idx="73">
                  <c:v>31.1</c:v>
                </c:pt>
                <c:pt idx="74">
                  <c:v>31.1</c:v>
                </c:pt>
                <c:pt idx="75">
                  <c:v>32.6</c:v>
                </c:pt>
                <c:pt idx="76">
                  <c:v>33.299999999999997</c:v>
                </c:pt>
                <c:pt idx="77">
                  <c:v>34.200000000000003</c:v>
                </c:pt>
                <c:pt idx="78">
                  <c:v>35.299999999999997</c:v>
                </c:pt>
                <c:pt idx="79">
                  <c:v>36.200000000000003</c:v>
                </c:pt>
                <c:pt idx="80">
                  <c:v>37</c:v>
                </c:pt>
                <c:pt idx="81">
                  <c:v>38.200000000000003</c:v>
                </c:pt>
                <c:pt idx="82">
                  <c:v>38.6</c:v>
                </c:pt>
                <c:pt idx="83">
                  <c:v>40.200000000000003</c:v>
                </c:pt>
                <c:pt idx="84">
                  <c:v>40.6</c:v>
                </c:pt>
                <c:pt idx="85">
                  <c:v>42.4</c:v>
                </c:pt>
                <c:pt idx="86">
                  <c:v>42.3</c:v>
                </c:pt>
                <c:pt idx="87">
                  <c:v>44.1</c:v>
                </c:pt>
                <c:pt idx="88">
                  <c:v>44.4</c:v>
                </c:pt>
                <c:pt idx="89">
                  <c:v>45.7</c:v>
                </c:pt>
                <c:pt idx="90">
                  <c:v>46.3</c:v>
                </c:pt>
                <c:pt idx="91">
                  <c:v>47.7</c:v>
                </c:pt>
                <c:pt idx="92">
                  <c:v>47.9</c:v>
                </c:pt>
                <c:pt idx="93">
                  <c:v>49.4</c:v>
                </c:pt>
                <c:pt idx="94">
                  <c:v>50.6</c:v>
                </c:pt>
                <c:pt idx="95">
                  <c:v>51</c:v>
                </c:pt>
                <c:pt idx="96">
                  <c:v>52.3</c:v>
                </c:pt>
                <c:pt idx="97">
                  <c:v>53</c:v>
                </c:pt>
                <c:pt idx="98">
                  <c:v>53.9</c:v>
                </c:pt>
                <c:pt idx="99">
                  <c:v>54.6</c:v>
                </c:pt>
                <c:pt idx="100">
                  <c:v>56.1</c:v>
                </c:pt>
                <c:pt idx="101">
                  <c:v>56.3</c:v>
                </c:pt>
                <c:pt idx="102">
                  <c:v>58.3</c:v>
                </c:pt>
                <c:pt idx="103">
                  <c:v>58.3</c:v>
                </c:pt>
                <c:pt idx="104">
                  <c:v>59.7</c:v>
                </c:pt>
                <c:pt idx="105">
                  <c:v>59.9</c:v>
                </c:pt>
                <c:pt idx="106">
                  <c:v>61.9</c:v>
                </c:pt>
                <c:pt idx="107">
                  <c:v>61.9</c:v>
                </c:pt>
                <c:pt idx="108">
                  <c:v>63.2</c:v>
                </c:pt>
                <c:pt idx="109">
                  <c:v>64.099999999999994</c:v>
                </c:pt>
                <c:pt idx="110">
                  <c:v>65</c:v>
                </c:pt>
                <c:pt idx="111">
                  <c:v>65.599999999999994</c:v>
                </c:pt>
                <c:pt idx="112">
                  <c:v>67.400000000000006</c:v>
                </c:pt>
                <c:pt idx="113">
                  <c:v>67.8</c:v>
                </c:pt>
                <c:pt idx="114">
                  <c:v>69</c:v>
                </c:pt>
                <c:pt idx="115">
                  <c:v>69.2</c:v>
                </c:pt>
                <c:pt idx="116">
                  <c:v>71</c:v>
                </c:pt>
                <c:pt idx="117">
                  <c:v>71.400000000000006</c:v>
                </c:pt>
                <c:pt idx="118">
                  <c:v>72.7</c:v>
                </c:pt>
                <c:pt idx="119">
                  <c:v>73.8</c:v>
                </c:pt>
                <c:pt idx="120">
                  <c:v>73.900000000000006</c:v>
                </c:pt>
                <c:pt idx="121">
                  <c:v>75.400000000000006</c:v>
                </c:pt>
                <c:pt idx="122">
                  <c:v>76.3</c:v>
                </c:pt>
                <c:pt idx="123">
                  <c:v>76.900000000000006</c:v>
                </c:pt>
                <c:pt idx="124">
                  <c:v>78.099999999999994</c:v>
                </c:pt>
                <c:pt idx="125">
                  <c:v>78.7</c:v>
                </c:pt>
                <c:pt idx="126">
                  <c:v>79.599999999999994</c:v>
                </c:pt>
                <c:pt idx="127">
                  <c:v>80.7</c:v>
                </c:pt>
                <c:pt idx="128">
                  <c:v>81.400000000000006</c:v>
                </c:pt>
                <c:pt idx="129">
                  <c:v>82.5</c:v>
                </c:pt>
                <c:pt idx="130">
                  <c:v>83.2</c:v>
                </c:pt>
                <c:pt idx="131">
                  <c:v>84</c:v>
                </c:pt>
                <c:pt idx="132">
                  <c:v>85.1</c:v>
                </c:pt>
                <c:pt idx="133">
                  <c:v>86</c:v>
                </c:pt>
                <c:pt idx="134">
                  <c:v>87.1</c:v>
                </c:pt>
                <c:pt idx="135">
                  <c:v>87.4</c:v>
                </c:pt>
                <c:pt idx="136">
                  <c:v>89.1</c:v>
                </c:pt>
                <c:pt idx="137">
                  <c:v>89.1</c:v>
                </c:pt>
                <c:pt idx="138">
                  <c:v>90.2</c:v>
                </c:pt>
                <c:pt idx="139">
                  <c:v>91.4</c:v>
                </c:pt>
                <c:pt idx="140">
                  <c:v>91.4</c:v>
                </c:pt>
                <c:pt idx="141">
                  <c:v>93.6</c:v>
                </c:pt>
                <c:pt idx="142">
                  <c:v>92.9</c:v>
                </c:pt>
                <c:pt idx="143">
                  <c:v>95.4</c:v>
                </c:pt>
                <c:pt idx="144">
                  <c:v>94.9</c:v>
                </c:pt>
                <c:pt idx="145">
                  <c:v>96.5</c:v>
                </c:pt>
                <c:pt idx="146">
                  <c:v>97.3</c:v>
                </c:pt>
                <c:pt idx="147">
                  <c:v>98.3</c:v>
                </c:pt>
                <c:pt idx="148">
                  <c:v>99.6</c:v>
                </c:pt>
                <c:pt idx="149">
                  <c:v>100</c:v>
                </c:pt>
                <c:pt idx="150">
                  <c:v>101.1</c:v>
                </c:pt>
                <c:pt idx="151">
                  <c:v>101.6</c:v>
                </c:pt>
                <c:pt idx="152">
                  <c:v>103.1</c:v>
                </c:pt>
                <c:pt idx="153">
                  <c:v>103.6</c:v>
                </c:pt>
                <c:pt idx="154">
                  <c:v>105.1</c:v>
                </c:pt>
                <c:pt idx="155">
                  <c:v>104.9</c:v>
                </c:pt>
                <c:pt idx="156">
                  <c:v>106.7</c:v>
                </c:pt>
                <c:pt idx="157">
                  <c:v>107.3</c:v>
                </c:pt>
                <c:pt idx="158">
                  <c:v>108.2</c:v>
                </c:pt>
                <c:pt idx="159">
                  <c:v>109.3</c:v>
                </c:pt>
                <c:pt idx="160">
                  <c:v>110.2</c:v>
                </c:pt>
                <c:pt idx="161">
                  <c:v>110.5</c:v>
                </c:pt>
                <c:pt idx="162">
                  <c:v>112.7</c:v>
                </c:pt>
                <c:pt idx="163">
                  <c:v>112.2</c:v>
                </c:pt>
                <c:pt idx="164">
                  <c:v>114.6</c:v>
                </c:pt>
                <c:pt idx="165">
                  <c:v>114.2</c:v>
                </c:pt>
                <c:pt idx="166">
                  <c:v>116</c:v>
                </c:pt>
                <c:pt idx="167">
                  <c:v>116.9</c:v>
                </c:pt>
                <c:pt idx="168">
                  <c:v>116.7</c:v>
                </c:pt>
                <c:pt idx="169">
                  <c:v>119.7</c:v>
                </c:pt>
                <c:pt idx="170">
                  <c:v>118.6</c:v>
                </c:pt>
                <c:pt idx="171">
                  <c:v>121.1</c:v>
                </c:pt>
                <c:pt idx="172">
                  <c:v>120.4</c:v>
                </c:pt>
                <c:pt idx="173">
                  <c:v>123.1</c:v>
                </c:pt>
                <c:pt idx="174">
                  <c:v>122.8</c:v>
                </c:pt>
                <c:pt idx="175">
                  <c:v>124</c:v>
                </c:pt>
                <c:pt idx="176">
                  <c:v>124.9</c:v>
                </c:pt>
                <c:pt idx="177">
                  <c:v>125.8</c:v>
                </c:pt>
                <c:pt idx="178">
                  <c:v>127.1</c:v>
                </c:pt>
                <c:pt idx="179">
                  <c:v>127.5</c:v>
                </c:pt>
                <c:pt idx="180">
                  <c:v>129.5</c:v>
                </c:pt>
                <c:pt idx="181">
                  <c:v>129.9</c:v>
                </c:pt>
                <c:pt idx="182">
                  <c:v>130</c:v>
                </c:pt>
                <c:pt idx="183">
                  <c:v>132.4</c:v>
                </c:pt>
                <c:pt idx="184">
                  <c:v>132.19999999999999</c:v>
                </c:pt>
                <c:pt idx="185">
                  <c:v>134.19999999999999</c:v>
                </c:pt>
                <c:pt idx="186">
                  <c:v>134.4</c:v>
                </c:pt>
                <c:pt idx="187">
                  <c:v>135.9</c:v>
                </c:pt>
                <c:pt idx="188">
                  <c:v>136</c:v>
                </c:pt>
                <c:pt idx="189">
                  <c:v>137.9</c:v>
                </c:pt>
                <c:pt idx="190">
                  <c:v>137.69999999999999</c:v>
                </c:pt>
                <c:pt idx="191">
                  <c:v>140.1</c:v>
                </c:pt>
                <c:pt idx="192">
                  <c:v>139.69999999999999</c:v>
                </c:pt>
                <c:pt idx="193">
                  <c:v>141.69999999999999</c:v>
                </c:pt>
                <c:pt idx="194">
                  <c:v>142.1</c:v>
                </c:pt>
                <c:pt idx="195">
                  <c:v>143</c:v>
                </c:pt>
                <c:pt idx="196">
                  <c:v>144.19999999999999</c:v>
                </c:pt>
                <c:pt idx="197">
                  <c:v>144.4</c:v>
                </c:pt>
                <c:pt idx="198">
                  <c:v>146.1</c:v>
                </c:pt>
                <c:pt idx="199">
                  <c:v>146.4</c:v>
                </c:pt>
                <c:pt idx="200">
                  <c:v>148.19999999999999</c:v>
                </c:pt>
                <c:pt idx="201">
                  <c:v>148.19999999999999</c:v>
                </c:pt>
                <c:pt idx="202">
                  <c:v>149.9</c:v>
                </c:pt>
                <c:pt idx="203">
                  <c:v>149.9</c:v>
                </c:pt>
                <c:pt idx="204">
                  <c:v>151.5</c:v>
                </c:pt>
                <c:pt idx="205">
                  <c:v>151.69999999999999</c:v>
                </c:pt>
                <c:pt idx="206">
                  <c:v>153.5</c:v>
                </c:pt>
                <c:pt idx="207">
                  <c:v>153.9</c:v>
                </c:pt>
                <c:pt idx="208">
                  <c:v>154.4</c:v>
                </c:pt>
                <c:pt idx="209">
                  <c:v>156.30000000000001</c:v>
                </c:pt>
                <c:pt idx="210">
                  <c:v>155.9</c:v>
                </c:pt>
                <c:pt idx="211">
                  <c:v>158.6</c:v>
                </c:pt>
                <c:pt idx="212">
                  <c:v>157.5</c:v>
                </c:pt>
                <c:pt idx="213">
                  <c:v>160.1</c:v>
                </c:pt>
                <c:pt idx="214">
                  <c:v>160.80000000000001</c:v>
                </c:pt>
                <c:pt idx="215">
                  <c:v>160.30000000000001</c:v>
                </c:pt>
                <c:pt idx="216">
                  <c:v>163.19999999999999</c:v>
                </c:pt>
                <c:pt idx="217">
                  <c:v>162.6</c:v>
                </c:pt>
                <c:pt idx="218">
                  <c:v>164.1</c:v>
                </c:pt>
                <c:pt idx="219">
                  <c:v>165.6</c:v>
                </c:pt>
                <c:pt idx="220">
                  <c:v>165.9</c:v>
                </c:pt>
                <c:pt idx="221">
                  <c:v>167.2</c:v>
                </c:pt>
                <c:pt idx="222">
                  <c:v>167.7</c:v>
                </c:pt>
                <c:pt idx="223">
                  <c:v>169</c:v>
                </c:pt>
                <c:pt idx="224">
                  <c:v>169.6</c:v>
                </c:pt>
                <c:pt idx="225">
                  <c:v>171</c:v>
                </c:pt>
                <c:pt idx="226">
                  <c:v>171.6</c:v>
                </c:pt>
                <c:pt idx="227">
                  <c:v>172.3</c:v>
                </c:pt>
                <c:pt idx="228">
                  <c:v>174.3</c:v>
                </c:pt>
                <c:pt idx="229">
                  <c:v>173.6</c:v>
                </c:pt>
                <c:pt idx="230">
                  <c:v>175.9</c:v>
                </c:pt>
                <c:pt idx="231">
                  <c:v>175.9</c:v>
                </c:pt>
                <c:pt idx="232">
                  <c:v>177</c:v>
                </c:pt>
                <c:pt idx="233">
                  <c:v>178.7</c:v>
                </c:pt>
                <c:pt idx="234">
                  <c:v>178.3</c:v>
                </c:pt>
                <c:pt idx="235">
                  <c:v>180.8</c:v>
                </c:pt>
                <c:pt idx="236">
                  <c:v>181</c:v>
                </c:pt>
                <c:pt idx="237">
                  <c:v>181</c:v>
                </c:pt>
                <c:pt idx="238">
                  <c:v>182.9</c:v>
                </c:pt>
                <c:pt idx="239">
                  <c:v>183.4</c:v>
                </c:pt>
                <c:pt idx="240">
                  <c:v>184.7</c:v>
                </c:pt>
                <c:pt idx="241">
                  <c:v>185</c:v>
                </c:pt>
                <c:pt idx="242">
                  <c:v>186.7</c:v>
                </c:pt>
                <c:pt idx="243">
                  <c:v>186.5</c:v>
                </c:pt>
                <c:pt idx="244">
                  <c:v>188.9</c:v>
                </c:pt>
                <c:pt idx="245">
                  <c:v>188.5</c:v>
                </c:pt>
                <c:pt idx="246">
                  <c:v>190.7</c:v>
                </c:pt>
                <c:pt idx="247">
                  <c:v>190.7</c:v>
                </c:pt>
                <c:pt idx="248">
                  <c:v>192.1</c:v>
                </c:pt>
                <c:pt idx="249">
                  <c:v>192.1</c:v>
                </c:pt>
                <c:pt idx="250">
                  <c:v>194.5</c:v>
                </c:pt>
                <c:pt idx="251">
                  <c:v>193.8</c:v>
                </c:pt>
                <c:pt idx="252">
                  <c:v>196</c:v>
                </c:pt>
                <c:pt idx="253">
                  <c:v>196</c:v>
                </c:pt>
                <c:pt idx="254">
                  <c:v>198</c:v>
                </c:pt>
                <c:pt idx="255">
                  <c:v>197.8</c:v>
                </c:pt>
                <c:pt idx="256">
                  <c:v>199.6</c:v>
                </c:pt>
                <c:pt idx="257">
                  <c:v>200</c:v>
                </c:pt>
                <c:pt idx="258">
                  <c:v>201.1</c:v>
                </c:pt>
                <c:pt idx="259">
                  <c:v>202.2</c:v>
                </c:pt>
                <c:pt idx="260">
                  <c:v>202.5</c:v>
                </c:pt>
                <c:pt idx="261">
                  <c:v>204.2</c:v>
                </c:pt>
                <c:pt idx="262">
                  <c:v>203.8</c:v>
                </c:pt>
                <c:pt idx="263">
                  <c:v>204</c:v>
                </c:pt>
                <c:pt idx="264">
                  <c:v>204</c:v>
                </c:pt>
                <c:pt idx="265">
                  <c:v>203.1</c:v>
                </c:pt>
                <c:pt idx="266">
                  <c:v>202.3</c:v>
                </c:pt>
                <c:pt idx="267">
                  <c:v>201.4</c:v>
                </c:pt>
                <c:pt idx="268">
                  <c:v>200.2</c:v>
                </c:pt>
                <c:pt idx="269">
                  <c:v>199.6</c:v>
                </c:pt>
                <c:pt idx="270">
                  <c:v>198.3</c:v>
                </c:pt>
                <c:pt idx="271">
                  <c:v>197.1</c:v>
                </c:pt>
                <c:pt idx="272">
                  <c:v>197.1</c:v>
                </c:pt>
                <c:pt idx="273">
                  <c:v>195.1</c:v>
                </c:pt>
                <c:pt idx="274">
                  <c:v>195.1</c:v>
                </c:pt>
                <c:pt idx="275">
                  <c:v>193.8</c:v>
                </c:pt>
                <c:pt idx="276">
                  <c:v>192.9</c:v>
                </c:pt>
                <c:pt idx="277">
                  <c:v>191.4</c:v>
                </c:pt>
                <c:pt idx="278">
                  <c:v>191.4</c:v>
                </c:pt>
                <c:pt idx="279">
                  <c:v>189</c:v>
                </c:pt>
                <c:pt idx="280">
                  <c:v>189.4</c:v>
                </c:pt>
                <c:pt idx="281">
                  <c:v>188</c:v>
                </c:pt>
                <c:pt idx="282">
                  <c:v>187.6</c:v>
                </c:pt>
                <c:pt idx="283">
                  <c:v>185.6</c:v>
                </c:pt>
                <c:pt idx="284">
                  <c:v>186.1</c:v>
                </c:pt>
                <c:pt idx="285">
                  <c:v>183.9</c:v>
                </c:pt>
                <c:pt idx="286">
                  <c:v>183.2</c:v>
                </c:pt>
                <c:pt idx="287">
                  <c:v>183</c:v>
                </c:pt>
                <c:pt idx="288">
                  <c:v>180.8</c:v>
                </c:pt>
                <c:pt idx="289">
                  <c:v>181</c:v>
                </c:pt>
                <c:pt idx="290">
                  <c:v>179.8</c:v>
                </c:pt>
                <c:pt idx="291">
                  <c:v>178.5</c:v>
                </c:pt>
                <c:pt idx="292">
                  <c:v>178.3</c:v>
                </c:pt>
                <c:pt idx="293">
                  <c:v>176.1</c:v>
                </c:pt>
                <c:pt idx="294">
                  <c:v>176.7</c:v>
                </c:pt>
                <c:pt idx="295">
                  <c:v>174.3</c:v>
                </c:pt>
                <c:pt idx="296">
                  <c:v>174.1</c:v>
                </c:pt>
                <c:pt idx="297">
                  <c:v>173.6</c:v>
                </c:pt>
                <c:pt idx="298">
                  <c:v>171.9</c:v>
                </c:pt>
                <c:pt idx="299">
                  <c:v>171</c:v>
                </c:pt>
                <c:pt idx="300">
                  <c:v>170.3</c:v>
                </c:pt>
                <c:pt idx="301">
                  <c:v>169.4</c:v>
                </c:pt>
                <c:pt idx="302">
                  <c:v>167.6</c:v>
                </c:pt>
                <c:pt idx="303">
                  <c:v>167.9</c:v>
                </c:pt>
                <c:pt idx="304">
                  <c:v>166.3</c:v>
                </c:pt>
                <c:pt idx="305">
                  <c:v>165.2</c:v>
                </c:pt>
                <c:pt idx="306">
                  <c:v>165</c:v>
                </c:pt>
                <c:pt idx="307">
                  <c:v>163</c:v>
                </c:pt>
                <c:pt idx="308">
                  <c:v>162.80000000000001</c:v>
                </c:pt>
                <c:pt idx="309">
                  <c:v>161.5</c:v>
                </c:pt>
                <c:pt idx="310">
                  <c:v>160.80000000000001</c:v>
                </c:pt>
                <c:pt idx="311">
                  <c:v>158.6</c:v>
                </c:pt>
                <c:pt idx="312">
                  <c:v>159.19999999999999</c:v>
                </c:pt>
                <c:pt idx="313">
                  <c:v>157.4</c:v>
                </c:pt>
                <c:pt idx="314">
                  <c:v>156.6</c:v>
                </c:pt>
                <c:pt idx="315">
                  <c:v>156.1</c:v>
                </c:pt>
                <c:pt idx="316">
                  <c:v>154.6</c:v>
                </c:pt>
                <c:pt idx="317">
                  <c:v>154.1</c:v>
                </c:pt>
                <c:pt idx="318">
                  <c:v>152.6</c:v>
                </c:pt>
                <c:pt idx="319">
                  <c:v>152.1</c:v>
                </c:pt>
                <c:pt idx="320">
                  <c:v>150.6</c:v>
                </c:pt>
                <c:pt idx="321">
                  <c:v>150.30000000000001</c:v>
                </c:pt>
                <c:pt idx="322">
                  <c:v>149</c:v>
                </c:pt>
                <c:pt idx="323">
                  <c:v>147.9</c:v>
                </c:pt>
                <c:pt idx="324">
                  <c:v>147.5</c:v>
                </c:pt>
                <c:pt idx="325">
                  <c:v>146.1</c:v>
                </c:pt>
                <c:pt idx="326">
                  <c:v>145.5</c:v>
                </c:pt>
                <c:pt idx="327">
                  <c:v>143.9</c:v>
                </c:pt>
                <c:pt idx="328">
                  <c:v>143.30000000000001</c:v>
                </c:pt>
                <c:pt idx="329">
                  <c:v>142.4</c:v>
                </c:pt>
                <c:pt idx="330">
                  <c:v>141.5</c:v>
                </c:pt>
                <c:pt idx="331">
                  <c:v>140.4</c:v>
                </c:pt>
                <c:pt idx="332">
                  <c:v>139.5</c:v>
                </c:pt>
                <c:pt idx="333">
                  <c:v>138.80000000000001</c:v>
                </c:pt>
                <c:pt idx="334">
                  <c:v>137.1</c:v>
                </c:pt>
                <c:pt idx="335">
                  <c:v>137</c:v>
                </c:pt>
                <c:pt idx="336">
                  <c:v>135.1</c:v>
                </c:pt>
                <c:pt idx="337">
                  <c:v>134.80000000000001</c:v>
                </c:pt>
                <c:pt idx="338">
                  <c:v>133.5</c:v>
                </c:pt>
                <c:pt idx="339">
                  <c:v>133.1</c:v>
                </c:pt>
                <c:pt idx="340">
                  <c:v>131.1</c:v>
                </c:pt>
                <c:pt idx="341">
                  <c:v>131.30000000000001</c:v>
                </c:pt>
                <c:pt idx="342">
                  <c:v>129.69999999999999</c:v>
                </c:pt>
                <c:pt idx="343">
                  <c:v>128.80000000000001</c:v>
                </c:pt>
                <c:pt idx="344">
                  <c:v>128.19999999999999</c:v>
                </c:pt>
                <c:pt idx="345">
                  <c:v>126.9</c:v>
                </c:pt>
                <c:pt idx="346">
                  <c:v>125.8</c:v>
                </c:pt>
                <c:pt idx="347">
                  <c:v>125.5</c:v>
                </c:pt>
                <c:pt idx="348">
                  <c:v>124</c:v>
                </c:pt>
                <c:pt idx="349">
                  <c:v>123.5</c:v>
                </c:pt>
                <c:pt idx="350">
                  <c:v>122</c:v>
                </c:pt>
                <c:pt idx="351">
                  <c:v>122</c:v>
                </c:pt>
                <c:pt idx="352">
                  <c:v>120</c:v>
                </c:pt>
                <c:pt idx="353">
                  <c:v>120.2</c:v>
                </c:pt>
                <c:pt idx="354">
                  <c:v>118.2</c:v>
                </c:pt>
                <c:pt idx="355">
                  <c:v>117.8</c:v>
                </c:pt>
                <c:pt idx="356">
                  <c:v>116.4</c:v>
                </c:pt>
                <c:pt idx="357">
                  <c:v>115.8</c:v>
                </c:pt>
                <c:pt idx="358">
                  <c:v>115.3</c:v>
                </c:pt>
                <c:pt idx="359">
                  <c:v>113.3</c:v>
                </c:pt>
                <c:pt idx="360">
                  <c:v>113.6</c:v>
                </c:pt>
                <c:pt idx="361">
                  <c:v>111.1</c:v>
                </c:pt>
                <c:pt idx="362">
                  <c:v>111.3</c:v>
                </c:pt>
                <c:pt idx="363">
                  <c:v>110.5</c:v>
                </c:pt>
                <c:pt idx="364">
                  <c:v>108.7</c:v>
                </c:pt>
                <c:pt idx="365">
                  <c:v>108.5</c:v>
                </c:pt>
                <c:pt idx="366">
                  <c:v>107.3</c:v>
                </c:pt>
                <c:pt idx="367">
                  <c:v>106.4</c:v>
                </c:pt>
                <c:pt idx="368">
                  <c:v>105.3</c:v>
                </c:pt>
                <c:pt idx="369">
                  <c:v>104.7</c:v>
                </c:pt>
                <c:pt idx="370">
                  <c:v>103.3</c:v>
                </c:pt>
                <c:pt idx="371">
                  <c:v>102</c:v>
                </c:pt>
                <c:pt idx="372">
                  <c:v>101.8</c:v>
                </c:pt>
                <c:pt idx="373">
                  <c:v>99.8</c:v>
                </c:pt>
                <c:pt idx="374">
                  <c:v>99.8</c:v>
                </c:pt>
                <c:pt idx="375">
                  <c:v>98.2</c:v>
                </c:pt>
                <c:pt idx="376">
                  <c:v>97.4</c:v>
                </c:pt>
                <c:pt idx="377">
                  <c:v>96.2</c:v>
                </c:pt>
                <c:pt idx="378">
                  <c:v>95.8</c:v>
                </c:pt>
                <c:pt idx="379">
                  <c:v>94.2</c:v>
                </c:pt>
                <c:pt idx="380">
                  <c:v>93.6</c:v>
                </c:pt>
                <c:pt idx="381">
                  <c:v>92.3</c:v>
                </c:pt>
                <c:pt idx="382">
                  <c:v>92</c:v>
                </c:pt>
                <c:pt idx="383">
                  <c:v>90.2</c:v>
                </c:pt>
                <c:pt idx="384">
                  <c:v>89.6</c:v>
                </c:pt>
                <c:pt idx="385">
                  <c:v>88.3</c:v>
                </c:pt>
                <c:pt idx="386">
                  <c:v>88</c:v>
                </c:pt>
                <c:pt idx="387">
                  <c:v>86.7</c:v>
                </c:pt>
                <c:pt idx="388">
                  <c:v>85.6</c:v>
                </c:pt>
                <c:pt idx="389">
                  <c:v>85.1</c:v>
                </c:pt>
                <c:pt idx="390">
                  <c:v>83.6</c:v>
                </c:pt>
                <c:pt idx="391">
                  <c:v>83</c:v>
                </c:pt>
                <c:pt idx="392">
                  <c:v>81.599999999999994</c:v>
                </c:pt>
                <c:pt idx="393">
                  <c:v>80.900000000000006</c:v>
                </c:pt>
                <c:pt idx="394">
                  <c:v>80.3</c:v>
                </c:pt>
                <c:pt idx="395">
                  <c:v>78.3</c:v>
                </c:pt>
                <c:pt idx="396">
                  <c:v>77.8</c:v>
                </c:pt>
                <c:pt idx="397">
                  <c:v>76.900000000000006</c:v>
                </c:pt>
                <c:pt idx="398">
                  <c:v>75.400000000000006</c:v>
                </c:pt>
                <c:pt idx="399">
                  <c:v>75.2</c:v>
                </c:pt>
                <c:pt idx="400">
                  <c:v>73.599999999999994</c:v>
                </c:pt>
                <c:pt idx="401">
                  <c:v>72.5</c:v>
                </c:pt>
                <c:pt idx="402">
                  <c:v>72.7</c:v>
                </c:pt>
                <c:pt idx="403">
                  <c:v>70.3</c:v>
                </c:pt>
                <c:pt idx="404">
                  <c:v>70.8</c:v>
                </c:pt>
                <c:pt idx="405">
                  <c:v>68.7</c:v>
                </c:pt>
                <c:pt idx="406">
                  <c:v>68.3</c:v>
                </c:pt>
                <c:pt idx="407">
                  <c:v>67.400000000000006</c:v>
                </c:pt>
                <c:pt idx="408">
                  <c:v>65.400000000000006</c:v>
                </c:pt>
                <c:pt idx="409">
                  <c:v>65.7</c:v>
                </c:pt>
                <c:pt idx="410">
                  <c:v>63.7</c:v>
                </c:pt>
                <c:pt idx="411">
                  <c:v>63.7</c:v>
                </c:pt>
                <c:pt idx="412">
                  <c:v>62.8</c:v>
                </c:pt>
                <c:pt idx="413">
                  <c:v>61.2</c:v>
                </c:pt>
                <c:pt idx="414">
                  <c:v>61</c:v>
                </c:pt>
                <c:pt idx="415">
                  <c:v>59.6</c:v>
                </c:pt>
                <c:pt idx="416">
                  <c:v>59</c:v>
                </c:pt>
                <c:pt idx="417">
                  <c:v>57.6</c:v>
                </c:pt>
                <c:pt idx="418">
                  <c:v>57.2</c:v>
                </c:pt>
                <c:pt idx="419">
                  <c:v>55.9</c:v>
                </c:pt>
                <c:pt idx="420">
                  <c:v>54.8</c:v>
                </c:pt>
                <c:pt idx="421">
                  <c:v>54.3</c:v>
                </c:pt>
                <c:pt idx="422">
                  <c:v>53</c:v>
                </c:pt>
                <c:pt idx="423">
                  <c:v>52.5</c:v>
                </c:pt>
                <c:pt idx="424">
                  <c:v>51.5</c:v>
                </c:pt>
                <c:pt idx="425">
                  <c:v>50.4</c:v>
                </c:pt>
                <c:pt idx="426">
                  <c:v>49.7</c:v>
                </c:pt>
                <c:pt idx="427">
                  <c:v>48.8</c:v>
                </c:pt>
                <c:pt idx="428">
                  <c:v>47.9</c:v>
                </c:pt>
                <c:pt idx="429">
                  <c:v>46.6</c:v>
                </c:pt>
                <c:pt idx="430">
                  <c:v>45.9</c:v>
                </c:pt>
                <c:pt idx="431">
                  <c:v>45.2</c:v>
                </c:pt>
                <c:pt idx="432">
                  <c:v>43.7</c:v>
                </c:pt>
                <c:pt idx="433">
                  <c:v>42.8</c:v>
                </c:pt>
                <c:pt idx="434">
                  <c:v>41.9</c:v>
                </c:pt>
                <c:pt idx="435">
                  <c:v>41.3</c:v>
                </c:pt>
                <c:pt idx="436">
                  <c:v>39.700000000000003</c:v>
                </c:pt>
                <c:pt idx="437">
                  <c:v>39.299999999999997</c:v>
                </c:pt>
                <c:pt idx="438">
                  <c:v>38.1</c:v>
                </c:pt>
                <c:pt idx="439">
                  <c:v>36.799999999999997</c:v>
                </c:pt>
                <c:pt idx="440">
                  <c:v>36.4</c:v>
                </c:pt>
                <c:pt idx="441">
                  <c:v>35.200000000000003</c:v>
                </c:pt>
                <c:pt idx="442">
                  <c:v>34.200000000000003</c:v>
                </c:pt>
                <c:pt idx="443">
                  <c:v>33.299999999999997</c:v>
                </c:pt>
                <c:pt idx="444">
                  <c:v>32.4</c:v>
                </c:pt>
                <c:pt idx="445">
                  <c:v>31.5</c:v>
                </c:pt>
                <c:pt idx="446">
                  <c:v>30.1</c:v>
                </c:pt>
                <c:pt idx="447">
                  <c:v>29.7</c:v>
                </c:pt>
                <c:pt idx="448">
                  <c:v>28</c:v>
                </c:pt>
                <c:pt idx="449">
                  <c:v>27.5</c:v>
                </c:pt>
                <c:pt idx="450">
                  <c:v>26.4</c:v>
                </c:pt>
                <c:pt idx="451">
                  <c:v>25.7</c:v>
                </c:pt>
                <c:pt idx="452">
                  <c:v>24.2</c:v>
                </c:pt>
                <c:pt idx="453">
                  <c:v>23.7</c:v>
                </c:pt>
                <c:pt idx="454">
                  <c:v>22.2</c:v>
                </c:pt>
                <c:pt idx="455">
                  <c:v>21.7</c:v>
                </c:pt>
                <c:pt idx="456">
                  <c:v>20.2</c:v>
                </c:pt>
                <c:pt idx="457">
                  <c:v>19.5</c:v>
                </c:pt>
                <c:pt idx="458">
                  <c:v>18</c:v>
                </c:pt>
                <c:pt idx="459">
                  <c:v>16.600000000000001</c:v>
                </c:pt>
                <c:pt idx="460">
                  <c:v>15.5</c:v>
                </c:pt>
                <c:pt idx="461">
                  <c:v>14.4</c:v>
                </c:pt>
                <c:pt idx="462">
                  <c:v>13.3</c:v>
                </c:pt>
                <c:pt idx="463">
                  <c:v>12.7</c:v>
                </c:pt>
                <c:pt idx="464">
                  <c:v>10.9</c:v>
                </c:pt>
                <c:pt idx="465">
                  <c:v>11.1</c:v>
                </c:pt>
                <c:pt idx="466">
                  <c:v>9.1</c:v>
                </c:pt>
                <c:pt idx="467">
                  <c:v>9.1</c:v>
                </c:pt>
                <c:pt idx="468">
                  <c:v>7.5</c:v>
                </c:pt>
                <c:pt idx="469">
                  <c:v>7.1</c:v>
                </c:pt>
                <c:pt idx="470">
                  <c:v>5.3</c:v>
                </c:pt>
                <c:pt idx="471">
                  <c:v>4.9000000000000004</c:v>
                </c:pt>
                <c:pt idx="472">
                  <c:v>3.5</c:v>
                </c:pt>
                <c:pt idx="473">
                  <c:v>2.9</c:v>
                </c:pt>
                <c:pt idx="474">
                  <c:v>1.1000000000000001</c:v>
                </c:pt>
                <c:pt idx="475">
                  <c:v>0.9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-1</c:v>
                </c:pt>
                <c:pt idx="508">
                  <c:v>-1</c:v>
                </c:pt>
                <c:pt idx="509">
                  <c:v>-1</c:v>
                </c:pt>
                <c:pt idx="510">
                  <c:v>-1</c:v>
                </c:pt>
                <c:pt idx="511">
                  <c:v>-1</c:v>
                </c:pt>
                <c:pt idx="512">
                  <c:v>-1</c:v>
                </c:pt>
                <c:pt idx="513">
                  <c:v>-1</c:v>
                </c:pt>
                <c:pt idx="514">
                  <c:v>-1</c:v>
                </c:pt>
                <c:pt idx="515">
                  <c:v>-1</c:v>
                </c:pt>
                <c:pt idx="516">
                  <c:v>-1</c:v>
                </c:pt>
                <c:pt idx="517">
                  <c:v>-1</c:v>
                </c:pt>
                <c:pt idx="518">
                  <c:v>-1</c:v>
                </c:pt>
                <c:pt idx="519">
                  <c:v>-1</c:v>
                </c:pt>
                <c:pt idx="520">
                  <c:v>-1</c:v>
                </c:pt>
                <c:pt idx="521">
                  <c:v>-1</c:v>
                </c:pt>
                <c:pt idx="522">
                  <c:v>-1</c:v>
                </c:pt>
                <c:pt idx="523">
                  <c:v>-1</c:v>
                </c:pt>
                <c:pt idx="524">
                  <c:v>-1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85-4C41-948A-A1EA3D698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126751"/>
        <c:axId val="1"/>
      </c:scatterChart>
      <c:valAx>
        <c:axId val="1965126751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512675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506</c:v>
                </c:pt>
                <c:pt idx="36">
                  <c:v>332</c:v>
                </c:pt>
                <c:pt idx="37">
                  <c:v>274</c:v>
                </c:pt>
                <c:pt idx="38">
                  <c:v>326</c:v>
                </c:pt>
                <c:pt idx="39">
                  <c:v>411</c:v>
                </c:pt>
                <c:pt idx="40">
                  <c:v>282</c:v>
                </c:pt>
                <c:pt idx="41">
                  <c:v>266</c:v>
                </c:pt>
                <c:pt idx="42">
                  <c:v>358</c:v>
                </c:pt>
                <c:pt idx="43">
                  <c:v>399</c:v>
                </c:pt>
                <c:pt idx="44">
                  <c:v>365</c:v>
                </c:pt>
                <c:pt idx="45">
                  <c:v>302</c:v>
                </c:pt>
                <c:pt idx="46">
                  <c:v>355</c:v>
                </c:pt>
                <c:pt idx="47">
                  <c:v>-999</c:v>
                </c:pt>
                <c:pt idx="48">
                  <c:v>284</c:v>
                </c:pt>
                <c:pt idx="49">
                  <c:v>409</c:v>
                </c:pt>
                <c:pt idx="50">
                  <c:v>353</c:v>
                </c:pt>
                <c:pt idx="51">
                  <c:v>341</c:v>
                </c:pt>
                <c:pt idx="52">
                  <c:v>379</c:v>
                </c:pt>
                <c:pt idx="53">
                  <c:v>349</c:v>
                </c:pt>
                <c:pt idx="54">
                  <c:v>320</c:v>
                </c:pt>
                <c:pt idx="55">
                  <c:v>393</c:v>
                </c:pt>
                <c:pt idx="56">
                  <c:v>349</c:v>
                </c:pt>
                <c:pt idx="57">
                  <c:v>292</c:v>
                </c:pt>
                <c:pt idx="58">
                  <c:v>-999</c:v>
                </c:pt>
                <c:pt idx="59">
                  <c:v>418</c:v>
                </c:pt>
                <c:pt idx="60">
                  <c:v>317</c:v>
                </c:pt>
                <c:pt idx="61">
                  <c:v>312</c:v>
                </c:pt>
                <c:pt idx="62">
                  <c:v>383</c:v>
                </c:pt>
                <c:pt idx="63">
                  <c:v>-999</c:v>
                </c:pt>
                <c:pt idx="64">
                  <c:v>323</c:v>
                </c:pt>
                <c:pt idx="65">
                  <c:v>-999</c:v>
                </c:pt>
                <c:pt idx="66">
                  <c:v>410</c:v>
                </c:pt>
                <c:pt idx="67">
                  <c:v>314</c:v>
                </c:pt>
                <c:pt idx="68">
                  <c:v>303</c:v>
                </c:pt>
                <c:pt idx="69">
                  <c:v>370</c:v>
                </c:pt>
                <c:pt idx="70">
                  <c:v>355</c:v>
                </c:pt>
                <c:pt idx="71">
                  <c:v>372</c:v>
                </c:pt>
                <c:pt idx="72">
                  <c:v>275</c:v>
                </c:pt>
                <c:pt idx="73">
                  <c:v>380</c:v>
                </c:pt>
                <c:pt idx="74">
                  <c:v>427</c:v>
                </c:pt>
                <c:pt idx="75">
                  <c:v>338</c:v>
                </c:pt>
                <c:pt idx="76">
                  <c:v>414</c:v>
                </c:pt>
                <c:pt idx="77">
                  <c:v>356</c:v>
                </c:pt>
                <c:pt idx="78">
                  <c:v>329</c:v>
                </c:pt>
                <c:pt idx="79">
                  <c:v>310</c:v>
                </c:pt>
                <c:pt idx="80">
                  <c:v>318</c:v>
                </c:pt>
                <c:pt idx="81">
                  <c:v>-999</c:v>
                </c:pt>
                <c:pt idx="82">
                  <c:v>337</c:v>
                </c:pt>
                <c:pt idx="83">
                  <c:v>335</c:v>
                </c:pt>
                <c:pt idx="84">
                  <c:v>311</c:v>
                </c:pt>
                <c:pt idx="85">
                  <c:v>365</c:v>
                </c:pt>
                <c:pt idx="86">
                  <c:v>251</c:v>
                </c:pt>
                <c:pt idx="87">
                  <c:v>341</c:v>
                </c:pt>
                <c:pt idx="88">
                  <c:v>366</c:v>
                </c:pt>
                <c:pt idx="89">
                  <c:v>395</c:v>
                </c:pt>
                <c:pt idx="90">
                  <c:v>317</c:v>
                </c:pt>
                <c:pt idx="91">
                  <c:v>258</c:v>
                </c:pt>
                <c:pt idx="92">
                  <c:v>318</c:v>
                </c:pt>
                <c:pt idx="93">
                  <c:v>234</c:v>
                </c:pt>
                <c:pt idx="94">
                  <c:v>339</c:v>
                </c:pt>
                <c:pt idx="95">
                  <c:v>400</c:v>
                </c:pt>
                <c:pt idx="96">
                  <c:v>324</c:v>
                </c:pt>
                <c:pt idx="97">
                  <c:v>259</c:v>
                </c:pt>
                <c:pt idx="98">
                  <c:v>413</c:v>
                </c:pt>
                <c:pt idx="99">
                  <c:v>384</c:v>
                </c:pt>
                <c:pt idx="100">
                  <c:v>335</c:v>
                </c:pt>
                <c:pt idx="101">
                  <c:v>343</c:v>
                </c:pt>
                <c:pt idx="102">
                  <c:v>355</c:v>
                </c:pt>
                <c:pt idx="103">
                  <c:v>387</c:v>
                </c:pt>
                <c:pt idx="104">
                  <c:v>524</c:v>
                </c:pt>
                <c:pt idx="105">
                  <c:v>456</c:v>
                </c:pt>
                <c:pt idx="106">
                  <c:v>340</c:v>
                </c:pt>
                <c:pt idx="107">
                  <c:v>462</c:v>
                </c:pt>
                <c:pt idx="108">
                  <c:v>335</c:v>
                </c:pt>
                <c:pt idx="109">
                  <c:v>-999</c:v>
                </c:pt>
                <c:pt idx="110">
                  <c:v>468</c:v>
                </c:pt>
                <c:pt idx="111">
                  <c:v>290</c:v>
                </c:pt>
                <c:pt idx="112">
                  <c:v>323</c:v>
                </c:pt>
                <c:pt idx="113">
                  <c:v>384</c:v>
                </c:pt>
                <c:pt idx="114">
                  <c:v>449</c:v>
                </c:pt>
                <c:pt idx="115">
                  <c:v>432</c:v>
                </c:pt>
                <c:pt idx="116">
                  <c:v>501</c:v>
                </c:pt>
                <c:pt idx="117">
                  <c:v>313</c:v>
                </c:pt>
                <c:pt idx="118">
                  <c:v>330</c:v>
                </c:pt>
                <c:pt idx="119">
                  <c:v>410</c:v>
                </c:pt>
                <c:pt idx="120">
                  <c:v>340</c:v>
                </c:pt>
                <c:pt idx="121">
                  <c:v>302</c:v>
                </c:pt>
                <c:pt idx="122">
                  <c:v>351</c:v>
                </c:pt>
                <c:pt idx="123">
                  <c:v>465</c:v>
                </c:pt>
                <c:pt idx="124">
                  <c:v>427</c:v>
                </c:pt>
                <c:pt idx="125">
                  <c:v>-999</c:v>
                </c:pt>
                <c:pt idx="126">
                  <c:v>405</c:v>
                </c:pt>
                <c:pt idx="127">
                  <c:v>408</c:v>
                </c:pt>
                <c:pt idx="128">
                  <c:v>362</c:v>
                </c:pt>
                <c:pt idx="129">
                  <c:v>300</c:v>
                </c:pt>
                <c:pt idx="130">
                  <c:v>431</c:v>
                </c:pt>
                <c:pt idx="131">
                  <c:v>-999</c:v>
                </c:pt>
                <c:pt idx="132">
                  <c:v>336</c:v>
                </c:pt>
                <c:pt idx="133">
                  <c:v>395</c:v>
                </c:pt>
                <c:pt idx="134">
                  <c:v>423</c:v>
                </c:pt>
                <c:pt idx="135">
                  <c:v>442</c:v>
                </c:pt>
                <c:pt idx="136">
                  <c:v>305</c:v>
                </c:pt>
                <c:pt idx="137">
                  <c:v>323</c:v>
                </c:pt>
                <c:pt idx="138">
                  <c:v>356</c:v>
                </c:pt>
                <c:pt idx="139">
                  <c:v>445</c:v>
                </c:pt>
                <c:pt idx="140">
                  <c:v>370</c:v>
                </c:pt>
                <c:pt idx="141">
                  <c:v>377</c:v>
                </c:pt>
                <c:pt idx="142">
                  <c:v>325</c:v>
                </c:pt>
                <c:pt idx="143">
                  <c:v>397</c:v>
                </c:pt>
                <c:pt idx="144">
                  <c:v>340</c:v>
                </c:pt>
                <c:pt idx="145">
                  <c:v>410</c:v>
                </c:pt>
                <c:pt idx="146">
                  <c:v>390</c:v>
                </c:pt>
                <c:pt idx="147">
                  <c:v>351</c:v>
                </c:pt>
                <c:pt idx="148">
                  <c:v>462</c:v>
                </c:pt>
                <c:pt idx="149">
                  <c:v>255</c:v>
                </c:pt>
                <c:pt idx="150">
                  <c:v>429</c:v>
                </c:pt>
                <c:pt idx="151">
                  <c:v>475</c:v>
                </c:pt>
                <c:pt idx="152">
                  <c:v>350</c:v>
                </c:pt>
                <c:pt idx="153">
                  <c:v>366</c:v>
                </c:pt>
                <c:pt idx="154">
                  <c:v>327</c:v>
                </c:pt>
                <c:pt idx="155">
                  <c:v>451</c:v>
                </c:pt>
                <c:pt idx="156">
                  <c:v>554</c:v>
                </c:pt>
                <c:pt idx="157">
                  <c:v>427</c:v>
                </c:pt>
                <c:pt idx="158">
                  <c:v>438</c:v>
                </c:pt>
                <c:pt idx="159">
                  <c:v>367</c:v>
                </c:pt>
                <c:pt idx="160">
                  <c:v>461</c:v>
                </c:pt>
                <c:pt idx="161">
                  <c:v>500</c:v>
                </c:pt>
                <c:pt idx="162">
                  <c:v>321</c:v>
                </c:pt>
                <c:pt idx="163">
                  <c:v>401</c:v>
                </c:pt>
                <c:pt idx="164">
                  <c:v>402</c:v>
                </c:pt>
                <c:pt idx="165">
                  <c:v>567</c:v>
                </c:pt>
                <c:pt idx="166">
                  <c:v>480</c:v>
                </c:pt>
                <c:pt idx="167">
                  <c:v>439</c:v>
                </c:pt>
                <c:pt idx="168">
                  <c:v>443</c:v>
                </c:pt>
                <c:pt idx="169">
                  <c:v>607</c:v>
                </c:pt>
                <c:pt idx="170">
                  <c:v>446</c:v>
                </c:pt>
                <c:pt idx="171">
                  <c:v>416</c:v>
                </c:pt>
                <c:pt idx="172">
                  <c:v>408</c:v>
                </c:pt>
                <c:pt idx="173">
                  <c:v>553</c:v>
                </c:pt>
                <c:pt idx="174">
                  <c:v>437</c:v>
                </c:pt>
                <c:pt idx="175">
                  <c:v>390</c:v>
                </c:pt>
                <c:pt idx="176">
                  <c:v>530</c:v>
                </c:pt>
                <c:pt idx="177">
                  <c:v>451</c:v>
                </c:pt>
                <c:pt idx="178">
                  <c:v>507</c:v>
                </c:pt>
                <c:pt idx="179">
                  <c:v>693</c:v>
                </c:pt>
                <c:pt idx="180">
                  <c:v>808</c:v>
                </c:pt>
                <c:pt idx="181">
                  <c:v>601</c:v>
                </c:pt>
                <c:pt idx="182">
                  <c:v>800</c:v>
                </c:pt>
                <c:pt idx="183">
                  <c:v>726</c:v>
                </c:pt>
                <c:pt idx="184">
                  <c:v>827</c:v>
                </c:pt>
                <c:pt idx="185">
                  <c:v>679</c:v>
                </c:pt>
                <c:pt idx="186">
                  <c:v>893</c:v>
                </c:pt>
                <c:pt idx="187">
                  <c:v>684</c:v>
                </c:pt>
                <c:pt idx="188">
                  <c:v>515</c:v>
                </c:pt>
                <c:pt idx="189">
                  <c:v>778</c:v>
                </c:pt>
                <c:pt idx="190">
                  <c:v>862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483</c:v>
                </c:pt>
                <c:pt idx="200">
                  <c:v>459</c:v>
                </c:pt>
                <c:pt idx="201">
                  <c:v>860</c:v>
                </c:pt>
                <c:pt idx="202">
                  <c:v>963</c:v>
                </c:pt>
                <c:pt idx="203">
                  <c:v>783</c:v>
                </c:pt>
                <c:pt idx="204">
                  <c:v>437</c:v>
                </c:pt>
                <c:pt idx="205">
                  <c:v>-999</c:v>
                </c:pt>
                <c:pt idx="206">
                  <c:v>-999</c:v>
                </c:pt>
                <c:pt idx="207">
                  <c:v>752</c:v>
                </c:pt>
                <c:pt idx="208">
                  <c:v>1025</c:v>
                </c:pt>
                <c:pt idx="209">
                  <c:v>843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713</c:v>
                </c:pt>
                <c:pt idx="237">
                  <c:v>915</c:v>
                </c:pt>
                <c:pt idx="238">
                  <c:v>682</c:v>
                </c:pt>
                <c:pt idx="239">
                  <c:v>-999</c:v>
                </c:pt>
                <c:pt idx="240">
                  <c:v>848</c:v>
                </c:pt>
                <c:pt idx="241">
                  <c:v>-999</c:v>
                </c:pt>
                <c:pt idx="242">
                  <c:v>637</c:v>
                </c:pt>
                <c:pt idx="243">
                  <c:v>603</c:v>
                </c:pt>
                <c:pt idx="244">
                  <c:v>-999</c:v>
                </c:pt>
                <c:pt idx="245">
                  <c:v>1413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617</c:v>
                </c:pt>
                <c:pt idx="285">
                  <c:v>670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860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678</c:v>
                </c:pt>
                <c:pt idx="323">
                  <c:v>-999</c:v>
                </c:pt>
                <c:pt idx="324">
                  <c:v>670</c:v>
                </c:pt>
                <c:pt idx="325">
                  <c:v>-999</c:v>
                </c:pt>
                <c:pt idx="326">
                  <c:v>680</c:v>
                </c:pt>
                <c:pt idx="327">
                  <c:v>691</c:v>
                </c:pt>
                <c:pt idx="328">
                  <c:v>-999</c:v>
                </c:pt>
                <c:pt idx="329">
                  <c:v>816</c:v>
                </c:pt>
                <c:pt idx="330">
                  <c:v>683</c:v>
                </c:pt>
                <c:pt idx="331">
                  <c:v>528</c:v>
                </c:pt>
                <c:pt idx="332">
                  <c:v>766</c:v>
                </c:pt>
                <c:pt idx="333">
                  <c:v>468</c:v>
                </c:pt>
                <c:pt idx="334">
                  <c:v>607</c:v>
                </c:pt>
                <c:pt idx="335">
                  <c:v>559</c:v>
                </c:pt>
                <c:pt idx="336">
                  <c:v>-999</c:v>
                </c:pt>
                <c:pt idx="337">
                  <c:v>407</c:v>
                </c:pt>
                <c:pt idx="338">
                  <c:v>734</c:v>
                </c:pt>
                <c:pt idx="339">
                  <c:v>634</c:v>
                </c:pt>
                <c:pt idx="340">
                  <c:v>593</c:v>
                </c:pt>
                <c:pt idx="341">
                  <c:v>619</c:v>
                </c:pt>
                <c:pt idx="342">
                  <c:v>537</c:v>
                </c:pt>
                <c:pt idx="343">
                  <c:v>576</c:v>
                </c:pt>
                <c:pt idx="344">
                  <c:v>460</c:v>
                </c:pt>
                <c:pt idx="345">
                  <c:v>514</c:v>
                </c:pt>
                <c:pt idx="346">
                  <c:v>512</c:v>
                </c:pt>
                <c:pt idx="347">
                  <c:v>422</c:v>
                </c:pt>
                <c:pt idx="348">
                  <c:v>674</c:v>
                </c:pt>
                <c:pt idx="349">
                  <c:v>391</c:v>
                </c:pt>
                <c:pt idx="350">
                  <c:v>682</c:v>
                </c:pt>
                <c:pt idx="351">
                  <c:v>432</c:v>
                </c:pt>
                <c:pt idx="352">
                  <c:v>551</c:v>
                </c:pt>
                <c:pt idx="353">
                  <c:v>386</c:v>
                </c:pt>
                <c:pt idx="354">
                  <c:v>469</c:v>
                </c:pt>
                <c:pt idx="355">
                  <c:v>399</c:v>
                </c:pt>
                <c:pt idx="356">
                  <c:v>328</c:v>
                </c:pt>
                <c:pt idx="357">
                  <c:v>458</c:v>
                </c:pt>
                <c:pt idx="358">
                  <c:v>376</c:v>
                </c:pt>
                <c:pt idx="359">
                  <c:v>470</c:v>
                </c:pt>
                <c:pt idx="360">
                  <c:v>337</c:v>
                </c:pt>
                <c:pt idx="361">
                  <c:v>436</c:v>
                </c:pt>
                <c:pt idx="362">
                  <c:v>395</c:v>
                </c:pt>
                <c:pt idx="363">
                  <c:v>324</c:v>
                </c:pt>
                <c:pt idx="364">
                  <c:v>421</c:v>
                </c:pt>
                <c:pt idx="365">
                  <c:v>420</c:v>
                </c:pt>
                <c:pt idx="366">
                  <c:v>356</c:v>
                </c:pt>
                <c:pt idx="367">
                  <c:v>489</c:v>
                </c:pt>
                <c:pt idx="368">
                  <c:v>664</c:v>
                </c:pt>
                <c:pt idx="369">
                  <c:v>411</c:v>
                </c:pt>
                <c:pt idx="370">
                  <c:v>463</c:v>
                </c:pt>
                <c:pt idx="371">
                  <c:v>381</c:v>
                </c:pt>
                <c:pt idx="372">
                  <c:v>450</c:v>
                </c:pt>
                <c:pt idx="373">
                  <c:v>400</c:v>
                </c:pt>
                <c:pt idx="374">
                  <c:v>341</c:v>
                </c:pt>
                <c:pt idx="375">
                  <c:v>368</c:v>
                </c:pt>
                <c:pt idx="376">
                  <c:v>440</c:v>
                </c:pt>
                <c:pt idx="377">
                  <c:v>407</c:v>
                </c:pt>
                <c:pt idx="378">
                  <c:v>398</c:v>
                </c:pt>
                <c:pt idx="379">
                  <c:v>418</c:v>
                </c:pt>
                <c:pt idx="380">
                  <c:v>348</c:v>
                </c:pt>
                <c:pt idx="381">
                  <c:v>358</c:v>
                </c:pt>
                <c:pt idx="382">
                  <c:v>410</c:v>
                </c:pt>
                <c:pt idx="383">
                  <c:v>383</c:v>
                </c:pt>
                <c:pt idx="384">
                  <c:v>382</c:v>
                </c:pt>
                <c:pt idx="385">
                  <c:v>418</c:v>
                </c:pt>
                <c:pt idx="386">
                  <c:v>423</c:v>
                </c:pt>
                <c:pt idx="387">
                  <c:v>303</c:v>
                </c:pt>
                <c:pt idx="388">
                  <c:v>389</c:v>
                </c:pt>
                <c:pt idx="389">
                  <c:v>433</c:v>
                </c:pt>
                <c:pt idx="390">
                  <c:v>302</c:v>
                </c:pt>
                <c:pt idx="391">
                  <c:v>367</c:v>
                </c:pt>
                <c:pt idx="392">
                  <c:v>426</c:v>
                </c:pt>
                <c:pt idx="393">
                  <c:v>406</c:v>
                </c:pt>
                <c:pt idx="394">
                  <c:v>344</c:v>
                </c:pt>
                <c:pt idx="395">
                  <c:v>344</c:v>
                </c:pt>
                <c:pt idx="396">
                  <c:v>379</c:v>
                </c:pt>
                <c:pt idx="397">
                  <c:v>-999</c:v>
                </c:pt>
                <c:pt idx="398">
                  <c:v>380</c:v>
                </c:pt>
                <c:pt idx="399">
                  <c:v>416</c:v>
                </c:pt>
                <c:pt idx="400">
                  <c:v>342</c:v>
                </c:pt>
                <c:pt idx="401">
                  <c:v>463</c:v>
                </c:pt>
                <c:pt idx="402">
                  <c:v>358</c:v>
                </c:pt>
                <c:pt idx="403">
                  <c:v>418</c:v>
                </c:pt>
                <c:pt idx="404">
                  <c:v>333</c:v>
                </c:pt>
                <c:pt idx="405">
                  <c:v>274</c:v>
                </c:pt>
                <c:pt idx="406">
                  <c:v>376</c:v>
                </c:pt>
                <c:pt idx="407">
                  <c:v>348</c:v>
                </c:pt>
                <c:pt idx="408">
                  <c:v>391</c:v>
                </c:pt>
                <c:pt idx="409">
                  <c:v>314</c:v>
                </c:pt>
                <c:pt idx="410">
                  <c:v>338</c:v>
                </c:pt>
                <c:pt idx="411">
                  <c:v>387</c:v>
                </c:pt>
                <c:pt idx="412">
                  <c:v>404</c:v>
                </c:pt>
                <c:pt idx="413">
                  <c:v>486</c:v>
                </c:pt>
                <c:pt idx="414">
                  <c:v>313</c:v>
                </c:pt>
                <c:pt idx="415">
                  <c:v>447</c:v>
                </c:pt>
                <c:pt idx="416">
                  <c:v>298</c:v>
                </c:pt>
                <c:pt idx="417">
                  <c:v>351</c:v>
                </c:pt>
                <c:pt idx="418">
                  <c:v>308</c:v>
                </c:pt>
                <c:pt idx="419">
                  <c:v>415</c:v>
                </c:pt>
                <c:pt idx="420">
                  <c:v>359</c:v>
                </c:pt>
                <c:pt idx="421">
                  <c:v>352</c:v>
                </c:pt>
                <c:pt idx="422">
                  <c:v>265</c:v>
                </c:pt>
                <c:pt idx="423">
                  <c:v>309</c:v>
                </c:pt>
                <c:pt idx="424">
                  <c:v>306</c:v>
                </c:pt>
                <c:pt idx="425">
                  <c:v>414</c:v>
                </c:pt>
                <c:pt idx="426">
                  <c:v>362</c:v>
                </c:pt>
                <c:pt idx="427">
                  <c:v>383</c:v>
                </c:pt>
                <c:pt idx="428">
                  <c:v>271</c:v>
                </c:pt>
                <c:pt idx="429">
                  <c:v>402</c:v>
                </c:pt>
                <c:pt idx="430">
                  <c:v>342</c:v>
                </c:pt>
                <c:pt idx="431">
                  <c:v>321</c:v>
                </c:pt>
                <c:pt idx="432">
                  <c:v>315</c:v>
                </c:pt>
                <c:pt idx="433">
                  <c:v>391</c:v>
                </c:pt>
                <c:pt idx="434">
                  <c:v>326</c:v>
                </c:pt>
                <c:pt idx="435">
                  <c:v>354</c:v>
                </c:pt>
                <c:pt idx="436">
                  <c:v>352</c:v>
                </c:pt>
                <c:pt idx="437">
                  <c:v>358</c:v>
                </c:pt>
                <c:pt idx="438">
                  <c:v>350</c:v>
                </c:pt>
                <c:pt idx="439">
                  <c:v>379</c:v>
                </c:pt>
                <c:pt idx="440">
                  <c:v>336</c:v>
                </c:pt>
                <c:pt idx="441">
                  <c:v>297</c:v>
                </c:pt>
                <c:pt idx="442">
                  <c:v>352</c:v>
                </c:pt>
                <c:pt idx="443">
                  <c:v>337</c:v>
                </c:pt>
                <c:pt idx="444">
                  <c:v>251</c:v>
                </c:pt>
                <c:pt idx="445">
                  <c:v>444</c:v>
                </c:pt>
                <c:pt idx="446">
                  <c:v>385</c:v>
                </c:pt>
                <c:pt idx="447">
                  <c:v>319</c:v>
                </c:pt>
                <c:pt idx="448">
                  <c:v>379</c:v>
                </c:pt>
                <c:pt idx="449">
                  <c:v>331</c:v>
                </c:pt>
                <c:pt idx="450">
                  <c:v>325</c:v>
                </c:pt>
                <c:pt idx="451">
                  <c:v>295</c:v>
                </c:pt>
                <c:pt idx="452">
                  <c:v>319</c:v>
                </c:pt>
                <c:pt idx="453">
                  <c:v>316</c:v>
                </c:pt>
                <c:pt idx="454">
                  <c:v>293</c:v>
                </c:pt>
                <c:pt idx="455">
                  <c:v>371</c:v>
                </c:pt>
                <c:pt idx="456">
                  <c:v>386</c:v>
                </c:pt>
                <c:pt idx="457">
                  <c:v>364</c:v>
                </c:pt>
                <c:pt idx="458">
                  <c:v>292</c:v>
                </c:pt>
                <c:pt idx="459">
                  <c:v>387</c:v>
                </c:pt>
                <c:pt idx="460">
                  <c:v>321</c:v>
                </c:pt>
                <c:pt idx="461">
                  <c:v>415</c:v>
                </c:pt>
                <c:pt idx="462">
                  <c:v>321</c:v>
                </c:pt>
                <c:pt idx="463">
                  <c:v>384</c:v>
                </c:pt>
                <c:pt idx="464">
                  <c:v>388</c:v>
                </c:pt>
                <c:pt idx="465">
                  <c:v>291</c:v>
                </c:pt>
                <c:pt idx="466">
                  <c:v>355</c:v>
                </c:pt>
                <c:pt idx="467">
                  <c:v>257</c:v>
                </c:pt>
                <c:pt idx="468">
                  <c:v>316</c:v>
                </c:pt>
                <c:pt idx="469">
                  <c:v>334</c:v>
                </c:pt>
                <c:pt idx="470">
                  <c:v>390</c:v>
                </c:pt>
                <c:pt idx="471">
                  <c:v>344</c:v>
                </c:pt>
                <c:pt idx="472">
                  <c:v>323</c:v>
                </c:pt>
                <c:pt idx="473">
                  <c:v>404</c:v>
                </c:pt>
                <c:pt idx="474">
                  <c:v>516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407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0.4</c:v>
                </c:pt>
                <c:pt idx="37">
                  <c:v>1.6</c:v>
                </c:pt>
                <c:pt idx="38">
                  <c:v>2</c:v>
                </c:pt>
                <c:pt idx="39">
                  <c:v>2.2000000000000002</c:v>
                </c:pt>
                <c:pt idx="40">
                  <c:v>1.5</c:v>
                </c:pt>
                <c:pt idx="41">
                  <c:v>2.4</c:v>
                </c:pt>
                <c:pt idx="42">
                  <c:v>3.3</c:v>
                </c:pt>
                <c:pt idx="43">
                  <c:v>4</c:v>
                </c:pt>
                <c:pt idx="44">
                  <c:v>4.2</c:v>
                </c:pt>
                <c:pt idx="45">
                  <c:v>5.5</c:v>
                </c:pt>
                <c:pt idx="46">
                  <c:v>6.7</c:v>
                </c:pt>
                <c:pt idx="47">
                  <c:v>8</c:v>
                </c:pt>
                <c:pt idx="48">
                  <c:v>8.9</c:v>
                </c:pt>
                <c:pt idx="49">
                  <c:v>9.3000000000000007</c:v>
                </c:pt>
                <c:pt idx="50">
                  <c:v>10.4</c:v>
                </c:pt>
                <c:pt idx="51">
                  <c:v>11.3</c:v>
                </c:pt>
                <c:pt idx="52">
                  <c:v>11.5</c:v>
                </c:pt>
                <c:pt idx="53">
                  <c:v>12.9</c:v>
                </c:pt>
                <c:pt idx="54">
                  <c:v>12.9</c:v>
                </c:pt>
                <c:pt idx="55">
                  <c:v>14.6</c:v>
                </c:pt>
                <c:pt idx="56">
                  <c:v>14.8</c:v>
                </c:pt>
                <c:pt idx="57">
                  <c:v>15.8</c:v>
                </c:pt>
                <c:pt idx="58">
                  <c:v>16.899999999999999</c:v>
                </c:pt>
                <c:pt idx="59">
                  <c:v>17.7</c:v>
                </c:pt>
                <c:pt idx="60">
                  <c:v>18.399999999999999</c:v>
                </c:pt>
                <c:pt idx="61">
                  <c:v>19.7</c:v>
                </c:pt>
                <c:pt idx="62">
                  <c:v>19.899999999999999</c:v>
                </c:pt>
                <c:pt idx="63">
                  <c:v>21.5</c:v>
                </c:pt>
                <c:pt idx="64">
                  <c:v>22</c:v>
                </c:pt>
                <c:pt idx="65">
                  <c:v>22.8</c:v>
                </c:pt>
                <c:pt idx="66">
                  <c:v>24</c:v>
                </c:pt>
                <c:pt idx="67">
                  <c:v>25.1</c:v>
                </c:pt>
                <c:pt idx="68">
                  <c:v>26</c:v>
                </c:pt>
                <c:pt idx="69">
                  <c:v>27</c:v>
                </c:pt>
                <c:pt idx="70">
                  <c:v>27.7</c:v>
                </c:pt>
                <c:pt idx="71">
                  <c:v>29</c:v>
                </c:pt>
                <c:pt idx="72">
                  <c:v>29.3</c:v>
                </c:pt>
                <c:pt idx="73">
                  <c:v>31.1</c:v>
                </c:pt>
                <c:pt idx="74">
                  <c:v>31.1</c:v>
                </c:pt>
                <c:pt idx="75">
                  <c:v>32.6</c:v>
                </c:pt>
                <c:pt idx="76">
                  <c:v>33.299999999999997</c:v>
                </c:pt>
                <c:pt idx="77">
                  <c:v>34.200000000000003</c:v>
                </c:pt>
                <c:pt idx="78">
                  <c:v>35.299999999999997</c:v>
                </c:pt>
                <c:pt idx="79">
                  <c:v>36.200000000000003</c:v>
                </c:pt>
                <c:pt idx="80">
                  <c:v>37</c:v>
                </c:pt>
                <c:pt idx="81">
                  <c:v>38.200000000000003</c:v>
                </c:pt>
                <c:pt idx="82">
                  <c:v>38.6</c:v>
                </c:pt>
                <c:pt idx="83">
                  <c:v>40.200000000000003</c:v>
                </c:pt>
                <c:pt idx="84">
                  <c:v>40.6</c:v>
                </c:pt>
                <c:pt idx="85">
                  <c:v>42.4</c:v>
                </c:pt>
                <c:pt idx="86">
                  <c:v>42.3</c:v>
                </c:pt>
                <c:pt idx="87">
                  <c:v>44.1</c:v>
                </c:pt>
                <c:pt idx="88">
                  <c:v>44.4</c:v>
                </c:pt>
                <c:pt idx="89">
                  <c:v>45.7</c:v>
                </c:pt>
                <c:pt idx="90">
                  <c:v>46.3</c:v>
                </c:pt>
                <c:pt idx="91">
                  <c:v>47.7</c:v>
                </c:pt>
                <c:pt idx="92">
                  <c:v>47.9</c:v>
                </c:pt>
                <c:pt idx="93">
                  <c:v>49.4</c:v>
                </c:pt>
                <c:pt idx="94">
                  <c:v>50.6</c:v>
                </c:pt>
                <c:pt idx="95">
                  <c:v>51</c:v>
                </c:pt>
                <c:pt idx="96">
                  <c:v>52.3</c:v>
                </c:pt>
                <c:pt idx="97">
                  <c:v>53</c:v>
                </c:pt>
                <c:pt idx="98">
                  <c:v>53.9</c:v>
                </c:pt>
                <c:pt idx="99">
                  <c:v>54.6</c:v>
                </c:pt>
                <c:pt idx="100">
                  <c:v>56.1</c:v>
                </c:pt>
                <c:pt idx="101">
                  <c:v>56.3</c:v>
                </c:pt>
                <c:pt idx="102">
                  <c:v>58.3</c:v>
                </c:pt>
                <c:pt idx="103">
                  <c:v>58.3</c:v>
                </c:pt>
                <c:pt idx="104">
                  <c:v>59.7</c:v>
                </c:pt>
                <c:pt idx="105">
                  <c:v>59.9</c:v>
                </c:pt>
                <c:pt idx="106">
                  <c:v>61.9</c:v>
                </c:pt>
                <c:pt idx="107">
                  <c:v>61.9</c:v>
                </c:pt>
                <c:pt idx="108">
                  <c:v>63.2</c:v>
                </c:pt>
                <c:pt idx="109">
                  <c:v>64.099999999999994</c:v>
                </c:pt>
                <c:pt idx="110">
                  <c:v>65</c:v>
                </c:pt>
                <c:pt idx="111">
                  <c:v>65.599999999999994</c:v>
                </c:pt>
                <c:pt idx="112">
                  <c:v>67.400000000000006</c:v>
                </c:pt>
                <c:pt idx="113">
                  <c:v>67.8</c:v>
                </c:pt>
                <c:pt idx="114">
                  <c:v>69</c:v>
                </c:pt>
                <c:pt idx="115">
                  <c:v>69.2</c:v>
                </c:pt>
                <c:pt idx="116">
                  <c:v>71</c:v>
                </c:pt>
                <c:pt idx="117">
                  <c:v>71.400000000000006</c:v>
                </c:pt>
                <c:pt idx="118">
                  <c:v>72.7</c:v>
                </c:pt>
                <c:pt idx="119">
                  <c:v>73.8</c:v>
                </c:pt>
                <c:pt idx="120">
                  <c:v>73.900000000000006</c:v>
                </c:pt>
                <c:pt idx="121">
                  <c:v>75.400000000000006</c:v>
                </c:pt>
                <c:pt idx="122">
                  <c:v>76.3</c:v>
                </c:pt>
                <c:pt idx="123">
                  <c:v>76.900000000000006</c:v>
                </c:pt>
                <c:pt idx="124">
                  <c:v>78.099999999999994</c:v>
                </c:pt>
                <c:pt idx="125">
                  <c:v>78.7</c:v>
                </c:pt>
                <c:pt idx="126">
                  <c:v>79.599999999999994</c:v>
                </c:pt>
                <c:pt idx="127">
                  <c:v>80.7</c:v>
                </c:pt>
                <c:pt idx="128">
                  <c:v>81.400000000000006</c:v>
                </c:pt>
                <c:pt idx="129">
                  <c:v>82.5</c:v>
                </c:pt>
                <c:pt idx="130">
                  <c:v>83.2</c:v>
                </c:pt>
                <c:pt idx="131">
                  <c:v>84</c:v>
                </c:pt>
                <c:pt idx="132">
                  <c:v>85.1</c:v>
                </c:pt>
                <c:pt idx="133">
                  <c:v>86</c:v>
                </c:pt>
                <c:pt idx="134">
                  <c:v>87.1</c:v>
                </c:pt>
                <c:pt idx="135">
                  <c:v>87.4</c:v>
                </c:pt>
                <c:pt idx="136">
                  <c:v>89.1</c:v>
                </c:pt>
                <c:pt idx="137">
                  <c:v>89.1</c:v>
                </c:pt>
                <c:pt idx="138">
                  <c:v>90.2</c:v>
                </c:pt>
                <c:pt idx="139">
                  <c:v>91.4</c:v>
                </c:pt>
                <c:pt idx="140">
                  <c:v>91.4</c:v>
                </c:pt>
                <c:pt idx="141">
                  <c:v>93.6</c:v>
                </c:pt>
                <c:pt idx="142">
                  <c:v>92.9</c:v>
                </c:pt>
                <c:pt idx="143">
                  <c:v>95.4</c:v>
                </c:pt>
                <c:pt idx="144">
                  <c:v>94.9</c:v>
                </c:pt>
                <c:pt idx="145">
                  <c:v>96.5</c:v>
                </c:pt>
                <c:pt idx="146">
                  <c:v>97.3</c:v>
                </c:pt>
                <c:pt idx="147">
                  <c:v>98.3</c:v>
                </c:pt>
                <c:pt idx="148">
                  <c:v>99.6</c:v>
                </c:pt>
                <c:pt idx="149">
                  <c:v>100</c:v>
                </c:pt>
                <c:pt idx="150">
                  <c:v>101.1</c:v>
                </c:pt>
                <c:pt idx="151">
                  <c:v>101.6</c:v>
                </c:pt>
                <c:pt idx="152">
                  <c:v>103.1</c:v>
                </c:pt>
                <c:pt idx="153">
                  <c:v>103.6</c:v>
                </c:pt>
                <c:pt idx="154">
                  <c:v>105.1</c:v>
                </c:pt>
                <c:pt idx="155">
                  <c:v>104.9</c:v>
                </c:pt>
                <c:pt idx="156">
                  <c:v>106.7</c:v>
                </c:pt>
                <c:pt idx="157">
                  <c:v>107.3</c:v>
                </c:pt>
                <c:pt idx="158">
                  <c:v>108.2</c:v>
                </c:pt>
                <c:pt idx="159">
                  <c:v>109.3</c:v>
                </c:pt>
                <c:pt idx="160">
                  <c:v>110.2</c:v>
                </c:pt>
                <c:pt idx="161">
                  <c:v>110.5</c:v>
                </c:pt>
                <c:pt idx="162">
                  <c:v>112.7</c:v>
                </c:pt>
                <c:pt idx="163">
                  <c:v>112.2</c:v>
                </c:pt>
                <c:pt idx="164">
                  <c:v>114.6</c:v>
                </c:pt>
                <c:pt idx="165">
                  <c:v>114.2</c:v>
                </c:pt>
                <c:pt idx="166">
                  <c:v>116</c:v>
                </c:pt>
                <c:pt idx="167">
                  <c:v>116.9</c:v>
                </c:pt>
                <c:pt idx="168">
                  <c:v>116.7</c:v>
                </c:pt>
                <c:pt idx="169">
                  <c:v>119.7</c:v>
                </c:pt>
                <c:pt idx="170">
                  <c:v>118.6</c:v>
                </c:pt>
                <c:pt idx="171">
                  <c:v>121.1</c:v>
                </c:pt>
                <c:pt idx="172">
                  <c:v>120.4</c:v>
                </c:pt>
                <c:pt idx="173">
                  <c:v>123.1</c:v>
                </c:pt>
                <c:pt idx="174">
                  <c:v>122.8</c:v>
                </c:pt>
                <c:pt idx="175">
                  <c:v>124</c:v>
                </c:pt>
                <c:pt idx="176">
                  <c:v>124.9</c:v>
                </c:pt>
                <c:pt idx="177">
                  <c:v>125.8</c:v>
                </c:pt>
                <c:pt idx="178">
                  <c:v>127.1</c:v>
                </c:pt>
                <c:pt idx="179">
                  <c:v>127.5</c:v>
                </c:pt>
                <c:pt idx="180">
                  <c:v>129.5</c:v>
                </c:pt>
                <c:pt idx="181">
                  <c:v>129.9</c:v>
                </c:pt>
                <c:pt idx="182">
                  <c:v>130</c:v>
                </c:pt>
                <c:pt idx="183">
                  <c:v>132.4</c:v>
                </c:pt>
                <c:pt idx="184">
                  <c:v>132.19999999999999</c:v>
                </c:pt>
                <c:pt idx="185">
                  <c:v>134.19999999999999</c:v>
                </c:pt>
                <c:pt idx="186">
                  <c:v>134.4</c:v>
                </c:pt>
                <c:pt idx="187">
                  <c:v>135.9</c:v>
                </c:pt>
                <c:pt idx="188">
                  <c:v>136</c:v>
                </c:pt>
                <c:pt idx="189">
                  <c:v>137.9</c:v>
                </c:pt>
                <c:pt idx="190">
                  <c:v>137.69999999999999</c:v>
                </c:pt>
                <c:pt idx="191">
                  <c:v>140.1</c:v>
                </c:pt>
                <c:pt idx="192">
                  <c:v>139.69999999999999</c:v>
                </c:pt>
                <c:pt idx="193">
                  <c:v>141.69999999999999</c:v>
                </c:pt>
                <c:pt idx="194">
                  <c:v>142.1</c:v>
                </c:pt>
                <c:pt idx="195">
                  <c:v>143</c:v>
                </c:pt>
                <c:pt idx="196">
                  <c:v>144.19999999999999</c:v>
                </c:pt>
                <c:pt idx="197">
                  <c:v>144.4</c:v>
                </c:pt>
                <c:pt idx="198">
                  <c:v>146.1</c:v>
                </c:pt>
                <c:pt idx="199">
                  <c:v>146.4</c:v>
                </c:pt>
                <c:pt idx="200">
                  <c:v>148.19999999999999</c:v>
                </c:pt>
                <c:pt idx="201">
                  <c:v>148.19999999999999</c:v>
                </c:pt>
                <c:pt idx="202">
                  <c:v>149.9</c:v>
                </c:pt>
                <c:pt idx="203">
                  <c:v>149.9</c:v>
                </c:pt>
                <c:pt idx="204">
                  <c:v>151.5</c:v>
                </c:pt>
                <c:pt idx="205">
                  <c:v>151.69999999999999</c:v>
                </c:pt>
                <c:pt idx="206">
                  <c:v>153.5</c:v>
                </c:pt>
                <c:pt idx="207">
                  <c:v>153.9</c:v>
                </c:pt>
                <c:pt idx="208">
                  <c:v>154.4</c:v>
                </c:pt>
                <c:pt idx="209">
                  <c:v>156.30000000000001</c:v>
                </c:pt>
                <c:pt idx="210">
                  <c:v>155.9</c:v>
                </c:pt>
                <c:pt idx="211">
                  <c:v>158.6</c:v>
                </c:pt>
                <c:pt idx="212">
                  <c:v>157.5</c:v>
                </c:pt>
                <c:pt idx="213">
                  <c:v>160.1</c:v>
                </c:pt>
                <c:pt idx="214">
                  <c:v>160.80000000000001</c:v>
                </c:pt>
                <c:pt idx="215">
                  <c:v>160.30000000000001</c:v>
                </c:pt>
                <c:pt idx="216">
                  <c:v>163.19999999999999</c:v>
                </c:pt>
                <c:pt idx="217">
                  <c:v>162.6</c:v>
                </c:pt>
                <c:pt idx="218">
                  <c:v>164.1</c:v>
                </c:pt>
                <c:pt idx="219">
                  <c:v>165.6</c:v>
                </c:pt>
                <c:pt idx="220">
                  <c:v>165.9</c:v>
                </c:pt>
                <c:pt idx="221">
                  <c:v>167.2</c:v>
                </c:pt>
                <c:pt idx="222">
                  <c:v>167.7</c:v>
                </c:pt>
                <c:pt idx="223">
                  <c:v>169</c:v>
                </c:pt>
                <c:pt idx="224">
                  <c:v>169.6</c:v>
                </c:pt>
                <c:pt idx="225">
                  <c:v>171</c:v>
                </c:pt>
                <c:pt idx="226">
                  <c:v>171.6</c:v>
                </c:pt>
                <c:pt idx="227">
                  <c:v>172.3</c:v>
                </c:pt>
                <c:pt idx="228">
                  <c:v>174.3</c:v>
                </c:pt>
                <c:pt idx="229">
                  <c:v>173.6</c:v>
                </c:pt>
                <c:pt idx="230">
                  <c:v>175.9</c:v>
                </c:pt>
                <c:pt idx="231">
                  <c:v>175.9</c:v>
                </c:pt>
                <c:pt idx="232">
                  <c:v>177</c:v>
                </c:pt>
                <c:pt idx="233">
                  <c:v>178.7</c:v>
                </c:pt>
                <c:pt idx="234">
                  <c:v>178.3</c:v>
                </c:pt>
                <c:pt idx="235">
                  <c:v>180.8</c:v>
                </c:pt>
                <c:pt idx="236">
                  <c:v>181</c:v>
                </c:pt>
                <c:pt idx="237">
                  <c:v>181</c:v>
                </c:pt>
                <c:pt idx="238">
                  <c:v>182.9</c:v>
                </c:pt>
                <c:pt idx="239">
                  <c:v>183.4</c:v>
                </c:pt>
                <c:pt idx="240">
                  <c:v>184.7</c:v>
                </c:pt>
                <c:pt idx="241">
                  <c:v>185</c:v>
                </c:pt>
                <c:pt idx="242">
                  <c:v>186.7</c:v>
                </c:pt>
                <c:pt idx="243">
                  <c:v>186.5</c:v>
                </c:pt>
                <c:pt idx="244">
                  <c:v>188.9</c:v>
                </c:pt>
                <c:pt idx="245">
                  <c:v>188.5</c:v>
                </c:pt>
                <c:pt idx="246">
                  <c:v>190.7</c:v>
                </c:pt>
                <c:pt idx="247">
                  <c:v>190.7</c:v>
                </c:pt>
                <c:pt idx="248">
                  <c:v>192.1</c:v>
                </c:pt>
                <c:pt idx="249">
                  <c:v>192.1</c:v>
                </c:pt>
                <c:pt idx="250">
                  <c:v>194.5</c:v>
                </c:pt>
                <c:pt idx="251">
                  <c:v>193.8</c:v>
                </c:pt>
                <c:pt idx="252">
                  <c:v>196</c:v>
                </c:pt>
                <c:pt idx="253">
                  <c:v>196</c:v>
                </c:pt>
                <c:pt idx="254">
                  <c:v>198</c:v>
                </c:pt>
                <c:pt idx="255">
                  <c:v>197.8</c:v>
                </c:pt>
                <c:pt idx="256">
                  <c:v>199.6</c:v>
                </c:pt>
                <c:pt idx="257">
                  <c:v>200</c:v>
                </c:pt>
                <c:pt idx="258">
                  <c:v>201.1</c:v>
                </c:pt>
                <c:pt idx="259">
                  <c:v>202.2</c:v>
                </c:pt>
                <c:pt idx="260">
                  <c:v>202.5</c:v>
                </c:pt>
                <c:pt idx="261">
                  <c:v>204.2</c:v>
                </c:pt>
                <c:pt idx="262">
                  <c:v>203.8</c:v>
                </c:pt>
                <c:pt idx="263">
                  <c:v>204</c:v>
                </c:pt>
                <c:pt idx="264">
                  <c:v>204</c:v>
                </c:pt>
                <c:pt idx="265">
                  <c:v>203.1</c:v>
                </c:pt>
                <c:pt idx="266">
                  <c:v>202.3</c:v>
                </c:pt>
                <c:pt idx="267">
                  <c:v>201.4</c:v>
                </c:pt>
                <c:pt idx="268">
                  <c:v>200.2</c:v>
                </c:pt>
                <c:pt idx="269">
                  <c:v>199.6</c:v>
                </c:pt>
                <c:pt idx="270">
                  <c:v>198.3</c:v>
                </c:pt>
                <c:pt idx="271">
                  <c:v>197.1</c:v>
                </c:pt>
                <c:pt idx="272">
                  <c:v>197.1</c:v>
                </c:pt>
                <c:pt idx="273">
                  <c:v>195.1</c:v>
                </c:pt>
                <c:pt idx="274">
                  <c:v>195.1</c:v>
                </c:pt>
                <c:pt idx="275">
                  <c:v>193.8</c:v>
                </c:pt>
                <c:pt idx="276">
                  <c:v>192.9</c:v>
                </c:pt>
                <c:pt idx="277">
                  <c:v>191.4</c:v>
                </c:pt>
                <c:pt idx="278">
                  <c:v>191.4</c:v>
                </c:pt>
                <c:pt idx="279">
                  <c:v>189</c:v>
                </c:pt>
                <c:pt idx="280">
                  <c:v>189.4</c:v>
                </c:pt>
                <c:pt idx="281">
                  <c:v>188</c:v>
                </c:pt>
                <c:pt idx="282">
                  <c:v>187.6</c:v>
                </c:pt>
                <c:pt idx="283">
                  <c:v>185.6</c:v>
                </c:pt>
                <c:pt idx="284">
                  <c:v>186.1</c:v>
                </c:pt>
                <c:pt idx="285">
                  <c:v>183.9</c:v>
                </c:pt>
                <c:pt idx="286">
                  <c:v>183.2</c:v>
                </c:pt>
                <c:pt idx="287">
                  <c:v>183</c:v>
                </c:pt>
                <c:pt idx="288">
                  <c:v>180.8</c:v>
                </c:pt>
                <c:pt idx="289">
                  <c:v>181</c:v>
                </c:pt>
                <c:pt idx="290">
                  <c:v>179.8</c:v>
                </c:pt>
                <c:pt idx="291">
                  <c:v>178.5</c:v>
                </c:pt>
                <c:pt idx="292">
                  <c:v>178.3</c:v>
                </c:pt>
                <c:pt idx="293">
                  <c:v>176.1</c:v>
                </c:pt>
                <c:pt idx="294">
                  <c:v>176.7</c:v>
                </c:pt>
                <c:pt idx="295">
                  <c:v>174.3</c:v>
                </c:pt>
                <c:pt idx="296">
                  <c:v>174.1</c:v>
                </c:pt>
                <c:pt idx="297">
                  <c:v>173.6</c:v>
                </c:pt>
                <c:pt idx="298">
                  <c:v>171.9</c:v>
                </c:pt>
                <c:pt idx="299">
                  <c:v>171</c:v>
                </c:pt>
                <c:pt idx="300">
                  <c:v>170.3</c:v>
                </c:pt>
                <c:pt idx="301">
                  <c:v>169.4</c:v>
                </c:pt>
                <c:pt idx="302">
                  <c:v>167.6</c:v>
                </c:pt>
                <c:pt idx="303">
                  <c:v>167.9</c:v>
                </c:pt>
                <c:pt idx="304">
                  <c:v>166.3</c:v>
                </c:pt>
                <c:pt idx="305">
                  <c:v>165.2</c:v>
                </c:pt>
                <c:pt idx="306">
                  <c:v>165</c:v>
                </c:pt>
                <c:pt idx="307">
                  <c:v>163</c:v>
                </c:pt>
                <c:pt idx="308">
                  <c:v>162.80000000000001</c:v>
                </c:pt>
                <c:pt idx="309">
                  <c:v>161.5</c:v>
                </c:pt>
                <c:pt idx="310">
                  <c:v>160.80000000000001</c:v>
                </c:pt>
                <c:pt idx="311">
                  <c:v>158.6</c:v>
                </c:pt>
                <c:pt idx="312">
                  <c:v>159.19999999999999</c:v>
                </c:pt>
                <c:pt idx="313">
                  <c:v>157.4</c:v>
                </c:pt>
                <c:pt idx="314">
                  <c:v>156.6</c:v>
                </c:pt>
                <c:pt idx="315">
                  <c:v>156.1</c:v>
                </c:pt>
                <c:pt idx="316">
                  <c:v>154.6</c:v>
                </c:pt>
                <c:pt idx="317">
                  <c:v>154.1</c:v>
                </c:pt>
                <c:pt idx="318">
                  <c:v>152.6</c:v>
                </c:pt>
                <c:pt idx="319">
                  <c:v>152.1</c:v>
                </c:pt>
                <c:pt idx="320">
                  <c:v>150.6</c:v>
                </c:pt>
                <c:pt idx="321">
                  <c:v>150.30000000000001</c:v>
                </c:pt>
                <c:pt idx="322">
                  <c:v>149</c:v>
                </c:pt>
                <c:pt idx="323">
                  <c:v>147.9</c:v>
                </c:pt>
                <c:pt idx="324">
                  <c:v>147.5</c:v>
                </c:pt>
                <c:pt idx="325">
                  <c:v>146.1</c:v>
                </c:pt>
                <c:pt idx="326">
                  <c:v>145.5</c:v>
                </c:pt>
                <c:pt idx="327">
                  <c:v>143.9</c:v>
                </c:pt>
                <c:pt idx="328">
                  <c:v>143.30000000000001</c:v>
                </c:pt>
                <c:pt idx="329">
                  <c:v>142.4</c:v>
                </c:pt>
                <c:pt idx="330">
                  <c:v>141.5</c:v>
                </c:pt>
                <c:pt idx="331">
                  <c:v>140.4</c:v>
                </c:pt>
                <c:pt idx="332">
                  <c:v>139.5</c:v>
                </c:pt>
                <c:pt idx="333">
                  <c:v>138.80000000000001</c:v>
                </c:pt>
                <c:pt idx="334">
                  <c:v>137.1</c:v>
                </c:pt>
                <c:pt idx="335">
                  <c:v>137</c:v>
                </c:pt>
                <c:pt idx="336">
                  <c:v>135.1</c:v>
                </c:pt>
                <c:pt idx="337">
                  <c:v>134.80000000000001</c:v>
                </c:pt>
                <c:pt idx="338">
                  <c:v>133.5</c:v>
                </c:pt>
                <c:pt idx="339">
                  <c:v>133.1</c:v>
                </c:pt>
                <c:pt idx="340">
                  <c:v>131.1</c:v>
                </c:pt>
                <c:pt idx="341">
                  <c:v>131.30000000000001</c:v>
                </c:pt>
                <c:pt idx="342">
                  <c:v>129.69999999999999</c:v>
                </c:pt>
                <c:pt idx="343">
                  <c:v>128.80000000000001</c:v>
                </c:pt>
                <c:pt idx="344">
                  <c:v>128.19999999999999</c:v>
                </c:pt>
                <c:pt idx="345">
                  <c:v>126.9</c:v>
                </c:pt>
                <c:pt idx="346">
                  <c:v>125.8</c:v>
                </c:pt>
                <c:pt idx="347">
                  <c:v>125.5</c:v>
                </c:pt>
                <c:pt idx="348">
                  <c:v>124</c:v>
                </c:pt>
                <c:pt idx="349">
                  <c:v>123.5</c:v>
                </c:pt>
                <c:pt idx="350">
                  <c:v>122</c:v>
                </c:pt>
                <c:pt idx="351">
                  <c:v>122</c:v>
                </c:pt>
                <c:pt idx="352">
                  <c:v>120</c:v>
                </c:pt>
                <c:pt idx="353">
                  <c:v>120.2</c:v>
                </c:pt>
                <c:pt idx="354">
                  <c:v>118.2</c:v>
                </c:pt>
                <c:pt idx="355">
                  <c:v>117.8</c:v>
                </c:pt>
                <c:pt idx="356">
                  <c:v>116.4</c:v>
                </c:pt>
                <c:pt idx="357">
                  <c:v>115.8</c:v>
                </c:pt>
                <c:pt idx="358">
                  <c:v>115.3</c:v>
                </c:pt>
                <c:pt idx="359">
                  <c:v>113.3</c:v>
                </c:pt>
                <c:pt idx="360">
                  <c:v>113.6</c:v>
                </c:pt>
                <c:pt idx="361">
                  <c:v>111.1</c:v>
                </c:pt>
                <c:pt idx="362">
                  <c:v>111.3</c:v>
                </c:pt>
                <c:pt idx="363">
                  <c:v>110.5</c:v>
                </c:pt>
                <c:pt idx="364">
                  <c:v>108.7</c:v>
                </c:pt>
                <c:pt idx="365">
                  <c:v>108.5</c:v>
                </c:pt>
                <c:pt idx="366">
                  <c:v>107.3</c:v>
                </c:pt>
                <c:pt idx="367">
                  <c:v>106.4</c:v>
                </c:pt>
                <c:pt idx="368">
                  <c:v>105.3</c:v>
                </c:pt>
                <c:pt idx="369">
                  <c:v>104.7</c:v>
                </c:pt>
                <c:pt idx="370">
                  <c:v>103.3</c:v>
                </c:pt>
                <c:pt idx="371">
                  <c:v>102</c:v>
                </c:pt>
                <c:pt idx="372">
                  <c:v>101.8</c:v>
                </c:pt>
                <c:pt idx="373">
                  <c:v>99.8</c:v>
                </c:pt>
                <c:pt idx="374">
                  <c:v>99.8</c:v>
                </c:pt>
                <c:pt idx="375">
                  <c:v>98.2</c:v>
                </c:pt>
                <c:pt idx="376">
                  <c:v>97.4</c:v>
                </c:pt>
                <c:pt idx="377">
                  <c:v>96.2</c:v>
                </c:pt>
                <c:pt idx="378">
                  <c:v>95.8</c:v>
                </c:pt>
                <c:pt idx="379">
                  <c:v>94.2</c:v>
                </c:pt>
                <c:pt idx="380">
                  <c:v>93.6</c:v>
                </c:pt>
                <c:pt idx="381">
                  <c:v>92.3</c:v>
                </c:pt>
                <c:pt idx="382">
                  <c:v>92</c:v>
                </c:pt>
                <c:pt idx="383">
                  <c:v>90.2</c:v>
                </c:pt>
                <c:pt idx="384">
                  <c:v>89.6</c:v>
                </c:pt>
                <c:pt idx="385">
                  <c:v>88.3</c:v>
                </c:pt>
                <c:pt idx="386">
                  <c:v>88</c:v>
                </c:pt>
                <c:pt idx="387">
                  <c:v>86.7</c:v>
                </c:pt>
                <c:pt idx="388">
                  <c:v>85.6</c:v>
                </c:pt>
                <c:pt idx="389">
                  <c:v>85.1</c:v>
                </c:pt>
                <c:pt idx="390">
                  <c:v>83.6</c:v>
                </c:pt>
                <c:pt idx="391">
                  <c:v>83</c:v>
                </c:pt>
                <c:pt idx="392">
                  <c:v>81.599999999999994</c:v>
                </c:pt>
                <c:pt idx="393">
                  <c:v>80.900000000000006</c:v>
                </c:pt>
                <c:pt idx="394">
                  <c:v>80.3</c:v>
                </c:pt>
                <c:pt idx="395">
                  <c:v>78.3</c:v>
                </c:pt>
                <c:pt idx="396">
                  <c:v>77.8</c:v>
                </c:pt>
                <c:pt idx="397">
                  <c:v>76.900000000000006</c:v>
                </c:pt>
                <c:pt idx="398">
                  <c:v>75.400000000000006</c:v>
                </c:pt>
                <c:pt idx="399">
                  <c:v>75.2</c:v>
                </c:pt>
                <c:pt idx="400">
                  <c:v>73.599999999999994</c:v>
                </c:pt>
                <c:pt idx="401">
                  <c:v>72.5</c:v>
                </c:pt>
                <c:pt idx="402">
                  <c:v>72.7</c:v>
                </c:pt>
                <c:pt idx="403">
                  <c:v>70.3</c:v>
                </c:pt>
                <c:pt idx="404">
                  <c:v>70.8</c:v>
                </c:pt>
                <c:pt idx="405">
                  <c:v>68.7</c:v>
                </c:pt>
                <c:pt idx="406">
                  <c:v>68.3</c:v>
                </c:pt>
                <c:pt idx="407">
                  <c:v>67.400000000000006</c:v>
                </c:pt>
                <c:pt idx="408">
                  <c:v>65.400000000000006</c:v>
                </c:pt>
                <c:pt idx="409">
                  <c:v>65.7</c:v>
                </c:pt>
                <c:pt idx="410">
                  <c:v>63.7</c:v>
                </c:pt>
                <c:pt idx="411">
                  <c:v>63.7</c:v>
                </c:pt>
                <c:pt idx="412">
                  <c:v>62.8</c:v>
                </c:pt>
                <c:pt idx="413">
                  <c:v>61.2</c:v>
                </c:pt>
                <c:pt idx="414">
                  <c:v>61</c:v>
                </c:pt>
                <c:pt idx="415">
                  <c:v>59.6</c:v>
                </c:pt>
                <c:pt idx="416">
                  <c:v>59</c:v>
                </c:pt>
                <c:pt idx="417">
                  <c:v>57.6</c:v>
                </c:pt>
                <c:pt idx="418">
                  <c:v>57.2</c:v>
                </c:pt>
                <c:pt idx="419">
                  <c:v>55.9</c:v>
                </c:pt>
                <c:pt idx="420">
                  <c:v>54.8</c:v>
                </c:pt>
                <c:pt idx="421">
                  <c:v>54.3</c:v>
                </c:pt>
                <c:pt idx="422">
                  <c:v>53</c:v>
                </c:pt>
                <c:pt idx="423">
                  <c:v>52.5</c:v>
                </c:pt>
                <c:pt idx="424">
                  <c:v>51.5</c:v>
                </c:pt>
                <c:pt idx="425">
                  <c:v>50.4</c:v>
                </c:pt>
                <c:pt idx="426">
                  <c:v>49.7</c:v>
                </c:pt>
                <c:pt idx="427">
                  <c:v>48.8</c:v>
                </c:pt>
                <c:pt idx="428">
                  <c:v>47.9</c:v>
                </c:pt>
                <c:pt idx="429">
                  <c:v>46.6</c:v>
                </c:pt>
                <c:pt idx="430">
                  <c:v>45.9</c:v>
                </c:pt>
                <c:pt idx="431">
                  <c:v>45.2</c:v>
                </c:pt>
                <c:pt idx="432">
                  <c:v>43.7</c:v>
                </c:pt>
                <c:pt idx="433">
                  <c:v>42.8</c:v>
                </c:pt>
                <c:pt idx="434">
                  <c:v>41.9</c:v>
                </c:pt>
                <c:pt idx="435">
                  <c:v>41.3</c:v>
                </c:pt>
                <c:pt idx="436">
                  <c:v>39.700000000000003</c:v>
                </c:pt>
                <c:pt idx="437">
                  <c:v>39.299999999999997</c:v>
                </c:pt>
                <c:pt idx="438">
                  <c:v>38.1</c:v>
                </c:pt>
                <c:pt idx="439">
                  <c:v>36.799999999999997</c:v>
                </c:pt>
                <c:pt idx="440">
                  <c:v>36.4</c:v>
                </c:pt>
                <c:pt idx="441">
                  <c:v>35.200000000000003</c:v>
                </c:pt>
                <c:pt idx="442">
                  <c:v>34.200000000000003</c:v>
                </c:pt>
                <c:pt idx="443">
                  <c:v>33.299999999999997</c:v>
                </c:pt>
                <c:pt idx="444">
                  <c:v>32.4</c:v>
                </c:pt>
                <c:pt idx="445">
                  <c:v>31.5</c:v>
                </c:pt>
                <c:pt idx="446">
                  <c:v>30.1</c:v>
                </c:pt>
                <c:pt idx="447">
                  <c:v>29.7</c:v>
                </c:pt>
                <c:pt idx="448">
                  <c:v>28</c:v>
                </c:pt>
                <c:pt idx="449">
                  <c:v>27.5</c:v>
                </c:pt>
                <c:pt idx="450">
                  <c:v>26.4</c:v>
                </c:pt>
                <c:pt idx="451">
                  <c:v>25.7</c:v>
                </c:pt>
                <c:pt idx="452">
                  <c:v>24.2</c:v>
                </c:pt>
                <c:pt idx="453">
                  <c:v>23.7</c:v>
                </c:pt>
                <c:pt idx="454">
                  <c:v>22.2</c:v>
                </c:pt>
                <c:pt idx="455">
                  <c:v>21.7</c:v>
                </c:pt>
                <c:pt idx="456">
                  <c:v>20.2</c:v>
                </c:pt>
                <c:pt idx="457">
                  <c:v>19.5</c:v>
                </c:pt>
                <c:pt idx="458">
                  <c:v>18</c:v>
                </c:pt>
                <c:pt idx="459">
                  <c:v>16.600000000000001</c:v>
                </c:pt>
                <c:pt idx="460">
                  <c:v>15.5</c:v>
                </c:pt>
                <c:pt idx="461">
                  <c:v>14.4</c:v>
                </c:pt>
                <c:pt idx="462">
                  <c:v>13.3</c:v>
                </c:pt>
                <c:pt idx="463">
                  <c:v>12.7</c:v>
                </c:pt>
                <c:pt idx="464">
                  <c:v>10.9</c:v>
                </c:pt>
                <c:pt idx="465">
                  <c:v>11.1</c:v>
                </c:pt>
                <c:pt idx="466">
                  <c:v>9.1</c:v>
                </c:pt>
                <c:pt idx="467">
                  <c:v>9.1</c:v>
                </c:pt>
                <c:pt idx="468">
                  <c:v>7.5</c:v>
                </c:pt>
                <c:pt idx="469">
                  <c:v>7.1</c:v>
                </c:pt>
                <c:pt idx="470">
                  <c:v>5.3</c:v>
                </c:pt>
                <c:pt idx="471">
                  <c:v>4.9000000000000004</c:v>
                </c:pt>
                <c:pt idx="472">
                  <c:v>3.5</c:v>
                </c:pt>
                <c:pt idx="473">
                  <c:v>2.9</c:v>
                </c:pt>
                <c:pt idx="474">
                  <c:v>1.1000000000000001</c:v>
                </c:pt>
                <c:pt idx="475">
                  <c:v>0.9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-1</c:v>
                </c:pt>
                <c:pt idx="508">
                  <c:v>-1</c:v>
                </c:pt>
                <c:pt idx="509">
                  <c:v>-1</c:v>
                </c:pt>
                <c:pt idx="510">
                  <c:v>-1</c:v>
                </c:pt>
                <c:pt idx="511">
                  <c:v>-1</c:v>
                </c:pt>
                <c:pt idx="512">
                  <c:v>-1</c:v>
                </c:pt>
                <c:pt idx="513">
                  <c:v>-1</c:v>
                </c:pt>
                <c:pt idx="514">
                  <c:v>-1</c:v>
                </c:pt>
                <c:pt idx="515">
                  <c:v>-1</c:v>
                </c:pt>
                <c:pt idx="516">
                  <c:v>-1</c:v>
                </c:pt>
                <c:pt idx="517">
                  <c:v>-1</c:v>
                </c:pt>
                <c:pt idx="518">
                  <c:v>-1</c:v>
                </c:pt>
                <c:pt idx="519">
                  <c:v>-1</c:v>
                </c:pt>
                <c:pt idx="520">
                  <c:v>-1</c:v>
                </c:pt>
                <c:pt idx="521">
                  <c:v>-1</c:v>
                </c:pt>
                <c:pt idx="522">
                  <c:v>-1</c:v>
                </c:pt>
                <c:pt idx="523">
                  <c:v>-1</c:v>
                </c:pt>
                <c:pt idx="524">
                  <c:v>-1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E7-864E-8686-4924D1318AB2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479</c:v>
                </c:pt>
                <c:pt idx="36">
                  <c:v>443</c:v>
                </c:pt>
                <c:pt idx="37">
                  <c:v>455</c:v>
                </c:pt>
                <c:pt idx="38">
                  <c:v>365</c:v>
                </c:pt>
                <c:pt idx="39">
                  <c:v>411</c:v>
                </c:pt>
                <c:pt idx="40">
                  <c:v>311</c:v>
                </c:pt>
                <c:pt idx="41">
                  <c:v>364</c:v>
                </c:pt>
                <c:pt idx="42">
                  <c:v>391</c:v>
                </c:pt>
                <c:pt idx="43">
                  <c:v>409</c:v>
                </c:pt>
                <c:pt idx="44">
                  <c:v>308</c:v>
                </c:pt>
                <c:pt idx="45">
                  <c:v>299</c:v>
                </c:pt>
                <c:pt idx="46">
                  <c:v>401</c:v>
                </c:pt>
                <c:pt idx="47">
                  <c:v>-999</c:v>
                </c:pt>
                <c:pt idx="48">
                  <c:v>399</c:v>
                </c:pt>
                <c:pt idx="49">
                  <c:v>241</c:v>
                </c:pt>
                <c:pt idx="50">
                  <c:v>339</c:v>
                </c:pt>
                <c:pt idx="51">
                  <c:v>367</c:v>
                </c:pt>
                <c:pt idx="52">
                  <c:v>369</c:v>
                </c:pt>
                <c:pt idx="53">
                  <c:v>334</c:v>
                </c:pt>
                <c:pt idx="54">
                  <c:v>348</c:v>
                </c:pt>
                <c:pt idx="55">
                  <c:v>332</c:v>
                </c:pt>
                <c:pt idx="56">
                  <c:v>371</c:v>
                </c:pt>
                <c:pt idx="57">
                  <c:v>270</c:v>
                </c:pt>
                <c:pt idx="58">
                  <c:v>-999</c:v>
                </c:pt>
                <c:pt idx="59">
                  <c:v>313</c:v>
                </c:pt>
                <c:pt idx="60">
                  <c:v>347</c:v>
                </c:pt>
                <c:pt idx="61">
                  <c:v>324</c:v>
                </c:pt>
                <c:pt idx="62">
                  <c:v>330</c:v>
                </c:pt>
                <c:pt idx="63">
                  <c:v>-999</c:v>
                </c:pt>
                <c:pt idx="64">
                  <c:v>361</c:v>
                </c:pt>
                <c:pt idx="65">
                  <c:v>-999</c:v>
                </c:pt>
                <c:pt idx="66">
                  <c:v>360</c:v>
                </c:pt>
                <c:pt idx="67">
                  <c:v>356</c:v>
                </c:pt>
                <c:pt idx="68">
                  <c:v>503</c:v>
                </c:pt>
                <c:pt idx="69">
                  <c:v>314</c:v>
                </c:pt>
                <c:pt idx="70">
                  <c:v>321</c:v>
                </c:pt>
                <c:pt idx="71">
                  <c:v>408</c:v>
                </c:pt>
                <c:pt idx="72">
                  <c:v>428</c:v>
                </c:pt>
                <c:pt idx="73">
                  <c:v>328</c:v>
                </c:pt>
                <c:pt idx="74">
                  <c:v>382</c:v>
                </c:pt>
                <c:pt idx="75">
                  <c:v>318</c:v>
                </c:pt>
                <c:pt idx="76">
                  <c:v>358</c:v>
                </c:pt>
                <c:pt idx="77">
                  <c:v>265</c:v>
                </c:pt>
                <c:pt idx="78">
                  <c:v>315</c:v>
                </c:pt>
                <c:pt idx="79">
                  <c:v>341</c:v>
                </c:pt>
                <c:pt idx="80">
                  <c:v>335</c:v>
                </c:pt>
                <c:pt idx="81">
                  <c:v>-999</c:v>
                </c:pt>
                <c:pt idx="82">
                  <c:v>253</c:v>
                </c:pt>
                <c:pt idx="83">
                  <c:v>305</c:v>
                </c:pt>
                <c:pt idx="84">
                  <c:v>314</c:v>
                </c:pt>
                <c:pt idx="85">
                  <c:v>312</c:v>
                </c:pt>
                <c:pt idx="86">
                  <c:v>395</c:v>
                </c:pt>
                <c:pt idx="87">
                  <c:v>357</c:v>
                </c:pt>
                <c:pt idx="88">
                  <c:v>307</c:v>
                </c:pt>
                <c:pt idx="89">
                  <c:v>383</c:v>
                </c:pt>
                <c:pt idx="90">
                  <c:v>250</c:v>
                </c:pt>
                <c:pt idx="91">
                  <c:v>307</c:v>
                </c:pt>
                <c:pt idx="92">
                  <c:v>297</c:v>
                </c:pt>
                <c:pt idx="93">
                  <c:v>343</c:v>
                </c:pt>
                <c:pt idx="94">
                  <c:v>254</c:v>
                </c:pt>
                <c:pt idx="95">
                  <c:v>346</c:v>
                </c:pt>
                <c:pt idx="96">
                  <c:v>331</c:v>
                </c:pt>
                <c:pt idx="97">
                  <c:v>335</c:v>
                </c:pt>
                <c:pt idx="98">
                  <c:v>301</c:v>
                </c:pt>
                <c:pt idx="99">
                  <c:v>416</c:v>
                </c:pt>
                <c:pt idx="100">
                  <c:v>393</c:v>
                </c:pt>
                <c:pt idx="101">
                  <c:v>395</c:v>
                </c:pt>
                <c:pt idx="102">
                  <c:v>403</c:v>
                </c:pt>
                <c:pt idx="103">
                  <c:v>312</c:v>
                </c:pt>
                <c:pt idx="104">
                  <c:v>360</c:v>
                </c:pt>
                <c:pt idx="105">
                  <c:v>344</c:v>
                </c:pt>
                <c:pt idx="106">
                  <c:v>374</c:v>
                </c:pt>
                <c:pt idx="107">
                  <c:v>423</c:v>
                </c:pt>
                <c:pt idx="108">
                  <c:v>424</c:v>
                </c:pt>
                <c:pt idx="109">
                  <c:v>-999</c:v>
                </c:pt>
                <c:pt idx="110">
                  <c:v>400</c:v>
                </c:pt>
                <c:pt idx="111">
                  <c:v>399</c:v>
                </c:pt>
                <c:pt idx="112">
                  <c:v>383</c:v>
                </c:pt>
                <c:pt idx="113">
                  <c:v>342</c:v>
                </c:pt>
                <c:pt idx="114">
                  <c:v>605</c:v>
                </c:pt>
                <c:pt idx="115">
                  <c:v>404</c:v>
                </c:pt>
                <c:pt idx="116">
                  <c:v>382</c:v>
                </c:pt>
                <c:pt idx="117">
                  <c:v>409</c:v>
                </c:pt>
                <c:pt idx="118">
                  <c:v>335</c:v>
                </c:pt>
                <c:pt idx="119">
                  <c:v>266</c:v>
                </c:pt>
                <c:pt idx="120">
                  <c:v>417</c:v>
                </c:pt>
                <c:pt idx="121">
                  <c:v>505</c:v>
                </c:pt>
                <c:pt idx="122">
                  <c:v>365</c:v>
                </c:pt>
                <c:pt idx="123">
                  <c:v>510</c:v>
                </c:pt>
                <c:pt idx="124">
                  <c:v>472</c:v>
                </c:pt>
                <c:pt idx="125">
                  <c:v>-999</c:v>
                </c:pt>
                <c:pt idx="126">
                  <c:v>337</c:v>
                </c:pt>
                <c:pt idx="127">
                  <c:v>445</c:v>
                </c:pt>
                <c:pt idx="128">
                  <c:v>350</c:v>
                </c:pt>
                <c:pt idx="129">
                  <c:v>450</c:v>
                </c:pt>
                <c:pt idx="130">
                  <c:v>414</c:v>
                </c:pt>
                <c:pt idx="131">
                  <c:v>-999</c:v>
                </c:pt>
                <c:pt idx="132">
                  <c:v>465</c:v>
                </c:pt>
                <c:pt idx="133">
                  <c:v>424</c:v>
                </c:pt>
                <c:pt idx="134">
                  <c:v>332</c:v>
                </c:pt>
                <c:pt idx="135">
                  <c:v>363</c:v>
                </c:pt>
                <c:pt idx="136">
                  <c:v>380</c:v>
                </c:pt>
                <c:pt idx="137">
                  <c:v>319</c:v>
                </c:pt>
                <c:pt idx="138">
                  <c:v>449</c:v>
                </c:pt>
                <c:pt idx="139">
                  <c:v>437</c:v>
                </c:pt>
                <c:pt idx="140">
                  <c:v>441</c:v>
                </c:pt>
                <c:pt idx="141">
                  <c:v>417</c:v>
                </c:pt>
                <c:pt idx="142">
                  <c:v>347</c:v>
                </c:pt>
                <c:pt idx="143">
                  <c:v>367</c:v>
                </c:pt>
                <c:pt idx="144">
                  <c:v>394</c:v>
                </c:pt>
                <c:pt idx="145">
                  <c:v>457</c:v>
                </c:pt>
                <c:pt idx="146">
                  <c:v>525</c:v>
                </c:pt>
                <c:pt idx="147">
                  <c:v>464</c:v>
                </c:pt>
                <c:pt idx="148">
                  <c:v>261</c:v>
                </c:pt>
                <c:pt idx="149">
                  <c:v>318</c:v>
                </c:pt>
                <c:pt idx="150">
                  <c:v>499</c:v>
                </c:pt>
                <c:pt idx="151">
                  <c:v>391</c:v>
                </c:pt>
                <c:pt idx="152">
                  <c:v>393</c:v>
                </c:pt>
                <c:pt idx="153">
                  <c:v>458</c:v>
                </c:pt>
                <c:pt idx="154">
                  <c:v>459</c:v>
                </c:pt>
                <c:pt idx="155">
                  <c:v>376</c:v>
                </c:pt>
                <c:pt idx="156">
                  <c:v>558</c:v>
                </c:pt>
                <c:pt idx="157">
                  <c:v>469</c:v>
                </c:pt>
                <c:pt idx="158">
                  <c:v>460</c:v>
                </c:pt>
                <c:pt idx="159">
                  <c:v>373</c:v>
                </c:pt>
                <c:pt idx="160">
                  <c:v>433</c:v>
                </c:pt>
                <c:pt idx="161">
                  <c:v>370</c:v>
                </c:pt>
                <c:pt idx="162">
                  <c:v>437</c:v>
                </c:pt>
                <c:pt idx="163">
                  <c:v>426</c:v>
                </c:pt>
                <c:pt idx="164">
                  <c:v>442</c:v>
                </c:pt>
                <c:pt idx="165">
                  <c:v>420</c:v>
                </c:pt>
                <c:pt idx="166">
                  <c:v>427</c:v>
                </c:pt>
                <c:pt idx="167">
                  <c:v>578</c:v>
                </c:pt>
                <c:pt idx="168">
                  <c:v>340</c:v>
                </c:pt>
                <c:pt idx="169">
                  <c:v>533</c:v>
                </c:pt>
                <c:pt idx="170">
                  <c:v>523</c:v>
                </c:pt>
                <c:pt idx="171">
                  <c:v>538</c:v>
                </c:pt>
                <c:pt idx="172">
                  <c:v>338</c:v>
                </c:pt>
                <c:pt idx="173">
                  <c:v>683</c:v>
                </c:pt>
                <c:pt idx="174">
                  <c:v>589</c:v>
                </c:pt>
                <c:pt idx="175">
                  <c:v>727</c:v>
                </c:pt>
                <c:pt idx="176">
                  <c:v>568</c:v>
                </c:pt>
                <c:pt idx="177">
                  <c:v>440</c:v>
                </c:pt>
                <c:pt idx="178">
                  <c:v>587</c:v>
                </c:pt>
                <c:pt idx="179">
                  <c:v>440</c:v>
                </c:pt>
                <c:pt idx="180">
                  <c:v>585</c:v>
                </c:pt>
                <c:pt idx="181">
                  <c:v>420</c:v>
                </c:pt>
                <c:pt idx="182">
                  <c:v>514</c:v>
                </c:pt>
                <c:pt idx="183">
                  <c:v>675</c:v>
                </c:pt>
                <c:pt idx="184">
                  <c:v>543</c:v>
                </c:pt>
                <c:pt idx="185">
                  <c:v>465</c:v>
                </c:pt>
                <c:pt idx="186">
                  <c:v>698</c:v>
                </c:pt>
                <c:pt idx="187">
                  <c:v>587</c:v>
                </c:pt>
                <c:pt idx="188">
                  <c:v>655</c:v>
                </c:pt>
                <c:pt idx="189">
                  <c:v>473</c:v>
                </c:pt>
                <c:pt idx="190">
                  <c:v>800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540</c:v>
                </c:pt>
                <c:pt idx="200">
                  <c:v>731</c:v>
                </c:pt>
                <c:pt idx="201">
                  <c:v>841</c:v>
                </c:pt>
                <c:pt idx="202">
                  <c:v>588</c:v>
                </c:pt>
                <c:pt idx="203">
                  <c:v>550</c:v>
                </c:pt>
                <c:pt idx="204">
                  <c:v>524</c:v>
                </c:pt>
                <c:pt idx="205">
                  <c:v>-999</c:v>
                </c:pt>
                <c:pt idx="206">
                  <c:v>-999</c:v>
                </c:pt>
                <c:pt idx="207">
                  <c:v>773</c:v>
                </c:pt>
                <c:pt idx="208">
                  <c:v>1132</c:v>
                </c:pt>
                <c:pt idx="209">
                  <c:v>1380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940</c:v>
                </c:pt>
                <c:pt idx="237">
                  <c:v>652</c:v>
                </c:pt>
                <c:pt idx="238">
                  <c:v>746</c:v>
                </c:pt>
                <c:pt idx="239">
                  <c:v>-999</c:v>
                </c:pt>
                <c:pt idx="240">
                  <c:v>584</c:v>
                </c:pt>
                <c:pt idx="241">
                  <c:v>-999</c:v>
                </c:pt>
                <c:pt idx="242">
                  <c:v>715</c:v>
                </c:pt>
                <c:pt idx="243">
                  <c:v>1423</c:v>
                </c:pt>
                <c:pt idx="244">
                  <c:v>-999</c:v>
                </c:pt>
                <c:pt idx="245">
                  <c:v>477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684</c:v>
                </c:pt>
                <c:pt idx="285">
                  <c:v>521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1047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1025</c:v>
                </c:pt>
                <c:pt idx="323">
                  <c:v>-999</c:v>
                </c:pt>
                <c:pt idx="324">
                  <c:v>717</c:v>
                </c:pt>
                <c:pt idx="325">
                  <c:v>-999</c:v>
                </c:pt>
                <c:pt idx="326">
                  <c:v>952</c:v>
                </c:pt>
                <c:pt idx="327">
                  <c:v>965</c:v>
                </c:pt>
                <c:pt idx="328">
                  <c:v>-999</c:v>
                </c:pt>
                <c:pt idx="329">
                  <c:v>647</c:v>
                </c:pt>
                <c:pt idx="330">
                  <c:v>714</c:v>
                </c:pt>
                <c:pt idx="331">
                  <c:v>754</c:v>
                </c:pt>
                <c:pt idx="332">
                  <c:v>537</c:v>
                </c:pt>
                <c:pt idx="333">
                  <c:v>584</c:v>
                </c:pt>
                <c:pt idx="334">
                  <c:v>792</c:v>
                </c:pt>
                <c:pt idx="335">
                  <c:v>658</c:v>
                </c:pt>
                <c:pt idx="336">
                  <c:v>-999</c:v>
                </c:pt>
                <c:pt idx="337">
                  <c:v>469</c:v>
                </c:pt>
                <c:pt idx="338">
                  <c:v>491</c:v>
                </c:pt>
                <c:pt idx="339">
                  <c:v>514</c:v>
                </c:pt>
                <c:pt idx="340">
                  <c:v>502</c:v>
                </c:pt>
                <c:pt idx="341">
                  <c:v>580</c:v>
                </c:pt>
                <c:pt idx="342">
                  <c:v>524</c:v>
                </c:pt>
                <c:pt idx="343">
                  <c:v>586</c:v>
                </c:pt>
                <c:pt idx="344">
                  <c:v>513</c:v>
                </c:pt>
                <c:pt idx="345">
                  <c:v>686</c:v>
                </c:pt>
                <c:pt idx="346">
                  <c:v>478</c:v>
                </c:pt>
                <c:pt idx="347">
                  <c:v>443</c:v>
                </c:pt>
                <c:pt idx="348">
                  <c:v>688</c:v>
                </c:pt>
                <c:pt idx="349">
                  <c:v>545</c:v>
                </c:pt>
                <c:pt idx="350">
                  <c:v>520</c:v>
                </c:pt>
                <c:pt idx="351">
                  <c:v>427</c:v>
                </c:pt>
                <c:pt idx="352">
                  <c:v>442</c:v>
                </c:pt>
                <c:pt idx="353">
                  <c:v>386</c:v>
                </c:pt>
                <c:pt idx="354">
                  <c:v>463</c:v>
                </c:pt>
                <c:pt idx="355">
                  <c:v>417</c:v>
                </c:pt>
                <c:pt idx="356">
                  <c:v>465</c:v>
                </c:pt>
                <c:pt idx="357">
                  <c:v>330</c:v>
                </c:pt>
                <c:pt idx="358">
                  <c:v>482</c:v>
                </c:pt>
                <c:pt idx="359">
                  <c:v>485</c:v>
                </c:pt>
                <c:pt idx="360">
                  <c:v>328</c:v>
                </c:pt>
                <c:pt idx="361">
                  <c:v>493</c:v>
                </c:pt>
                <c:pt idx="362">
                  <c:v>393</c:v>
                </c:pt>
                <c:pt idx="363">
                  <c:v>427</c:v>
                </c:pt>
                <c:pt idx="364">
                  <c:v>429</c:v>
                </c:pt>
                <c:pt idx="365">
                  <c:v>361</c:v>
                </c:pt>
                <c:pt idx="366">
                  <c:v>559</c:v>
                </c:pt>
                <c:pt idx="367">
                  <c:v>385</c:v>
                </c:pt>
                <c:pt idx="368">
                  <c:v>410</c:v>
                </c:pt>
                <c:pt idx="369">
                  <c:v>420</c:v>
                </c:pt>
                <c:pt idx="370">
                  <c:v>348</c:v>
                </c:pt>
                <c:pt idx="371">
                  <c:v>522</c:v>
                </c:pt>
                <c:pt idx="372">
                  <c:v>507</c:v>
                </c:pt>
                <c:pt idx="373">
                  <c:v>485</c:v>
                </c:pt>
                <c:pt idx="374">
                  <c:v>307</c:v>
                </c:pt>
                <c:pt idx="375">
                  <c:v>486</c:v>
                </c:pt>
                <c:pt idx="376">
                  <c:v>380</c:v>
                </c:pt>
                <c:pt idx="377">
                  <c:v>337</c:v>
                </c:pt>
                <c:pt idx="378">
                  <c:v>337</c:v>
                </c:pt>
                <c:pt idx="379">
                  <c:v>359</c:v>
                </c:pt>
                <c:pt idx="380">
                  <c:v>364</c:v>
                </c:pt>
                <c:pt idx="381">
                  <c:v>458</c:v>
                </c:pt>
                <c:pt idx="382">
                  <c:v>433</c:v>
                </c:pt>
                <c:pt idx="383">
                  <c:v>386</c:v>
                </c:pt>
                <c:pt idx="384">
                  <c:v>312</c:v>
                </c:pt>
                <c:pt idx="385">
                  <c:v>453</c:v>
                </c:pt>
                <c:pt idx="386">
                  <c:v>380</c:v>
                </c:pt>
                <c:pt idx="387">
                  <c:v>396</c:v>
                </c:pt>
                <c:pt idx="388">
                  <c:v>476</c:v>
                </c:pt>
                <c:pt idx="389">
                  <c:v>416</c:v>
                </c:pt>
                <c:pt idx="390">
                  <c:v>364</c:v>
                </c:pt>
                <c:pt idx="391">
                  <c:v>339</c:v>
                </c:pt>
                <c:pt idx="392">
                  <c:v>389</c:v>
                </c:pt>
                <c:pt idx="393">
                  <c:v>517</c:v>
                </c:pt>
                <c:pt idx="394">
                  <c:v>363</c:v>
                </c:pt>
                <c:pt idx="395">
                  <c:v>369</c:v>
                </c:pt>
                <c:pt idx="396">
                  <c:v>304</c:v>
                </c:pt>
                <c:pt idx="397">
                  <c:v>-999</c:v>
                </c:pt>
                <c:pt idx="398">
                  <c:v>359</c:v>
                </c:pt>
                <c:pt idx="399">
                  <c:v>461</c:v>
                </c:pt>
                <c:pt idx="400">
                  <c:v>402</c:v>
                </c:pt>
                <c:pt idx="401">
                  <c:v>331</c:v>
                </c:pt>
                <c:pt idx="402">
                  <c:v>298</c:v>
                </c:pt>
                <c:pt idx="403">
                  <c:v>454</c:v>
                </c:pt>
                <c:pt idx="404">
                  <c:v>290</c:v>
                </c:pt>
                <c:pt idx="405">
                  <c:v>353</c:v>
                </c:pt>
                <c:pt idx="406">
                  <c:v>288</c:v>
                </c:pt>
                <c:pt idx="407">
                  <c:v>386</c:v>
                </c:pt>
                <c:pt idx="408">
                  <c:v>417</c:v>
                </c:pt>
                <c:pt idx="409">
                  <c:v>311</c:v>
                </c:pt>
                <c:pt idx="410">
                  <c:v>488</c:v>
                </c:pt>
                <c:pt idx="411">
                  <c:v>384</c:v>
                </c:pt>
                <c:pt idx="412">
                  <c:v>357</c:v>
                </c:pt>
                <c:pt idx="413">
                  <c:v>366</c:v>
                </c:pt>
                <c:pt idx="414">
                  <c:v>332</c:v>
                </c:pt>
                <c:pt idx="415">
                  <c:v>290</c:v>
                </c:pt>
                <c:pt idx="416">
                  <c:v>348</c:v>
                </c:pt>
                <c:pt idx="417">
                  <c:v>411</c:v>
                </c:pt>
                <c:pt idx="418">
                  <c:v>345</c:v>
                </c:pt>
                <c:pt idx="419">
                  <c:v>297</c:v>
                </c:pt>
                <c:pt idx="420">
                  <c:v>360</c:v>
                </c:pt>
                <c:pt idx="421">
                  <c:v>296</c:v>
                </c:pt>
                <c:pt idx="422">
                  <c:v>391</c:v>
                </c:pt>
                <c:pt idx="423">
                  <c:v>301</c:v>
                </c:pt>
                <c:pt idx="424">
                  <c:v>308</c:v>
                </c:pt>
                <c:pt idx="425">
                  <c:v>298</c:v>
                </c:pt>
                <c:pt idx="426">
                  <c:v>373</c:v>
                </c:pt>
                <c:pt idx="427">
                  <c:v>321</c:v>
                </c:pt>
                <c:pt idx="428">
                  <c:v>300</c:v>
                </c:pt>
                <c:pt idx="429">
                  <c:v>280</c:v>
                </c:pt>
                <c:pt idx="430">
                  <c:v>355</c:v>
                </c:pt>
                <c:pt idx="431">
                  <c:v>351</c:v>
                </c:pt>
                <c:pt idx="432">
                  <c:v>329</c:v>
                </c:pt>
                <c:pt idx="433">
                  <c:v>389</c:v>
                </c:pt>
                <c:pt idx="434">
                  <c:v>392</c:v>
                </c:pt>
                <c:pt idx="435">
                  <c:v>370</c:v>
                </c:pt>
                <c:pt idx="436">
                  <c:v>392</c:v>
                </c:pt>
                <c:pt idx="437">
                  <c:v>323</c:v>
                </c:pt>
                <c:pt idx="438">
                  <c:v>313</c:v>
                </c:pt>
                <c:pt idx="439">
                  <c:v>535</c:v>
                </c:pt>
                <c:pt idx="440">
                  <c:v>320</c:v>
                </c:pt>
                <c:pt idx="441">
                  <c:v>320</c:v>
                </c:pt>
                <c:pt idx="442">
                  <c:v>449</c:v>
                </c:pt>
                <c:pt idx="443">
                  <c:v>303</c:v>
                </c:pt>
                <c:pt idx="444">
                  <c:v>345</c:v>
                </c:pt>
                <c:pt idx="445">
                  <c:v>327</c:v>
                </c:pt>
                <c:pt idx="446">
                  <c:v>339</c:v>
                </c:pt>
                <c:pt idx="447">
                  <c:v>328</c:v>
                </c:pt>
                <c:pt idx="448">
                  <c:v>374</c:v>
                </c:pt>
                <c:pt idx="449">
                  <c:v>310</c:v>
                </c:pt>
                <c:pt idx="450">
                  <c:v>367</c:v>
                </c:pt>
                <c:pt idx="451">
                  <c:v>298</c:v>
                </c:pt>
                <c:pt idx="452">
                  <c:v>376</c:v>
                </c:pt>
                <c:pt idx="453">
                  <c:v>340</c:v>
                </c:pt>
                <c:pt idx="454">
                  <c:v>400</c:v>
                </c:pt>
                <c:pt idx="455">
                  <c:v>402</c:v>
                </c:pt>
                <c:pt idx="456">
                  <c:v>344</c:v>
                </c:pt>
                <c:pt idx="457">
                  <c:v>441</c:v>
                </c:pt>
                <c:pt idx="458">
                  <c:v>384</c:v>
                </c:pt>
                <c:pt idx="459">
                  <c:v>474</c:v>
                </c:pt>
                <c:pt idx="460">
                  <c:v>319</c:v>
                </c:pt>
                <c:pt idx="461">
                  <c:v>305</c:v>
                </c:pt>
                <c:pt idx="462">
                  <c:v>388</c:v>
                </c:pt>
                <c:pt idx="463">
                  <c:v>390</c:v>
                </c:pt>
                <c:pt idx="464">
                  <c:v>277</c:v>
                </c:pt>
                <c:pt idx="465">
                  <c:v>357</c:v>
                </c:pt>
                <c:pt idx="466">
                  <c:v>415</c:v>
                </c:pt>
                <c:pt idx="467">
                  <c:v>380</c:v>
                </c:pt>
                <c:pt idx="468">
                  <c:v>403</c:v>
                </c:pt>
                <c:pt idx="469">
                  <c:v>355</c:v>
                </c:pt>
                <c:pt idx="470">
                  <c:v>359</c:v>
                </c:pt>
                <c:pt idx="471">
                  <c:v>386</c:v>
                </c:pt>
                <c:pt idx="472">
                  <c:v>388</c:v>
                </c:pt>
                <c:pt idx="473">
                  <c:v>308</c:v>
                </c:pt>
                <c:pt idx="474">
                  <c:v>350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796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0.4</c:v>
                </c:pt>
                <c:pt idx="37">
                  <c:v>1.6</c:v>
                </c:pt>
                <c:pt idx="38">
                  <c:v>2</c:v>
                </c:pt>
                <c:pt idx="39">
                  <c:v>2.2000000000000002</c:v>
                </c:pt>
                <c:pt idx="40">
                  <c:v>1.5</c:v>
                </c:pt>
                <c:pt idx="41">
                  <c:v>2.4</c:v>
                </c:pt>
                <c:pt idx="42">
                  <c:v>3.3</c:v>
                </c:pt>
                <c:pt idx="43">
                  <c:v>4</c:v>
                </c:pt>
                <c:pt idx="44">
                  <c:v>4.2</c:v>
                </c:pt>
                <c:pt idx="45">
                  <c:v>5.5</c:v>
                </c:pt>
                <c:pt idx="46">
                  <c:v>6.7</c:v>
                </c:pt>
                <c:pt idx="47">
                  <c:v>8</c:v>
                </c:pt>
                <c:pt idx="48">
                  <c:v>8.9</c:v>
                </c:pt>
                <c:pt idx="49">
                  <c:v>9.3000000000000007</c:v>
                </c:pt>
                <c:pt idx="50">
                  <c:v>10.4</c:v>
                </c:pt>
                <c:pt idx="51">
                  <c:v>11.3</c:v>
                </c:pt>
                <c:pt idx="52">
                  <c:v>11.5</c:v>
                </c:pt>
                <c:pt idx="53">
                  <c:v>12.9</c:v>
                </c:pt>
                <c:pt idx="54">
                  <c:v>12.9</c:v>
                </c:pt>
                <c:pt idx="55">
                  <c:v>14.6</c:v>
                </c:pt>
                <c:pt idx="56">
                  <c:v>14.8</c:v>
                </c:pt>
                <c:pt idx="57">
                  <c:v>15.8</c:v>
                </c:pt>
                <c:pt idx="58">
                  <c:v>16.899999999999999</c:v>
                </c:pt>
                <c:pt idx="59">
                  <c:v>17.7</c:v>
                </c:pt>
                <c:pt idx="60">
                  <c:v>18.399999999999999</c:v>
                </c:pt>
                <c:pt idx="61">
                  <c:v>19.7</c:v>
                </c:pt>
                <c:pt idx="62">
                  <c:v>19.899999999999999</c:v>
                </c:pt>
                <c:pt idx="63">
                  <c:v>21.5</c:v>
                </c:pt>
                <c:pt idx="64">
                  <c:v>22</c:v>
                </c:pt>
                <c:pt idx="65">
                  <c:v>22.8</c:v>
                </c:pt>
                <c:pt idx="66">
                  <c:v>24</c:v>
                </c:pt>
                <c:pt idx="67">
                  <c:v>25.1</c:v>
                </c:pt>
                <c:pt idx="68">
                  <c:v>26</c:v>
                </c:pt>
                <c:pt idx="69">
                  <c:v>27</c:v>
                </c:pt>
                <c:pt idx="70">
                  <c:v>27.7</c:v>
                </c:pt>
                <c:pt idx="71">
                  <c:v>29</c:v>
                </c:pt>
                <c:pt idx="72">
                  <c:v>29.3</c:v>
                </c:pt>
                <c:pt idx="73">
                  <c:v>31.1</c:v>
                </c:pt>
                <c:pt idx="74">
                  <c:v>31.1</c:v>
                </c:pt>
                <c:pt idx="75">
                  <c:v>32.6</c:v>
                </c:pt>
                <c:pt idx="76">
                  <c:v>33.299999999999997</c:v>
                </c:pt>
                <c:pt idx="77">
                  <c:v>34.200000000000003</c:v>
                </c:pt>
                <c:pt idx="78">
                  <c:v>35.299999999999997</c:v>
                </c:pt>
                <c:pt idx="79">
                  <c:v>36.200000000000003</c:v>
                </c:pt>
                <c:pt idx="80">
                  <c:v>37</c:v>
                </c:pt>
                <c:pt idx="81">
                  <c:v>38.200000000000003</c:v>
                </c:pt>
                <c:pt idx="82">
                  <c:v>38.6</c:v>
                </c:pt>
                <c:pt idx="83">
                  <c:v>40.200000000000003</c:v>
                </c:pt>
                <c:pt idx="84">
                  <c:v>40.6</c:v>
                </c:pt>
                <c:pt idx="85">
                  <c:v>42.4</c:v>
                </c:pt>
                <c:pt idx="86">
                  <c:v>42.3</c:v>
                </c:pt>
                <c:pt idx="87">
                  <c:v>44.1</c:v>
                </c:pt>
                <c:pt idx="88">
                  <c:v>44.4</c:v>
                </c:pt>
                <c:pt idx="89">
                  <c:v>45.7</c:v>
                </c:pt>
                <c:pt idx="90">
                  <c:v>46.3</c:v>
                </c:pt>
                <c:pt idx="91">
                  <c:v>47.7</c:v>
                </c:pt>
                <c:pt idx="92">
                  <c:v>47.9</c:v>
                </c:pt>
                <c:pt idx="93">
                  <c:v>49.4</c:v>
                </c:pt>
                <c:pt idx="94">
                  <c:v>50.6</c:v>
                </c:pt>
                <c:pt idx="95">
                  <c:v>51</c:v>
                </c:pt>
                <c:pt idx="96">
                  <c:v>52.3</c:v>
                </c:pt>
                <c:pt idx="97">
                  <c:v>53</c:v>
                </c:pt>
                <c:pt idx="98">
                  <c:v>53.9</c:v>
                </c:pt>
                <c:pt idx="99">
                  <c:v>54.6</c:v>
                </c:pt>
                <c:pt idx="100">
                  <c:v>56.1</c:v>
                </c:pt>
                <c:pt idx="101">
                  <c:v>56.3</c:v>
                </c:pt>
                <c:pt idx="102">
                  <c:v>58.3</c:v>
                </c:pt>
                <c:pt idx="103">
                  <c:v>58.3</c:v>
                </c:pt>
                <c:pt idx="104">
                  <c:v>59.7</c:v>
                </c:pt>
                <c:pt idx="105">
                  <c:v>59.9</c:v>
                </c:pt>
                <c:pt idx="106">
                  <c:v>61.9</c:v>
                </c:pt>
                <c:pt idx="107">
                  <c:v>61.9</c:v>
                </c:pt>
                <c:pt idx="108">
                  <c:v>63.2</c:v>
                </c:pt>
                <c:pt idx="109">
                  <c:v>64.099999999999994</c:v>
                </c:pt>
                <c:pt idx="110">
                  <c:v>65</c:v>
                </c:pt>
                <c:pt idx="111">
                  <c:v>65.599999999999994</c:v>
                </c:pt>
                <c:pt idx="112">
                  <c:v>67.400000000000006</c:v>
                </c:pt>
                <c:pt idx="113">
                  <c:v>67.8</c:v>
                </c:pt>
                <c:pt idx="114">
                  <c:v>69</c:v>
                </c:pt>
                <c:pt idx="115">
                  <c:v>69.2</c:v>
                </c:pt>
                <c:pt idx="116">
                  <c:v>71</c:v>
                </c:pt>
                <c:pt idx="117">
                  <c:v>71.400000000000006</c:v>
                </c:pt>
                <c:pt idx="118">
                  <c:v>72.7</c:v>
                </c:pt>
                <c:pt idx="119">
                  <c:v>73.8</c:v>
                </c:pt>
                <c:pt idx="120">
                  <c:v>73.900000000000006</c:v>
                </c:pt>
                <c:pt idx="121">
                  <c:v>75.400000000000006</c:v>
                </c:pt>
                <c:pt idx="122">
                  <c:v>76.3</c:v>
                </c:pt>
                <c:pt idx="123">
                  <c:v>76.900000000000006</c:v>
                </c:pt>
                <c:pt idx="124">
                  <c:v>78.099999999999994</c:v>
                </c:pt>
                <c:pt idx="125">
                  <c:v>78.7</c:v>
                </c:pt>
                <c:pt idx="126">
                  <c:v>79.599999999999994</c:v>
                </c:pt>
                <c:pt idx="127">
                  <c:v>80.7</c:v>
                </c:pt>
                <c:pt idx="128">
                  <c:v>81.400000000000006</c:v>
                </c:pt>
                <c:pt idx="129">
                  <c:v>82.5</c:v>
                </c:pt>
                <c:pt idx="130">
                  <c:v>83.2</c:v>
                </c:pt>
                <c:pt idx="131">
                  <c:v>84</c:v>
                </c:pt>
                <c:pt idx="132">
                  <c:v>85.1</c:v>
                </c:pt>
                <c:pt idx="133">
                  <c:v>86</c:v>
                </c:pt>
                <c:pt idx="134">
                  <c:v>87.1</c:v>
                </c:pt>
                <c:pt idx="135">
                  <c:v>87.4</c:v>
                </c:pt>
                <c:pt idx="136">
                  <c:v>89.1</c:v>
                </c:pt>
                <c:pt idx="137">
                  <c:v>89.1</c:v>
                </c:pt>
                <c:pt idx="138">
                  <c:v>90.2</c:v>
                </c:pt>
                <c:pt idx="139">
                  <c:v>91.4</c:v>
                </c:pt>
                <c:pt idx="140">
                  <c:v>91.4</c:v>
                </c:pt>
                <c:pt idx="141">
                  <c:v>93.6</c:v>
                </c:pt>
                <c:pt idx="142">
                  <c:v>92.9</c:v>
                </c:pt>
                <c:pt idx="143">
                  <c:v>95.4</c:v>
                </c:pt>
                <c:pt idx="144">
                  <c:v>94.9</c:v>
                </c:pt>
                <c:pt idx="145">
                  <c:v>96.5</c:v>
                </c:pt>
                <c:pt idx="146">
                  <c:v>97.3</c:v>
                </c:pt>
                <c:pt idx="147">
                  <c:v>98.3</c:v>
                </c:pt>
                <c:pt idx="148">
                  <c:v>99.6</c:v>
                </c:pt>
                <c:pt idx="149">
                  <c:v>100</c:v>
                </c:pt>
                <c:pt idx="150">
                  <c:v>101.1</c:v>
                </c:pt>
                <c:pt idx="151">
                  <c:v>101.6</c:v>
                </c:pt>
                <c:pt idx="152">
                  <c:v>103.1</c:v>
                </c:pt>
                <c:pt idx="153">
                  <c:v>103.6</c:v>
                </c:pt>
                <c:pt idx="154">
                  <c:v>105.1</c:v>
                </c:pt>
                <c:pt idx="155">
                  <c:v>104.9</c:v>
                </c:pt>
                <c:pt idx="156">
                  <c:v>106.7</c:v>
                </c:pt>
                <c:pt idx="157">
                  <c:v>107.3</c:v>
                </c:pt>
                <c:pt idx="158">
                  <c:v>108.2</c:v>
                </c:pt>
                <c:pt idx="159">
                  <c:v>109.3</c:v>
                </c:pt>
                <c:pt idx="160">
                  <c:v>110.2</c:v>
                </c:pt>
                <c:pt idx="161">
                  <c:v>110.5</c:v>
                </c:pt>
                <c:pt idx="162">
                  <c:v>112.7</c:v>
                </c:pt>
                <c:pt idx="163">
                  <c:v>112.2</c:v>
                </c:pt>
                <c:pt idx="164">
                  <c:v>114.6</c:v>
                </c:pt>
                <c:pt idx="165">
                  <c:v>114.2</c:v>
                </c:pt>
                <c:pt idx="166">
                  <c:v>116</c:v>
                </c:pt>
                <c:pt idx="167">
                  <c:v>116.9</c:v>
                </c:pt>
                <c:pt idx="168">
                  <c:v>116.7</c:v>
                </c:pt>
                <c:pt idx="169">
                  <c:v>119.7</c:v>
                </c:pt>
                <c:pt idx="170">
                  <c:v>118.6</c:v>
                </c:pt>
                <c:pt idx="171">
                  <c:v>121.1</c:v>
                </c:pt>
                <c:pt idx="172">
                  <c:v>120.4</c:v>
                </c:pt>
                <c:pt idx="173">
                  <c:v>123.1</c:v>
                </c:pt>
                <c:pt idx="174">
                  <c:v>122.8</c:v>
                </c:pt>
                <c:pt idx="175">
                  <c:v>124</c:v>
                </c:pt>
                <c:pt idx="176">
                  <c:v>124.9</c:v>
                </c:pt>
                <c:pt idx="177">
                  <c:v>125.8</c:v>
                </c:pt>
                <c:pt idx="178">
                  <c:v>127.1</c:v>
                </c:pt>
                <c:pt idx="179">
                  <c:v>127.5</c:v>
                </c:pt>
                <c:pt idx="180">
                  <c:v>129.5</c:v>
                </c:pt>
                <c:pt idx="181">
                  <c:v>129.9</c:v>
                </c:pt>
                <c:pt idx="182">
                  <c:v>130</c:v>
                </c:pt>
                <c:pt idx="183">
                  <c:v>132.4</c:v>
                </c:pt>
                <c:pt idx="184">
                  <c:v>132.19999999999999</c:v>
                </c:pt>
                <c:pt idx="185">
                  <c:v>134.19999999999999</c:v>
                </c:pt>
                <c:pt idx="186">
                  <c:v>134.4</c:v>
                </c:pt>
                <c:pt idx="187">
                  <c:v>135.9</c:v>
                </c:pt>
                <c:pt idx="188">
                  <c:v>136</c:v>
                </c:pt>
                <c:pt idx="189">
                  <c:v>137.9</c:v>
                </c:pt>
                <c:pt idx="190">
                  <c:v>137.69999999999999</c:v>
                </c:pt>
                <c:pt idx="191">
                  <c:v>140.1</c:v>
                </c:pt>
                <c:pt idx="192">
                  <c:v>139.69999999999999</c:v>
                </c:pt>
                <c:pt idx="193">
                  <c:v>141.69999999999999</c:v>
                </c:pt>
                <c:pt idx="194">
                  <c:v>142.1</c:v>
                </c:pt>
                <c:pt idx="195">
                  <c:v>143</c:v>
                </c:pt>
                <c:pt idx="196">
                  <c:v>144.19999999999999</c:v>
                </c:pt>
                <c:pt idx="197">
                  <c:v>144.4</c:v>
                </c:pt>
                <c:pt idx="198">
                  <c:v>146.1</c:v>
                </c:pt>
                <c:pt idx="199">
                  <c:v>146.4</c:v>
                </c:pt>
                <c:pt idx="200">
                  <c:v>148.19999999999999</c:v>
                </c:pt>
                <c:pt idx="201">
                  <c:v>148.19999999999999</c:v>
                </c:pt>
                <c:pt idx="202">
                  <c:v>149.9</c:v>
                </c:pt>
                <c:pt idx="203">
                  <c:v>149.9</c:v>
                </c:pt>
                <c:pt idx="204">
                  <c:v>151.5</c:v>
                </c:pt>
                <c:pt idx="205">
                  <c:v>151.69999999999999</c:v>
                </c:pt>
                <c:pt idx="206">
                  <c:v>153.5</c:v>
                </c:pt>
                <c:pt idx="207">
                  <c:v>153.9</c:v>
                </c:pt>
                <c:pt idx="208">
                  <c:v>154.4</c:v>
                </c:pt>
                <c:pt idx="209">
                  <c:v>156.30000000000001</c:v>
                </c:pt>
                <c:pt idx="210">
                  <c:v>155.9</c:v>
                </c:pt>
                <c:pt idx="211">
                  <c:v>158.6</c:v>
                </c:pt>
                <c:pt idx="212">
                  <c:v>157.5</c:v>
                </c:pt>
                <c:pt idx="213">
                  <c:v>160.1</c:v>
                </c:pt>
                <c:pt idx="214">
                  <c:v>160.80000000000001</c:v>
                </c:pt>
                <c:pt idx="215">
                  <c:v>160.30000000000001</c:v>
                </c:pt>
                <c:pt idx="216">
                  <c:v>163.19999999999999</c:v>
                </c:pt>
                <c:pt idx="217">
                  <c:v>162.6</c:v>
                </c:pt>
                <c:pt idx="218">
                  <c:v>164.1</c:v>
                </c:pt>
                <c:pt idx="219">
                  <c:v>165.6</c:v>
                </c:pt>
                <c:pt idx="220">
                  <c:v>165.9</c:v>
                </c:pt>
                <c:pt idx="221">
                  <c:v>167.2</c:v>
                </c:pt>
                <c:pt idx="222">
                  <c:v>167.7</c:v>
                </c:pt>
                <c:pt idx="223">
                  <c:v>169</c:v>
                </c:pt>
                <c:pt idx="224">
                  <c:v>169.6</c:v>
                </c:pt>
                <c:pt idx="225">
                  <c:v>171</c:v>
                </c:pt>
                <c:pt idx="226">
                  <c:v>171.6</c:v>
                </c:pt>
                <c:pt idx="227">
                  <c:v>172.3</c:v>
                </c:pt>
                <c:pt idx="228">
                  <c:v>174.3</c:v>
                </c:pt>
                <c:pt idx="229">
                  <c:v>173.6</c:v>
                </c:pt>
                <c:pt idx="230">
                  <c:v>175.9</c:v>
                </c:pt>
                <c:pt idx="231">
                  <c:v>175.9</c:v>
                </c:pt>
                <c:pt idx="232">
                  <c:v>177</c:v>
                </c:pt>
                <c:pt idx="233">
                  <c:v>178.7</c:v>
                </c:pt>
                <c:pt idx="234">
                  <c:v>178.3</c:v>
                </c:pt>
                <c:pt idx="235">
                  <c:v>180.8</c:v>
                </c:pt>
                <c:pt idx="236">
                  <c:v>181</c:v>
                </c:pt>
                <c:pt idx="237">
                  <c:v>181</c:v>
                </c:pt>
                <c:pt idx="238">
                  <c:v>182.9</c:v>
                </c:pt>
                <c:pt idx="239">
                  <c:v>183.4</c:v>
                </c:pt>
                <c:pt idx="240">
                  <c:v>184.7</c:v>
                </c:pt>
                <c:pt idx="241">
                  <c:v>185</c:v>
                </c:pt>
                <c:pt idx="242">
                  <c:v>186.7</c:v>
                </c:pt>
                <c:pt idx="243">
                  <c:v>186.5</c:v>
                </c:pt>
                <c:pt idx="244">
                  <c:v>188.9</c:v>
                </c:pt>
                <c:pt idx="245">
                  <c:v>188.5</c:v>
                </c:pt>
                <c:pt idx="246">
                  <c:v>190.7</c:v>
                </c:pt>
                <c:pt idx="247">
                  <c:v>190.7</c:v>
                </c:pt>
                <c:pt idx="248">
                  <c:v>192.1</c:v>
                </c:pt>
                <c:pt idx="249">
                  <c:v>192.1</c:v>
                </c:pt>
                <c:pt idx="250">
                  <c:v>194.5</c:v>
                </c:pt>
                <c:pt idx="251">
                  <c:v>193.8</c:v>
                </c:pt>
                <c:pt idx="252">
                  <c:v>196</c:v>
                </c:pt>
                <c:pt idx="253">
                  <c:v>196</c:v>
                </c:pt>
                <c:pt idx="254">
                  <c:v>198</c:v>
                </c:pt>
                <c:pt idx="255">
                  <c:v>197.8</c:v>
                </c:pt>
                <c:pt idx="256">
                  <c:v>199.6</c:v>
                </c:pt>
                <c:pt idx="257">
                  <c:v>200</c:v>
                </c:pt>
                <c:pt idx="258">
                  <c:v>201.1</c:v>
                </c:pt>
                <c:pt idx="259">
                  <c:v>202.2</c:v>
                </c:pt>
                <c:pt idx="260">
                  <c:v>202.5</c:v>
                </c:pt>
                <c:pt idx="261">
                  <c:v>204.2</c:v>
                </c:pt>
                <c:pt idx="262">
                  <c:v>203.8</c:v>
                </c:pt>
                <c:pt idx="263">
                  <c:v>204</c:v>
                </c:pt>
                <c:pt idx="264">
                  <c:v>204</c:v>
                </c:pt>
                <c:pt idx="265">
                  <c:v>203.1</c:v>
                </c:pt>
                <c:pt idx="266">
                  <c:v>202.3</c:v>
                </c:pt>
                <c:pt idx="267">
                  <c:v>201.4</c:v>
                </c:pt>
                <c:pt idx="268">
                  <c:v>200.2</c:v>
                </c:pt>
                <c:pt idx="269">
                  <c:v>199.6</c:v>
                </c:pt>
                <c:pt idx="270">
                  <c:v>198.3</c:v>
                </c:pt>
                <c:pt idx="271">
                  <c:v>197.1</c:v>
                </c:pt>
                <c:pt idx="272">
                  <c:v>197.1</c:v>
                </c:pt>
                <c:pt idx="273">
                  <c:v>195.1</c:v>
                </c:pt>
                <c:pt idx="274">
                  <c:v>195.1</c:v>
                </c:pt>
                <c:pt idx="275">
                  <c:v>193.8</c:v>
                </c:pt>
                <c:pt idx="276">
                  <c:v>192.9</c:v>
                </c:pt>
                <c:pt idx="277">
                  <c:v>191.4</c:v>
                </c:pt>
                <c:pt idx="278">
                  <c:v>191.4</c:v>
                </c:pt>
                <c:pt idx="279">
                  <c:v>189</c:v>
                </c:pt>
                <c:pt idx="280">
                  <c:v>189.4</c:v>
                </c:pt>
                <c:pt idx="281">
                  <c:v>188</c:v>
                </c:pt>
                <c:pt idx="282">
                  <c:v>187.6</c:v>
                </c:pt>
                <c:pt idx="283">
                  <c:v>185.6</c:v>
                </c:pt>
                <c:pt idx="284">
                  <c:v>186.1</c:v>
                </c:pt>
                <c:pt idx="285">
                  <c:v>183.9</c:v>
                </c:pt>
                <c:pt idx="286">
                  <c:v>183.2</c:v>
                </c:pt>
                <c:pt idx="287">
                  <c:v>183</c:v>
                </c:pt>
                <c:pt idx="288">
                  <c:v>180.8</c:v>
                </c:pt>
                <c:pt idx="289">
                  <c:v>181</c:v>
                </c:pt>
                <c:pt idx="290">
                  <c:v>179.8</c:v>
                </c:pt>
                <c:pt idx="291">
                  <c:v>178.5</c:v>
                </c:pt>
                <c:pt idx="292">
                  <c:v>178.3</c:v>
                </c:pt>
                <c:pt idx="293">
                  <c:v>176.1</c:v>
                </c:pt>
                <c:pt idx="294">
                  <c:v>176.7</c:v>
                </c:pt>
                <c:pt idx="295">
                  <c:v>174.3</c:v>
                </c:pt>
                <c:pt idx="296">
                  <c:v>174.1</c:v>
                </c:pt>
                <c:pt idx="297">
                  <c:v>173.6</c:v>
                </c:pt>
                <c:pt idx="298">
                  <c:v>171.9</c:v>
                </c:pt>
                <c:pt idx="299">
                  <c:v>171</c:v>
                </c:pt>
                <c:pt idx="300">
                  <c:v>170.3</c:v>
                </c:pt>
                <c:pt idx="301">
                  <c:v>169.4</c:v>
                </c:pt>
                <c:pt idx="302">
                  <c:v>167.6</c:v>
                </c:pt>
                <c:pt idx="303">
                  <c:v>167.9</c:v>
                </c:pt>
                <c:pt idx="304">
                  <c:v>166.3</c:v>
                </c:pt>
                <c:pt idx="305">
                  <c:v>165.2</c:v>
                </c:pt>
                <c:pt idx="306">
                  <c:v>165</c:v>
                </c:pt>
                <c:pt idx="307">
                  <c:v>163</c:v>
                </c:pt>
                <c:pt idx="308">
                  <c:v>162.80000000000001</c:v>
                </c:pt>
                <c:pt idx="309">
                  <c:v>161.5</c:v>
                </c:pt>
                <c:pt idx="310">
                  <c:v>160.80000000000001</c:v>
                </c:pt>
                <c:pt idx="311">
                  <c:v>158.6</c:v>
                </c:pt>
                <c:pt idx="312">
                  <c:v>159.19999999999999</c:v>
                </c:pt>
                <c:pt idx="313">
                  <c:v>157.4</c:v>
                </c:pt>
                <c:pt idx="314">
                  <c:v>156.6</c:v>
                </c:pt>
                <c:pt idx="315">
                  <c:v>156.1</c:v>
                </c:pt>
                <c:pt idx="316">
                  <c:v>154.6</c:v>
                </c:pt>
                <c:pt idx="317">
                  <c:v>154.1</c:v>
                </c:pt>
                <c:pt idx="318">
                  <c:v>152.6</c:v>
                </c:pt>
                <c:pt idx="319">
                  <c:v>152.1</c:v>
                </c:pt>
                <c:pt idx="320">
                  <c:v>150.6</c:v>
                </c:pt>
                <c:pt idx="321">
                  <c:v>150.30000000000001</c:v>
                </c:pt>
                <c:pt idx="322">
                  <c:v>149</c:v>
                </c:pt>
                <c:pt idx="323">
                  <c:v>147.9</c:v>
                </c:pt>
                <c:pt idx="324">
                  <c:v>147.5</c:v>
                </c:pt>
                <c:pt idx="325">
                  <c:v>146.1</c:v>
                </c:pt>
                <c:pt idx="326">
                  <c:v>145.5</c:v>
                </c:pt>
                <c:pt idx="327">
                  <c:v>143.9</c:v>
                </c:pt>
                <c:pt idx="328">
                  <c:v>143.30000000000001</c:v>
                </c:pt>
                <c:pt idx="329">
                  <c:v>142.4</c:v>
                </c:pt>
                <c:pt idx="330">
                  <c:v>141.5</c:v>
                </c:pt>
                <c:pt idx="331">
                  <c:v>140.4</c:v>
                </c:pt>
                <c:pt idx="332">
                  <c:v>139.5</c:v>
                </c:pt>
                <c:pt idx="333">
                  <c:v>138.80000000000001</c:v>
                </c:pt>
                <c:pt idx="334">
                  <c:v>137.1</c:v>
                </c:pt>
                <c:pt idx="335">
                  <c:v>137</c:v>
                </c:pt>
                <c:pt idx="336">
                  <c:v>135.1</c:v>
                </c:pt>
                <c:pt idx="337">
                  <c:v>134.80000000000001</c:v>
                </c:pt>
                <c:pt idx="338">
                  <c:v>133.5</c:v>
                </c:pt>
                <c:pt idx="339">
                  <c:v>133.1</c:v>
                </c:pt>
                <c:pt idx="340">
                  <c:v>131.1</c:v>
                </c:pt>
                <c:pt idx="341">
                  <c:v>131.30000000000001</c:v>
                </c:pt>
                <c:pt idx="342">
                  <c:v>129.69999999999999</c:v>
                </c:pt>
                <c:pt idx="343">
                  <c:v>128.80000000000001</c:v>
                </c:pt>
                <c:pt idx="344">
                  <c:v>128.19999999999999</c:v>
                </c:pt>
                <c:pt idx="345">
                  <c:v>126.9</c:v>
                </c:pt>
                <c:pt idx="346">
                  <c:v>125.8</c:v>
                </c:pt>
                <c:pt idx="347">
                  <c:v>125.5</c:v>
                </c:pt>
                <c:pt idx="348">
                  <c:v>124</c:v>
                </c:pt>
                <c:pt idx="349">
                  <c:v>123.5</c:v>
                </c:pt>
                <c:pt idx="350">
                  <c:v>122</c:v>
                </c:pt>
                <c:pt idx="351">
                  <c:v>122</c:v>
                </c:pt>
                <c:pt idx="352">
                  <c:v>120</c:v>
                </c:pt>
                <c:pt idx="353">
                  <c:v>120.2</c:v>
                </c:pt>
                <c:pt idx="354">
                  <c:v>118.2</c:v>
                </c:pt>
                <c:pt idx="355">
                  <c:v>117.8</c:v>
                </c:pt>
                <c:pt idx="356">
                  <c:v>116.4</c:v>
                </c:pt>
                <c:pt idx="357">
                  <c:v>115.8</c:v>
                </c:pt>
                <c:pt idx="358">
                  <c:v>115.3</c:v>
                </c:pt>
                <c:pt idx="359">
                  <c:v>113.3</c:v>
                </c:pt>
                <c:pt idx="360">
                  <c:v>113.6</c:v>
                </c:pt>
                <c:pt idx="361">
                  <c:v>111.1</c:v>
                </c:pt>
                <c:pt idx="362">
                  <c:v>111.3</c:v>
                </c:pt>
                <c:pt idx="363">
                  <c:v>110.5</c:v>
                </c:pt>
                <c:pt idx="364">
                  <c:v>108.7</c:v>
                </c:pt>
                <c:pt idx="365">
                  <c:v>108.5</c:v>
                </c:pt>
                <c:pt idx="366">
                  <c:v>107.3</c:v>
                </c:pt>
                <c:pt idx="367">
                  <c:v>106.4</c:v>
                </c:pt>
                <c:pt idx="368">
                  <c:v>105.3</c:v>
                </c:pt>
                <c:pt idx="369">
                  <c:v>104.7</c:v>
                </c:pt>
                <c:pt idx="370">
                  <c:v>103.3</c:v>
                </c:pt>
                <c:pt idx="371">
                  <c:v>102</c:v>
                </c:pt>
                <c:pt idx="372">
                  <c:v>101.8</c:v>
                </c:pt>
                <c:pt idx="373">
                  <c:v>99.8</c:v>
                </c:pt>
                <c:pt idx="374">
                  <c:v>99.8</c:v>
                </c:pt>
                <c:pt idx="375">
                  <c:v>98.2</c:v>
                </c:pt>
                <c:pt idx="376">
                  <c:v>97.4</c:v>
                </c:pt>
                <c:pt idx="377">
                  <c:v>96.2</c:v>
                </c:pt>
                <c:pt idx="378">
                  <c:v>95.8</c:v>
                </c:pt>
                <c:pt idx="379">
                  <c:v>94.2</c:v>
                </c:pt>
                <c:pt idx="380">
                  <c:v>93.6</c:v>
                </c:pt>
                <c:pt idx="381">
                  <c:v>92.3</c:v>
                </c:pt>
                <c:pt idx="382">
                  <c:v>92</c:v>
                </c:pt>
                <c:pt idx="383">
                  <c:v>90.2</c:v>
                </c:pt>
                <c:pt idx="384">
                  <c:v>89.6</c:v>
                </c:pt>
                <c:pt idx="385">
                  <c:v>88.3</c:v>
                </c:pt>
                <c:pt idx="386">
                  <c:v>88</c:v>
                </c:pt>
                <c:pt idx="387">
                  <c:v>86.7</c:v>
                </c:pt>
                <c:pt idx="388">
                  <c:v>85.6</c:v>
                </c:pt>
                <c:pt idx="389">
                  <c:v>85.1</c:v>
                </c:pt>
                <c:pt idx="390">
                  <c:v>83.6</c:v>
                </c:pt>
                <c:pt idx="391">
                  <c:v>83</c:v>
                </c:pt>
                <c:pt idx="392">
                  <c:v>81.599999999999994</c:v>
                </c:pt>
                <c:pt idx="393">
                  <c:v>80.900000000000006</c:v>
                </c:pt>
                <c:pt idx="394">
                  <c:v>80.3</c:v>
                </c:pt>
                <c:pt idx="395">
                  <c:v>78.3</c:v>
                </c:pt>
                <c:pt idx="396">
                  <c:v>77.8</c:v>
                </c:pt>
                <c:pt idx="397">
                  <c:v>76.900000000000006</c:v>
                </c:pt>
                <c:pt idx="398">
                  <c:v>75.400000000000006</c:v>
                </c:pt>
                <c:pt idx="399">
                  <c:v>75.2</c:v>
                </c:pt>
                <c:pt idx="400">
                  <c:v>73.599999999999994</c:v>
                </c:pt>
                <c:pt idx="401">
                  <c:v>72.5</c:v>
                </c:pt>
                <c:pt idx="402">
                  <c:v>72.7</c:v>
                </c:pt>
                <c:pt idx="403">
                  <c:v>70.3</c:v>
                </c:pt>
                <c:pt idx="404">
                  <c:v>70.8</c:v>
                </c:pt>
                <c:pt idx="405">
                  <c:v>68.7</c:v>
                </c:pt>
                <c:pt idx="406">
                  <c:v>68.3</c:v>
                </c:pt>
                <c:pt idx="407">
                  <c:v>67.400000000000006</c:v>
                </c:pt>
                <c:pt idx="408">
                  <c:v>65.400000000000006</c:v>
                </c:pt>
                <c:pt idx="409">
                  <c:v>65.7</c:v>
                </c:pt>
                <c:pt idx="410">
                  <c:v>63.7</c:v>
                </c:pt>
                <c:pt idx="411">
                  <c:v>63.7</c:v>
                </c:pt>
                <c:pt idx="412">
                  <c:v>62.8</c:v>
                </c:pt>
                <c:pt idx="413">
                  <c:v>61.2</c:v>
                </c:pt>
                <c:pt idx="414">
                  <c:v>61</c:v>
                </c:pt>
                <c:pt idx="415">
                  <c:v>59.6</c:v>
                </c:pt>
                <c:pt idx="416">
                  <c:v>59</c:v>
                </c:pt>
                <c:pt idx="417">
                  <c:v>57.6</c:v>
                </c:pt>
                <c:pt idx="418">
                  <c:v>57.2</c:v>
                </c:pt>
                <c:pt idx="419">
                  <c:v>55.9</c:v>
                </c:pt>
                <c:pt idx="420">
                  <c:v>54.8</c:v>
                </c:pt>
                <c:pt idx="421">
                  <c:v>54.3</c:v>
                </c:pt>
                <c:pt idx="422">
                  <c:v>53</c:v>
                </c:pt>
                <c:pt idx="423">
                  <c:v>52.5</c:v>
                </c:pt>
                <c:pt idx="424">
                  <c:v>51.5</c:v>
                </c:pt>
                <c:pt idx="425">
                  <c:v>50.4</c:v>
                </c:pt>
                <c:pt idx="426">
                  <c:v>49.7</c:v>
                </c:pt>
                <c:pt idx="427">
                  <c:v>48.8</c:v>
                </c:pt>
                <c:pt idx="428">
                  <c:v>47.9</c:v>
                </c:pt>
                <c:pt idx="429">
                  <c:v>46.6</c:v>
                </c:pt>
                <c:pt idx="430">
                  <c:v>45.9</c:v>
                </c:pt>
                <c:pt idx="431">
                  <c:v>45.2</c:v>
                </c:pt>
                <c:pt idx="432">
                  <c:v>43.7</c:v>
                </c:pt>
                <c:pt idx="433">
                  <c:v>42.8</c:v>
                </c:pt>
                <c:pt idx="434">
                  <c:v>41.9</c:v>
                </c:pt>
                <c:pt idx="435">
                  <c:v>41.3</c:v>
                </c:pt>
                <c:pt idx="436">
                  <c:v>39.700000000000003</c:v>
                </c:pt>
                <c:pt idx="437">
                  <c:v>39.299999999999997</c:v>
                </c:pt>
                <c:pt idx="438">
                  <c:v>38.1</c:v>
                </c:pt>
                <c:pt idx="439">
                  <c:v>36.799999999999997</c:v>
                </c:pt>
                <c:pt idx="440">
                  <c:v>36.4</c:v>
                </c:pt>
                <c:pt idx="441">
                  <c:v>35.200000000000003</c:v>
                </c:pt>
                <c:pt idx="442">
                  <c:v>34.200000000000003</c:v>
                </c:pt>
                <c:pt idx="443">
                  <c:v>33.299999999999997</c:v>
                </c:pt>
                <c:pt idx="444">
                  <c:v>32.4</c:v>
                </c:pt>
                <c:pt idx="445">
                  <c:v>31.5</c:v>
                </c:pt>
                <c:pt idx="446">
                  <c:v>30.1</c:v>
                </c:pt>
                <c:pt idx="447">
                  <c:v>29.7</c:v>
                </c:pt>
                <c:pt idx="448">
                  <c:v>28</c:v>
                </c:pt>
                <c:pt idx="449">
                  <c:v>27.5</c:v>
                </c:pt>
                <c:pt idx="450">
                  <c:v>26.4</c:v>
                </c:pt>
                <c:pt idx="451">
                  <c:v>25.7</c:v>
                </c:pt>
                <c:pt idx="452">
                  <c:v>24.2</c:v>
                </c:pt>
                <c:pt idx="453">
                  <c:v>23.7</c:v>
                </c:pt>
                <c:pt idx="454">
                  <c:v>22.2</c:v>
                </c:pt>
                <c:pt idx="455">
                  <c:v>21.7</c:v>
                </c:pt>
                <c:pt idx="456">
                  <c:v>20.2</c:v>
                </c:pt>
                <c:pt idx="457">
                  <c:v>19.5</c:v>
                </c:pt>
                <c:pt idx="458">
                  <c:v>18</c:v>
                </c:pt>
                <c:pt idx="459">
                  <c:v>16.600000000000001</c:v>
                </c:pt>
                <c:pt idx="460">
                  <c:v>15.5</c:v>
                </c:pt>
                <c:pt idx="461">
                  <c:v>14.4</c:v>
                </c:pt>
                <c:pt idx="462">
                  <c:v>13.3</c:v>
                </c:pt>
                <c:pt idx="463">
                  <c:v>12.7</c:v>
                </c:pt>
                <c:pt idx="464">
                  <c:v>10.9</c:v>
                </c:pt>
                <c:pt idx="465">
                  <c:v>11.1</c:v>
                </c:pt>
                <c:pt idx="466">
                  <c:v>9.1</c:v>
                </c:pt>
                <c:pt idx="467">
                  <c:v>9.1</c:v>
                </c:pt>
                <c:pt idx="468">
                  <c:v>7.5</c:v>
                </c:pt>
                <c:pt idx="469">
                  <c:v>7.1</c:v>
                </c:pt>
                <c:pt idx="470">
                  <c:v>5.3</c:v>
                </c:pt>
                <c:pt idx="471">
                  <c:v>4.9000000000000004</c:v>
                </c:pt>
                <c:pt idx="472">
                  <c:v>3.5</c:v>
                </c:pt>
                <c:pt idx="473">
                  <c:v>2.9</c:v>
                </c:pt>
                <c:pt idx="474">
                  <c:v>1.1000000000000001</c:v>
                </c:pt>
                <c:pt idx="475">
                  <c:v>0.9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-1</c:v>
                </c:pt>
                <c:pt idx="508">
                  <c:v>-1</c:v>
                </c:pt>
                <c:pt idx="509">
                  <c:v>-1</c:v>
                </c:pt>
                <c:pt idx="510">
                  <c:v>-1</c:v>
                </c:pt>
                <c:pt idx="511">
                  <c:v>-1</c:v>
                </c:pt>
                <c:pt idx="512">
                  <c:v>-1</c:v>
                </c:pt>
                <c:pt idx="513">
                  <c:v>-1</c:v>
                </c:pt>
                <c:pt idx="514">
                  <c:v>-1</c:v>
                </c:pt>
                <c:pt idx="515">
                  <c:v>-1</c:v>
                </c:pt>
                <c:pt idx="516">
                  <c:v>-1</c:v>
                </c:pt>
                <c:pt idx="517">
                  <c:v>-1</c:v>
                </c:pt>
                <c:pt idx="518">
                  <c:v>-1</c:v>
                </c:pt>
                <c:pt idx="519">
                  <c:v>-1</c:v>
                </c:pt>
                <c:pt idx="520">
                  <c:v>-1</c:v>
                </c:pt>
                <c:pt idx="521">
                  <c:v>-1</c:v>
                </c:pt>
                <c:pt idx="522">
                  <c:v>-1</c:v>
                </c:pt>
                <c:pt idx="523">
                  <c:v>-1</c:v>
                </c:pt>
                <c:pt idx="524">
                  <c:v>-1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E7-864E-8686-4924D1318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114655"/>
        <c:axId val="1"/>
      </c:scatterChart>
      <c:valAx>
        <c:axId val="1965114655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511465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-0.90856732704475951</c:v>
                </c:pt>
                <c:pt idx="36">
                  <c:v>-3.2872446689993469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-999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-999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-999</c:v>
                </c:pt>
                <c:pt idx="64">
                  <c:v>1</c:v>
                </c:pt>
                <c:pt idx="65">
                  <c:v>-999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-999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-999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-999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-999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-999</c:v>
                </c:pt>
                <c:pt idx="206">
                  <c:v>-999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-999</c:v>
                </c:pt>
                <c:pt idx="240">
                  <c:v>1</c:v>
                </c:pt>
                <c:pt idx="241">
                  <c:v>-999</c:v>
                </c:pt>
                <c:pt idx="242">
                  <c:v>1</c:v>
                </c:pt>
                <c:pt idx="243">
                  <c:v>1</c:v>
                </c:pt>
                <c:pt idx="244">
                  <c:v>-999</c:v>
                </c:pt>
                <c:pt idx="245">
                  <c:v>1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1</c:v>
                </c:pt>
                <c:pt idx="285">
                  <c:v>1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1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1</c:v>
                </c:pt>
                <c:pt idx="323">
                  <c:v>-999</c:v>
                </c:pt>
                <c:pt idx="324">
                  <c:v>1</c:v>
                </c:pt>
                <c:pt idx="325">
                  <c:v>-999</c:v>
                </c:pt>
                <c:pt idx="326">
                  <c:v>1</c:v>
                </c:pt>
                <c:pt idx="327">
                  <c:v>1</c:v>
                </c:pt>
                <c:pt idx="328">
                  <c:v>-999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-999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-999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-0.83130987383630695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0.4</c:v>
                </c:pt>
                <c:pt idx="37">
                  <c:v>1.6</c:v>
                </c:pt>
                <c:pt idx="38">
                  <c:v>2</c:v>
                </c:pt>
                <c:pt idx="39">
                  <c:v>2.2000000000000002</c:v>
                </c:pt>
                <c:pt idx="40">
                  <c:v>1.5</c:v>
                </c:pt>
                <c:pt idx="41">
                  <c:v>2.4</c:v>
                </c:pt>
                <c:pt idx="42">
                  <c:v>3.3</c:v>
                </c:pt>
                <c:pt idx="43">
                  <c:v>4</c:v>
                </c:pt>
                <c:pt idx="44">
                  <c:v>4.2</c:v>
                </c:pt>
                <c:pt idx="45">
                  <c:v>5.5</c:v>
                </c:pt>
                <c:pt idx="46">
                  <c:v>6.7</c:v>
                </c:pt>
                <c:pt idx="47">
                  <c:v>8</c:v>
                </c:pt>
                <c:pt idx="48">
                  <c:v>8.9</c:v>
                </c:pt>
                <c:pt idx="49">
                  <c:v>9.3000000000000007</c:v>
                </c:pt>
                <c:pt idx="50">
                  <c:v>10.4</c:v>
                </c:pt>
                <c:pt idx="51">
                  <c:v>11.3</c:v>
                </c:pt>
                <c:pt idx="52">
                  <c:v>11.5</c:v>
                </c:pt>
                <c:pt idx="53">
                  <c:v>12.9</c:v>
                </c:pt>
                <c:pt idx="54">
                  <c:v>12.9</c:v>
                </c:pt>
                <c:pt idx="55">
                  <c:v>14.6</c:v>
                </c:pt>
                <c:pt idx="56">
                  <c:v>14.8</c:v>
                </c:pt>
                <c:pt idx="57">
                  <c:v>15.8</c:v>
                </c:pt>
                <c:pt idx="58">
                  <c:v>16.899999999999999</c:v>
                </c:pt>
                <c:pt idx="59">
                  <c:v>17.7</c:v>
                </c:pt>
                <c:pt idx="60">
                  <c:v>18.399999999999999</c:v>
                </c:pt>
                <c:pt idx="61">
                  <c:v>19.7</c:v>
                </c:pt>
                <c:pt idx="62">
                  <c:v>19.899999999999999</c:v>
                </c:pt>
                <c:pt idx="63">
                  <c:v>21.5</c:v>
                </c:pt>
                <c:pt idx="64">
                  <c:v>22</c:v>
                </c:pt>
                <c:pt idx="65">
                  <c:v>22.8</c:v>
                </c:pt>
                <c:pt idx="66">
                  <c:v>24</c:v>
                </c:pt>
                <c:pt idx="67">
                  <c:v>25.1</c:v>
                </c:pt>
                <c:pt idx="68">
                  <c:v>26</c:v>
                </c:pt>
                <c:pt idx="69">
                  <c:v>27</c:v>
                </c:pt>
                <c:pt idx="70">
                  <c:v>27.7</c:v>
                </c:pt>
                <c:pt idx="71">
                  <c:v>29</c:v>
                </c:pt>
                <c:pt idx="72">
                  <c:v>29.3</c:v>
                </c:pt>
                <c:pt idx="73">
                  <c:v>31.1</c:v>
                </c:pt>
                <c:pt idx="74">
                  <c:v>31.1</c:v>
                </c:pt>
                <c:pt idx="75">
                  <c:v>32.6</c:v>
                </c:pt>
                <c:pt idx="76">
                  <c:v>33.299999999999997</c:v>
                </c:pt>
                <c:pt idx="77">
                  <c:v>34.200000000000003</c:v>
                </c:pt>
                <c:pt idx="78">
                  <c:v>35.299999999999997</c:v>
                </c:pt>
                <c:pt idx="79">
                  <c:v>36.200000000000003</c:v>
                </c:pt>
                <c:pt idx="80">
                  <c:v>37</c:v>
                </c:pt>
                <c:pt idx="81">
                  <c:v>38.200000000000003</c:v>
                </c:pt>
                <c:pt idx="82">
                  <c:v>38.6</c:v>
                </c:pt>
                <c:pt idx="83">
                  <c:v>40.200000000000003</c:v>
                </c:pt>
                <c:pt idx="84">
                  <c:v>40.6</c:v>
                </c:pt>
                <c:pt idx="85">
                  <c:v>42.4</c:v>
                </c:pt>
                <c:pt idx="86">
                  <c:v>42.3</c:v>
                </c:pt>
                <c:pt idx="87">
                  <c:v>44.1</c:v>
                </c:pt>
                <c:pt idx="88">
                  <c:v>44.4</c:v>
                </c:pt>
                <c:pt idx="89">
                  <c:v>45.7</c:v>
                </c:pt>
                <c:pt idx="90">
                  <c:v>46.3</c:v>
                </c:pt>
                <c:pt idx="91">
                  <c:v>47.7</c:v>
                </c:pt>
                <c:pt idx="92">
                  <c:v>47.9</c:v>
                </c:pt>
                <c:pt idx="93">
                  <c:v>49.4</c:v>
                </c:pt>
                <c:pt idx="94">
                  <c:v>50.6</c:v>
                </c:pt>
                <c:pt idx="95">
                  <c:v>51</c:v>
                </c:pt>
                <c:pt idx="96">
                  <c:v>52.3</c:v>
                </c:pt>
                <c:pt idx="97">
                  <c:v>53</c:v>
                </c:pt>
                <c:pt idx="98">
                  <c:v>53.9</c:v>
                </c:pt>
                <c:pt idx="99">
                  <c:v>54.6</c:v>
                </c:pt>
                <c:pt idx="100">
                  <c:v>56.1</c:v>
                </c:pt>
                <c:pt idx="101">
                  <c:v>56.3</c:v>
                </c:pt>
                <c:pt idx="102">
                  <c:v>58.3</c:v>
                </c:pt>
                <c:pt idx="103">
                  <c:v>58.3</c:v>
                </c:pt>
                <c:pt idx="104">
                  <c:v>59.7</c:v>
                </c:pt>
                <c:pt idx="105">
                  <c:v>59.9</c:v>
                </c:pt>
                <c:pt idx="106">
                  <c:v>61.9</c:v>
                </c:pt>
                <c:pt idx="107">
                  <c:v>61.9</c:v>
                </c:pt>
                <c:pt idx="108">
                  <c:v>63.2</c:v>
                </c:pt>
                <c:pt idx="109">
                  <c:v>64.099999999999994</c:v>
                </c:pt>
                <c:pt idx="110">
                  <c:v>65</c:v>
                </c:pt>
                <c:pt idx="111">
                  <c:v>65.599999999999994</c:v>
                </c:pt>
                <c:pt idx="112">
                  <c:v>67.400000000000006</c:v>
                </c:pt>
                <c:pt idx="113">
                  <c:v>67.8</c:v>
                </c:pt>
                <c:pt idx="114">
                  <c:v>69</c:v>
                </c:pt>
                <c:pt idx="115">
                  <c:v>69.2</c:v>
                </c:pt>
                <c:pt idx="116">
                  <c:v>71</c:v>
                </c:pt>
                <c:pt idx="117">
                  <c:v>71.400000000000006</c:v>
                </c:pt>
                <c:pt idx="118">
                  <c:v>72.7</c:v>
                </c:pt>
                <c:pt idx="119">
                  <c:v>73.8</c:v>
                </c:pt>
                <c:pt idx="120">
                  <c:v>73.900000000000006</c:v>
                </c:pt>
                <c:pt idx="121">
                  <c:v>75.400000000000006</c:v>
                </c:pt>
                <c:pt idx="122">
                  <c:v>76.3</c:v>
                </c:pt>
                <c:pt idx="123">
                  <c:v>76.900000000000006</c:v>
                </c:pt>
                <c:pt idx="124">
                  <c:v>78.099999999999994</c:v>
                </c:pt>
                <c:pt idx="125">
                  <c:v>78.7</c:v>
                </c:pt>
                <c:pt idx="126">
                  <c:v>79.599999999999994</c:v>
                </c:pt>
                <c:pt idx="127">
                  <c:v>80.7</c:v>
                </c:pt>
                <c:pt idx="128">
                  <c:v>81.400000000000006</c:v>
                </c:pt>
                <c:pt idx="129">
                  <c:v>82.5</c:v>
                </c:pt>
                <c:pt idx="130">
                  <c:v>83.2</c:v>
                </c:pt>
                <c:pt idx="131">
                  <c:v>84</c:v>
                </c:pt>
                <c:pt idx="132">
                  <c:v>85.1</c:v>
                </c:pt>
                <c:pt idx="133">
                  <c:v>86</c:v>
                </c:pt>
                <c:pt idx="134">
                  <c:v>87.1</c:v>
                </c:pt>
                <c:pt idx="135">
                  <c:v>87.4</c:v>
                </c:pt>
                <c:pt idx="136">
                  <c:v>89.1</c:v>
                </c:pt>
                <c:pt idx="137">
                  <c:v>89.1</c:v>
                </c:pt>
                <c:pt idx="138">
                  <c:v>90.2</c:v>
                </c:pt>
                <c:pt idx="139">
                  <c:v>91.4</c:v>
                </c:pt>
                <c:pt idx="140">
                  <c:v>91.4</c:v>
                </c:pt>
                <c:pt idx="141">
                  <c:v>93.6</c:v>
                </c:pt>
                <c:pt idx="142">
                  <c:v>92.9</c:v>
                </c:pt>
                <c:pt idx="143">
                  <c:v>95.4</c:v>
                </c:pt>
                <c:pt idx="144">
                  <c:v>94.9</c:v>
                </c:pt>
                <c:pt idx="145">
                  <c:v>96.5</c:v>
                </c:pt>
                <c:pt idx="146">
                  <c:v>97.3</c:v>
                </c:pt>
                <c:pt idx="147">
                  <c:v>98.3</c:v>
                </c:pt>
                <c:pt idx="148">
                  <c:v>99.6</c:v>
                </c:pt>
                <c:pt idx="149">
                  <c:v>100</c:v>
                </c:pt>
                <c:pt idx="150">
                  <c:v>101.1</c:v>
                </c:pt>
                <c:pt idx="151">
                  <c:v>101.6</c:v>
                </c:pt>
                <c:pt idx="152">
                  <c:v>103.1</c:v>
                </c:pt>
                <c:pt idx="153">
                  <c:v>103.6</c:v>
                </c:pt>
                <c:pt idx="154">
                  <c:v>105.1</c:v>
                </c:pt>
                <c:pt idx="155">
                  <c:v>104.9</c:v>
                </c:pt>
                <c:pt idx="156">
                  <c:v>106.7</c:v>
                </c:pt>
                <c:pt idx="157">
                  <c:v>107.3</c:v>
                </c:pt>
                <c:pt idx="158">
                  <c:v>108.2</c:v>
                </c:pt>
                <c:pt idx="159">
                  <c:v>109.3</c:v>
                </c:pt>
                <c:pt idx="160">
                  <c:v>110.2</c:v>
                </c:pt>
                <c:pt idx="161">
                  <c:v>110.5</c:v>
                </c:pt>
                <c:pt idx="162">
                  <c:v>112.7</c:v>
                </c:pt>
                <c:pt idx="163">
                  <c:v>112.2</c:v>
                </c:pt>
                <c:pt idx="164">
                  <c:v>114.6</c:v>
                </c:pt>
                <c:pt idx="165">
                  <c:v>114.2</c:v>
                </c:pt>
                <c:pt idx="166">
                  <c:v>116</c:v>
                </c:pt>
                <c:pt idx="167">
                  <c:v>116.9</c:v>
                </c:pt>
                <c:pt idx="168">
                  <c:v>116.7</c:v>
                </c:pt>
                <c:pt idx="169">
                  <c:v>119.7</c:v>
                </c:pt>
                <c:pt idx="170">
                  <c:v>118.6</c:v>
                </c:pt>
                <c:pt idx="171">
                  <c:v>121.1</c:v>
                </c:pt>
                <c:pt idx="172">
                  <c:v>120.4</c:v>
                </c:pt>
                <c:pt idx="173">
                  <c:v>123.1</c:v>
                </c:pt>
                <c:pt idx="174">
                  <c:v>122.8</c:v>
                </c:pt>
                <c:pt idx="175">
                  <c:v>124</c:v>
                </c:pt>
                <c:pt idx="176">
                  <c:v>124.9</c:v>
                </c:pt>
                <c:pt idx="177">
                  <c:v>125.8</c:v>
                </c:pt>
                <c:pt idx="178">
                  <c:v>127.1</c:v>
                </c:pt>
                <c:pt idx="179">
                  <c:v>127.5</c:v>
                </c:pt>
                <c:pt idx="180">
                  <c:v>129.5</c:v>
                </c:pt>
                <c:pt idx="181">
                  <c:v>129.9</c:v>
                </c:pt>
                <c:pt idx="182">
                  <c:v>130</c:v>
                </c:pt>
                <c:pt idx="183">
                  <c:v>132.4</c:v>
                </c:pt>
                <c:pt idx="184">
                  <c:v>132.19999999999999</c:v>
                </c:pt>
                <c:pt idx="185">
                  <c:v>134.19999999999999</c:v>
                </c:pt>
                <c:pt idx="186">
                  <c:v>134.4</c:v>
                </c:pt>
                <c:pt idx="187">
                  <c:v>135.9</c:v>
                </c:pt>
                <c:pt idx="188">
                  <c:v>136</c:v>
                </c:pt>
                <c:pt idx="189">
                  <c:v>137.9</c:v>
                </c:pt>
                <c:pt idx="190">
                  <c:v>137.69999999999999</c:v>
                </c:pt>
                <c:pt idx="191">
                  <c:v>140.1</c:v>
                </c:pt>
                <c:pt idx="192">
                  <c:v>139.69999999999999</c:v>
                </c:pt>
                <c:pt idx="193">
                  <c:v>141.69999999999999</c:v>
                </c:pt>
                <c:pt idx="194">
                  <c:v>142.1</c:v>
                </c:pt>
                <c:pt idx="195">
                  <c:v>143</c:v>
                </c:pt>
                <c:pt idx="196">
                  <c:v>144.19999999999999</c:v>
                </c:pt>
                <c:pt idx="197">
                  <c:v>144.4</c:v>
                </c:pt>
                <c:pt idx="198">
                  <c:v>146.1</c:v>
                </c:pt>
                <c:pt idx="199">
                  <c:v>146.4</c:v>
                </c:pt>
                <c:pt idx="200">
                  <c:v>148.19999999999999</c:v>
                </c:pt>
                <c:pt idx="201">
                  <c:v>148.19999999999999</c:v>
                </c:pt>
                <c:pt idx="202">
                  <c:v>149.9</c:v>
                </c:pt>
                <c:pt idx="203">
                  <c:v>149.9</c:v>
                </c:pt>
                <c:pt idx="204">
                  <c:v>151.5</c:v>
                </c:pt>
                <c:pt idx="205">
                  <c:v>151.69999999999999</c:v>
                </c:pt>
                <c:pt idx="206">
                  <c:v>153.5</c:v>
                </c:pt>
                <c:pt idx="207">
                  <c:v>153.9</c:v>
                </c:pt>
                <c:pt idx="208">
                  <c:v>154.4</c:v>
                </c:pt>
                <c:pt idx="209">
                  <c:v>156.30000000000001</c:v>
                </c:pt>
                <c:pt idx="210">
                  <c:v>155.9</c:v>
                </c:pt>
                <c:pt idx="211">
                  <c:v>158.6</c:v>
                </c:pt>
                <c:pt idx="212">
                  <c:v>157.5</c:v>
                </c:pt>
                <c:pt idx="213">
                  <c:v>160.1</c:v>
                </c:pt>
                <c:pt idx="214">
                  <c:v>160.80000000000001</c:v>
                </c:pt>
                <c:pt idx="215">
                  <c:v>160.30000000000001</c:v>
                </c:pt>
                <c:pt idx="216">
                  <c:v>163.19999999999999</c:v>
                </c:pt>
                <c:pt idx="217">
                  <c:v>162.6</c:v>
                </c:pt>
                <c:pt idx="218">
                  <c:v>164.1</c:v>
                </c:pt>
                <c:pt idx="219">
                  <c:v>165.6</c:v>
                </c:pt>
                <c:pt idx="220">
                  <c:v>165.9</c:v>
                </c:pt>
                <c:pt idx="221">
                  <c:v>167.2</c:v>
                </c:pt>
                <c:pt idx="222">
                  <c:v>167.7</c:v>
                </c:pt>
                <c:pt idx="223">
                  <c:v>169</c:v>
                </c:pt>
                <c:pt idx="224">
                  <c:v>169.6</c:v>
                </c:pt>
                <c:pt idx="225">
                  <c:v>171</c:v>
                </c:pt>
                <c:pt idx="226">
                  <c:v>171.6</c:v>
                </c:pt>
                <c:pt idx="227">
                  <c:v>172.3</c:v>
                </c:pt>
                <c:pt idx="228">
                  <c:v>174.3</c:v>
                </c:pt>
                <c:pt idx="229">
                  <c:v>173.6</c:v>
                </c:pt>
                <c:pt idx="230">
                  <c:v>175.9</c:v>
                </c:pt>
                <c:pt idx="231">
                  <c:v>175.9</c:v>
                </c:pt>
                <c:pt idx="232">
                  <c:v>177</c:v>
                </c:pt>
                <c:pt idx="233">
                  <c:v>178.7</c:v>
                </c:pt>
                <c:pt idx="234">
                  <c:v>178.3</c:v>
                </c:pt>
                <c:pt idx="235">
                  <c:v>180.8</c:v>
                </c:pt>
                <c:pt idx="236">
                  <c:v>181</c:v>
                </c:pt>
                <c:pt idx="237">
                  <c:v>181</c:v>
                </c:pt>
                <c:pt idx="238">
                  <c:v>182.9</c:v>
                </c:pt>
                <c:pt idx="239">
                  <c:v>183.4</c:v>
                </c:pt>
                <c:pt idx="240">
                  <c:v>184.7</c:v>
                </c:pt>
                <c:pt idx="241">
                  <c:v>185</c:v>
                </c:pt>
                <c:pt idx="242">
                  <c:v>186.7</c:v>
                </c:pt>
                <c:pt idx="243">
                  <c:v>186.5</c:v>
                </c:pt>
                <c:pt idx="244">
                  <c:v>188.9</c:v>
                </c:pt>
                <c:pt idx="245">
                  <c:v>188.5</c:v>
                </c:pt>
                <c:pt idx="246">
                  <c:v>190.7</c:v>
                </c:pt>
                <c:pt idx="247">
                  <c:v>190.7</c:v>
                </c:pt>
                <c:pt idx="248">
                  <c:v>192.1</c:v>
                </c:pt>
                <c:pt idx="249">
                  <c:v>192.1</c:v>
                </c:pt>
                <c:pt idx="250">
                  <c:v>194.5</c:v>
                </c:pt>
                <c:pt idx="251">
                  <c:v>193.8</c:v>
                </c:pt>
                <c:pt idx="252">
                  <c:v>196</c:v>
                </c:pt>
                <c:pt idx="253">
                  <c:v>196</c:v>
                </c:pt>
                <c:pt idx="254">
                  <c:v>198</c:v>
                </c:pt>
                <c:pt idx="255">
                  <c:v>197.8</c:v>
                </c:pt>
                <c:pt idx="256">
                  <c:v>199.6</c:v>
                </c:pt>
                <c:pt idx="257">
                  <c:v>200</c:v>
                </c:pt>
                <c:pt idx="258">
                  <c:v>201.1</c:v>
                </c:pt>
                <c:pt idx="259">
                  <c:v>202.2</c:v>
                </c:pt>
                <c:pt idx="260">
                  <c:v>202.5</c:v>
                </c:pt>
                <c:pt idx="261">
                  <c:v>204.2</c:v>
                </c:pt>
                <c:pt idx="262">
                  <c:v>203.8</c:v>
                </c:pt>
                <c:pt idx="263">
                  <c:v>204</c:v>
                </c:pt>
                <c:pt idx="264">
                  <c:v>204</c:v>
                </c:pt>
                <c:pt idx="265">
                  <c:v>203.1</c:v>
                </c:pt>
                <c:pt idx="266">
                  <c:v>202.3</c:v>
                </c:pt>
                <c:pt idx="267">
                  <c:v>201.4</c:v>
                </c:pt>
                <c:pt idx="268">
                  <c:v>200.2</c:v>
                </c:pt>
                <c:pt idx="269">
                  <c:v>199.6</c:v>
                </c:pt>
                <c:pt idx="270">
                  <c:v>198.3</c:v>
                </c:pt>
                <c:pt idx="271">
                  <c:v>197.1</c:v>
                </c:pt>
                <c:pt idx="272">
                  <c:v>197.1</c:v>
                </c:pt>
                <c:pt idx="273">
                  <c:v>195.1</c:v>
                </c:pt>
                <c:pt idx="274">
                  <c:v>195.1</c:v>
                </c:pt>
                <c:pt idx="275">
                  <c:v>193.8</c:v>
                </c:pt>
                <c:pt idx="276">
                  <c:v>192.9</c:v>
                </c:pt>
                <c:pt idx="277">
                  <c:v>191.4</c:v>
                </c:pt>
                <c:pt idx="278">
                  <c:v>191.4</c:v>
                </c:pt>
                <c:pt idx="279">
                  <c:v>189</c:v>
                </c:pt>
                <c:pt idx="280">
                  <c:v>189.4</c:v>
                </c:pt>
                <c:pt idx="281">
                  <c:v>188</c:v>
                </c:pt>
                <c:pt idx="282">
                  <c:v>187.6</c:v>
                </c:pt>
                <c:pt idx="283">
                  <c:v>185.6</c:v>
                </c:pt>
                <c:pt idx="284">
                  <c:v>186.1</c:v>
                </c:pt>
                <c:pt idx="285">
                  <c:v>183.9</c:v>
                </c:pt>
                <c:pt idx="286">
                  <c:v>183.2</c:v>
                </c:pt>
                <c:pt idx="287">
                  <c:v>183</c:v>
                </c:pt>
                <c:pt idx="288">
                  <c:v>180.8</c:v>
                </c:pt>
                <c:pt idx="289">
                  <c:v>181</c:v>
                </c:pt>
                <c:pt idx="290">
                  <c:v>179.8</c:v>
                </c:pt>
                <c:pt idx="291">
                  <c:v>178.5</c:v>
                </c:pt>
                <c:pt idx="292">
                  <c:v>178.3</c:v>
                </c:pt>
                <c:pt idx="293">
                  <c:v>176.1</c:v>
                </c:pt>
                <c:pt idx="294">
                  <c:v>176.7</c:v>
                </c:pt>
                <c:pt idx="295">
                  <c:v>174.3</c:v>
                </c:pt>
                <c:pt idx="296">
                  <c:v>174.1</c:v>
                </c:pt>
                <c:pt idx="297">
                  <c:v>173.6</c:v>
                </c:pt>
                <c:pt idx="298">
                  <c:v>171.9</c:v>
                </c:pt>
                <c:pt idx="299">
                  <c:v>171</c:v>
                </c:pt>
                <c:pt idx="300">
                  <c:v>170.3</c:v>
                </c:pt>
                <c:pt idx="301">
                  <c:v>169.4</c:v>
                </c:pt>
                <c:pt idx="302">
                  <c:v>167.6</c:v>
                </c:pt>
                <c:pt idx="303">
                  <c:v>167.9</c:v>
                </c:pt>
                <c:pt idx="304">
                  <c:v>166.3</c:v>
                </c:pt>
                <c:pt idx="305">
                  <c:v>165.2</c:v>
                </c:pt>
                <c:pt idx="306">
                  <c:v>165</c:v>
                </c:pt>
                <c:pt idx="307">
                  <c:v>163</c:v>
                </c:pt>
                <c:pt idx="308">
                  <c:v>162.80000000000001</c:v>
                </c:pt>
                <c:pt idx="309">
                  <c:v>161.5</c:v>
                </c:pt>
                <c:pt idx="310">
                  <c:v>160.80000000000001</c:v>
                </c:pt>
                <c:pt idx="311">
                  <c:v>158.6</c:v>
                </c:pt>
                <c:pt idx="312">
                  <c:v>159.19999999999999</c:v>
                </c:pt>
                <c:pt idx="313">
                  <c:v>157.4</c:v>
                </c:pt>
                <c:pt idx="314">
                  <c:v>156.6</c:v>
                </c:pt>
                <c:pt idx="315">
                  <c:v>156.1</c:v>
                </c:pt>
                <c:pt idx="316">
                  <c:v>154.6</c:v>
                </c:pt>
                <c:pt idx="317">
                  <c:v>154.1</c:v>
                </c:pt>
                <c:pt idx="318">
                  <c:v>152.6</c:v>
                </c:pt>
                <c:pt idx="319">
                  <c:v>152.1</c:v>
                </c:pt>
                <c:pt idx="320">
                  <c:v>150.6</c:v>
                </c:pt>
                <c:pt idx="321">
                  <c:v>150.30000000000001</c:v>
                </c:pt>
                <c:pt idx="322">
                  <c:v>149</c:v>
                </c:pt>
                <c:pt idx="323">
                  <c:v>147.9</c:v>
                </c:pt>
                <c:pt idx="324">
                  <c:v>147.5</c:v>
                </c:pt>
                <c:pt idx="325">
                  <c:v>146.1</c:v>
                </c:pt>
                <c:pt idx="326">
                  <c:v>145.5</c:v>
                </c:pt>
                <c:pt idx="327">
                  <c:v>143.9</c:v>
                </c:pt>
                <c:pt idx="328">
                  <c:v>143.30000000000001</c:v>
                </c:pt>
                <c:pt idx="329">
                  <c:v>142.4</c:v>
                </c:pt>
                <c:pt idx="330">
                  <c:v>141.5</c:v>
                </c:pt>
                <c:pt idx="331">
                  <c:v>140.4</c:v>
                </c:pt>
                <c:pt idx="332">
                  <c:v>139.5</c:v>
                </c:pt>
                <c:pt idx="333">
                  <c:v>138.80000000000001</c:v>
                </c:pt>
                <c:pt idx="334">
                  <c:v>137.1</c:v>
                </c:pt>
                <c:pt idx="335">
                  <c:v>137</c:v>
                </c:pt>
                <c:pt idx="336">
                  <c:v>135.1</c:v>
                </c:pt>
                <c:pt idx="337">
                  <c:v>134.80000000000001</c:v>
                </c:pt>
                <c:pt idx="338">
                  <c:v>133.5</c:v>
                </c:pt>
                <c:pt idx="339">
                  <c:v>133.1</c:v>
                </c:pt>
                <c:pt idx="340">
                  <c:v>131.1</c:v>
                </c:pt>
                <c:pt idx="341">
                  <c:v>131.30000000000001</c:v>
                </c:pt>
                <c:pt idx="342">
                  <c:v>129.69999999999999</c:v>
                </c:pt>
                <c:pt idx="343">
                  <c:v>128.80000000000001</c:v>
                </c:pt>
                <c:pt idx="344">
                  <c:v>128.19999999999999</c:v>
                </c:pt>
                <c:pt idx="345">
                  <c:v>126.9</c:v>
                </c:pt>
                <c:pt idx="346">
                  <c:v>125.8</c:v>
                </c:pt>
                <c:pt idx="347">
                  <c:v>125.5</c:v>
                </c:pt>
                <c:pt idx="348">
                  <c:v>124</c:v>
                </c:pt>
                <c:pt idx="349">
                  <c:v>123.5</c:v>
                </c:pt>
                <c:pt idx="350">
                  <c:v>122</c:v>
                </c:pt>
                <c:pt idx="351">
                  <c:v>122</c:v>
                </c:pt>
                <c:pt idx="352">
                  <c:v>120</c:v>
                </c:pt>
                <c:pt idx="353">
                  <c:v>120.2</c:v>
                </c:pt>
                <c:pt idx="354">
                  <c:v>118.2</c:v>
                </c:pt>
                <c:pt idx="355">
                  <c:v>117.8</c:v>
                </c:pt>
                <c:pt idx="356">
                  <c:v>116.4</c:v>
                </c:pt>
                <c:pt idx="357">
                  <c:v>115.8</c:v>
                </c:pt>
                <c:pt idx="358">
                  <c:v>115.3</c:v>
                </c:pt>
                <c:pt idx="359">
                  <c:v>113.3</c:v>
                </c:pt>
                <c:pt idx="360">
                  <c:v>113.6</c:v>
                </c:pt>
                <c:pt idx="361">
                  <c:v>111.1</c:v>
                </c:pt>
                <c:pt idx="362">
                  <c:v>111.3</c:v>
                </c:pt>
                <c:pt idx="363">
                  <c:v>110.5</c:v>
                </c:pt>
                <c:pt idx="364">
                  <c:v>108.7</c:v>
                </c:pt>
                <c:pt idx="365">
                  <c:v>108.5</c:v>
                </c:pt>
                <c:pt idx="366">
                  <c:v>107.3</c:v>
                </c:pt>
                <c:pt idx="367">
                  <c:v>106.4</c:v>
                </c:pt>
                <c:pt idx="368">
                  <c:v>105.3</c:v>
                </c:pt>
                <c:pt idx="369">
                  <c:v>104.7</c:v>
                </c:pt>
                <c:pt idx="370">
                  <c:v>103.3</c:v>
                </c:pt>
                <c:pt idx="371">
                  <c:v>102</c:v>
                </c:pt>
                <c:pt idx="372">
                  <c:v>101.8</c:v>
                </c:pt>
                <c:pt idx="373">
                  <c:v>99.8</c:v>
                </c:pt>
                <c:pt idx="374">
                  <c:v>99.8</c:v>
                </c:pt>
                <c:pt idx="375">
                  <c:v>98.2</c:v>
                </c:pt>
                <c:pt idx="376">
                  <c:v>97.4</c:v>
                </c:pt>
                <c:pt idx="377">
                  <c:v>96.2</c:v>
                </c:pt>
                <c:pt idx="378">
                  <c:v>95.8</c:v>
                </c:pt>
                <c:pt idx="379">
                  <c:v>94.2</c:v>
                </c:pt>
                <c:pt idx="380">
                  <c:v>93.6</c:v>
                </c:pt>
                <c:pt idx="381">
                  <c:v>92.3</c:v>
                </c:pt>
                <c:pt idx="382">
                  <c:v>92</c:v>
                </c:pt>
                <c:pt idx="383">
                  <c:v>90.2</c:v>
                </c:pt>
                <c:pt idx="384">
                  <c:v>89.6</c:v>
                </c:pt>
                <c:pt idx="385">
                  <c:v>88.3</c:v>
                </c:pt>
                <c:pt idx="386">
                  <c:v>88</c:v>
                </c:pt>
                <c:pt idx="387">
                  <c:v>86.7</c:v>
                </c:pt>
                <c:pt idx="388">
                  <c:v>85.6</c:v>
                </c:pt>
                <c:pt idx="389">
                  <c:v>85.1</c:v>
                </c:pt>
                <c:pt idx="390">
                  <c:v>83.6</c:v>
                </c:pt>
                <c:pt idx="391">
                  <c:v>83</c:v>
                </c:pt>
                <c:pt idx="392">
                  <c:v>81.599999999999994</c:v>
                </c:pt>
                <c:pt idx="393">
                  <c:v>80.900000000000006</c:v>
                </c:pt>
                <c:pt idx="394">
                  <c:v>80.3</c:v>
                </c:pt>
                <c:pt idx="395">
                  <c:v>78.3</c:v>
                </c:pt>
                <c:pt idx="396">
                  <c:v>77.8</c:v>
                </c:pt>
                <c:pt idx="397">
                  <c:v>76.900000000000006</c:v>
                </c:pt>
                <c:pt idx="398">
                  <c:v>75.400000000000006</c:v>
                </c:pt>
                <c:pt idx="399">
                  <c:v>75.2</c:v>
                </c:pt>
                <c:pt idx="400">
                  <c:v>73.599999999999994</c:v>
                </c:pt>
                <c:pt idx="401">
                  <c:v>72.5</c:v>
                </c:pt>
                <c:pt idx="402">
                  <c:v>72.7</c:v>
                </c:pt>
                <c:pt idx="403">
                  <c:v>70.3</c:v>
                </c:pt>
                <c:pt idx="404">
                  <c:v>70.8</c:v>
                </c:pt>
                <c:pt idx="405">
                  <c:v>68.7</c:v>
                </c:pt>
                <c:pt idx="406">
                  <c:v>68.3</c:v>
                </c:pt>
                <c:pt idx="407">
                  <c:v>67.400000000000006</c:v>
                </c:pt>
                <c:pt idx="408">
                  <c:v>65.400000000000006</c:v>
                </c:pt>
                <c:pt idx="409">
                  <c:v>65.7</c:v>
                </c:pt>
                <c:pt idx="410">
                  <c:v>63.7</c:v>
                </c:pt>
                <c:pt idx="411">
                  <c:v>63.7</c:v>
                </c:pt>
                <c:pt idx="412">
                  <c:v>62.8</c:v>
                </c:pt>
                <c:pt idx="413">
                  <c:v>61.2</c:v>
                </c:pt>
                <c:pt idx="414">
                  <c:v>61</c:v>
                </c:pt>
                <c:pt idx="415">
                  <c:v>59.6</c:v>
                </c:pt>
                <c:pt idx="416">
                  <c:v>59</c:v>
                </c:pt>
                <c:pt idx="417">
                  <c:v>57.6</c:v>
                </c:pt>
                <c:pt idx="418">
                  <c:v>57.2</c:v>
                </c:pt>
                <c:pt idx="419">
                  <c:v>55.9</c:v>
                </c:pt>
                <c:pt idx="420">
                  <c:v>54.8</c:v>
                </c:pt>
                <c:pt idx="421">
                  <c:v>54.3</c:v>
                </c:pt>
                <c:pt idx="422">
                  <c:v>53</c:v>
                </c:pt>
                <c:pt idx="423">
                  <c:v>52.5</c:v>
                </c:pt>
                <c:pt idx="424">
                  <c:v>51.5</c:v>
                </c:pt>
                <c:pt idx="425">
                  <c:v>50.4</c:v>
                </c:pt>
                <c:pt idx="426">
                  <c:v>49.7</c:v>
                </c:pt>
                <c:pt idx="427">
                  <c:v>48.8</c:v>
                </c:pt>
                <c:pt idx="428">
                  <c:v>47.9</c:v>
                </c:pt>
                <c:pt idx="429">
                  <c:v>46.6</c:v>
                </c:pt>
                <c:pt idx="430">
                  <c:v>45.9</c:v>
                </c:pt>
                <c:pt idx="431">
                  <c:v>45.2</c:v>
                </c:pt>
                <c:pt idx="432">
                  <c:v>43.7</c:v>
                </c:pt>
                <c:pt idx="433">
                  <c:v>42.8</c:v>
                </c:pt>
                <c:pt idx="434">
                  <c:v>41.9</c:v>
                </c:pt>
                <c:pt idx="435">
                  <c:v>41.3</c:v>
                </c:pt>
                <c:pt idx="436">
                  <c:v>39.700000000000003</c:v>
                </c:pt>
                <c:pt idx="437">
                  <c:v>39.299999999999997</c:v>
                </c:pt>
                <c:pt idx="438">
                  <c:v>38.1</c:v>
                </c:pt>
                <c:pt idx="439">
                  <c:v>36.799999999999997</c:v>
                </c:pt>
                <c:pt idx="440">
                  <c:v>36.4</c:v>
                </c:pt>
                <c:pt idx="441">
                  <c:v>35.200000000000003</c:v>
                </c:pt>
                <c:pt idx="442">
                  <c:v>34.200000000000003</c:v>
                </c:pt>
                <c:pt idx="443">
                  <c:v>33.299999999999997</c:v>
                </c:pt>
                <c:pt idx="444">
                  <c:v>32.4</c:v>
                </c:pt>
                <c:pt idx="445">
                  <c:v>31.5</c:v>
                </c:pt>
                <c:pt idx="446">
                  <c:v>30.1</c:v>
                </c:pt>
                <c:pt idx="447">
                  <c:v>29.7</c:v>
                </c:pt>
                <c:pt idx="448">
                  <c:v>28</c:v>
                </c:pt>
                <c:pt idx="449">
                  <c:v>27.5</c:v>
                </c:pt>
                <c:pt idx="450">
                  <c:v>26.4</c:v>
                </c:pt>
                <c:pt idx="451">
                  <c:v>25.7</c:v>
                </c:pt>
                <c:pt idx="452">
                  <c:v>24.2</c:v>
                </c:pt>
                <c:pt idx="453">
                  <c:v>23.7</c:v>
                </c:pt>
                <c:pt idx="454">
                  <c:v>22.2</c:v>
                </c:pt>
                <c:pt idx="455">
                  <c:v>21.7</c:v>
                </c:pt>
                <c:pt idx="456">
                  <c:v>20.2</c:v>
                </c:pt>
                <c:pt idx="457">
                  <c:v>19.5</c:v>
                </c:pt>
                <c:pt idx="458">
                  <c:v>18</c:v>
                </c:pt>
                <c:pt idx="459">
                  <c:v>16.600000000000001</c:v>
                </c:pt>
                <c:pt idx="460">
                  <c:v>15.5</c:v>
                </c:pt>
                <c:pt idx="461">
                  <c:v>14.4</c:v>
                </c:pt>
                <c:pt idx="462">
                  <c:v>13.3</c:v>
                </c:pt>
                <c:pt idx="463">
                  <c:v>12.7</c:v>
                </c:pt>
                <c:pt idx="464">
                  <c:v>10.9</c:v>
                </c:pt>
                <c:pt idx="465">
                  <c:v>11.1</c:v>
                </c:pt>
                <c:pt idx="466">
                  <c:v>9.1</c:v>
                </c:pt>
                <c:pt idx="467">
                  <c:v>9.1</c:v>
                </c:pt>
                <c:pt idx="468">
                  <c:v>7.5</c:v>
                </c:pt>
                <c:pt idx="469">
                  <c:v>7.1</c:v>
                </c:pt>
                <c:pt idx="470">
                  <c:v>5.3</c:v>
                </c:pt>
                <c:pt idx="471">
                  <c:v>4.9000000000000004</c:v>
                </c:pt>
                <c:pt idx="472">
                  <c:v>3.5</c:v>
                </c:pt>
                <c:pt idx="473">
                  <c:v>2.9</c:v>
                </c:pt>
                <c:pt idx="474">
                  <c:v>1.1000000000000001</c:v>
                </c:pt>
                <c:pt idx="475">
                  <c:v>0.9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-1</c:v>
                </c:pt>
                <c:pt idx="508">
                  <c:v>-1</c:v>
                </c:pt>
                <c:pt idx="509">
                  <c:v>-1</c:v>
                </c:pt>
                <c:pt idx="510">
                  <c:v>-1</c:v>
                </c:pt>
                <c:pt idx="511">
                  <c:v>-1</c:v>
                </c:pt>
                <c:pt idx="512">
                  <c:v>-1</c:v>
                </c:pt>
                <c:pt idx="513">
                  <c:v>-1</c:v>
                </c:pt>
                <c:pt idx="514">
                  <c:v>-1</c:v>
                </c:pt>
                <c:pt idx="515">
                  <c:v>-1</c:v>
                </c:pt>
                <c:pt idx="516">
                  <c:v>-1</c:v>
                </c:pt>
                <c:pt idx="517">
                  <c:v>-1</c:v>
                </c:pt>
                <c:pt idx="518">
                  <c:v>-1</c:v>
                </c:pt>
                <c:pt idx="519">
                  <c:v>-1</c:v>
                </c:pt>
                <c:pt idx="520">
                  <c:v>-1</c:v>
                </c:pt>
                <c:pt idx="521">
                  <c:v>-1</c:v>
                </c:pt>
                <c:pt idx="522">
                  <c:v>-1</c:v>
                </c:pt>
                <c:pt idx="523">
                  <c:v>-1</c:v>
                </c:pt>
                <c:pt idx="524">
                  <c:v>-1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84-6446-A441-CC19031D1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053647"/>
        <c:axId val="1"/>
      </c:scatterChart>
      <c:valAx>
        <c:axId val="1965053647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505364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417" name="グラフ 1">
          <a:extLst>
            <a:ext uri="{FF2B5EF4-FFF2-40B4-BE49-F238E27FC236}">
              <a16:creationId xmlns:a16="http://schemas.microsoft.com/office/drawing/2014/main" id="{7B1327F4-AD9F-EBBB-8624-34B8C25B2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418" name="グラフ 2">
          <a:extLst>
            <a:ext uri="{FF2B5EF4-FFF2-40B4-BE49-F238E27FC236}">
              <a16:creationId xmlns:a16="http://schemas.microsoft.com/office/drawing/2014/main" id="{C847953F-7C74-D99F-DBC3-E823929CBE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419" name="グラフ 3">
          <a:extLst>
            <a:ext uri="{FF2B5EF4-FFF2-40B4-BE49-F238E27FC236}">
              <a16:creationId xmlns:a16="http://schemas.microsoft.com/office/drawing/2014/main" id="{ED053A60-14D2-DC34-BC84-7B76F90E95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420" name="グラフ 4">
          <a:extLst>
            <a:ext uri="{FF2B5EF4-FFF2-40B4-BE49-F238E27FC236}">
              <a16:creationId xmlns:a16="http://schemas.microsoft.com/office/drawing/2014/main" id="{CC54990E-86A9-DD73-F81A-61BC173835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421" name="グラフ 5">
          <a:extLst>
            <a:ext uri="{FF2B5EF4-FFF2-40B4-BE49-F238E27FC236}">
              <a16:creationId xmlns:a16="http://schemas.microsoft.com/office/drawing/2014/main" id="{FFF20140-B7F2-FA49-FC59-4DBBE2FCF9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422" name="グラフ 6">
          <a:extLst>
            <a:ext uri="{FF2B5EF4-FFF2-40B4-BE49-F238E27FC236}">
              <a16:creationId xmlns:a16="http://schemas.microsoft.com/office/drawing/2014/main" id="{B0D99122-D3DE-6A3D-19C6-A35A926F1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423" name="グラフ 7">
          <a:extLst>
            <a:ext uri="{FF2B5EF4-FFF2-40B4-BE49-F238E27FC236}">
              <a16:creationId xmlns:a16="http://schemas.microsoft.com/office/drawing/2014/main" id="{40F67BA2-B103-A0C2-585A-16101B17A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424" name="グラフ 8">
          <a:extLst>
            <a:ext uri="{FF2B5EF4-FFF2-40B4-BE49-F238E27FC236}">
              <a16:creationId xmlns:a16="http://schemas.microsoft.com/office/drawing/2014/main" id="{F3451348-CA38-B5DD-977D-385C5DA223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opLeftCell="M1" workbookViewId="0">
      <pane xSplit="13160" ySplit="4340" topLeftCell="AG168"/>
      <selection activeCell="R6" sqref="R6"/>
      <selection pane="topRight" activeCell="AI11" sqref="AI11"/>
      <selection pane="bottomLeft" activeCell="F985" sqref="F985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98</v>
      </c>
      <c r="B1" s="21">
        <v>40588</v>
      </c>
    </row>
    <row r="2" spans="1:34">
      <c r="A2" s="22" t="s">
        <v>99</v>
      </c>
      <c r="B2" s="31">
        <v>0.78574074074074074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97</v>
      </c>
      <c r="B5" s="25" t="s">
        <v>101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0.5121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100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0.78574074074074074</v>
      </c>
      <c r="C13" s="15">
        <f>Raw!C13</f>
        <v>-1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1.415E-3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2.4702000000000002E-2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0.78579861111111116</v>
      </c>
      <c r="C14" s="15">
        <f>Raw!C14</f>
        <v>-1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5.6018999999999999E-2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8.1383999999999998E-2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0.78585648148148157</v>
      </c>
      <c r="C15" s="15">
        <f>Raw!C15</f>
        <v>0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9.0729999999999995E-3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2.2200000000000001E-2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0.78591435185185177</v>
      </c>
      <c r="C16" s="15">
        <f>Raw!C16</f>
        <v>0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2.5524999999999999E-2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2.3261E-2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0.78596064814814814</v>
      </c>
      <c r="C17" s="15">
        <f>Raw!C17</f>
        <v>0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1.9290999999999999E-2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1.7378000000000001E-2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0.78601851851851856</v>
      </c>
      <c r="C18" s="15">
        <f>Raw!C18</f>
        <v>0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6.1260000000000004E-3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6.4609999999999997E-3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0.78606481481481483</v>
      </c>
      <c r="C19" s="15">
        <f>Raw!C19</f>
        <v>0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1.614E-3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1.1504E-2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0.78612268518518524</v>
      </c>
      <c r="C20" s="15">
        <f>Raw!C20</f>
        <v>0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4.3192000000000001E-2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1.5318E-2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0.78618055555555555</v>
      </c>
      <c r="C21" s="15">
        <f>Raw!C21</f>
        <v>0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4.4701999999999999E-2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5.382E-2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0.78622685185185182</v>
      </c>
      <c r="C22" s="15">
        <f>Raw!C22</f>
        <v>0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4.1119000000000003E-2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9.972E-3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0.78628472222222223</v>
      </c>
      <c r="C23" s="15">
        <f>Raw!C23</f>
        <v>0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9.8369999999999999E-2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4.2597000000000003E-2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0.78634259259259265</v>
      </c>
      <c r="C24" s="15">
        <f>Raw!C24</f>
        <v>0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1.6702999999999999E-2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6.4390000000000003E-2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0.78638888888888892</v>
      </c>
      <c r="C25" s="15">
        <f>Raw!C25</f>
        <v>0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6.0566000000000002E-2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4.2333999999999997E-2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0.78644675925925922</v>
      </c>
      <c r="C26" s="15">
        <f>Raw!C26</f>
        <v>0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4.3372000000000001E-2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9.1730000000000006E-3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0.78650462962962964</v>
      </c>
      <c r="C27" s="15">
        <f>Raw!C27</f>
        <v>0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9.9796999999999997E-2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8.1111000000000003E-2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0.7865509259259259</v>
      </c>
      <c r="C28" s="15">
        <f>Raw!C28</f>
        <v>0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4.0078999999999997E-2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8.8526999999999995E-2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0.78660879629629632</v>
      </c>
      <c r="C29" s="15">
        <f>Raw!C29</f>
        <v>0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0.10845399999999999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1.4520999999999999E-2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0.78666666666666663</v>
      </c>
      <c r="C30" s="15">
        <f>Raw!C30</f>
        <v>0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2.7850000000000001E-3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4.0749999999999996E-3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0.78671296296296289</v>
      </c>
      <c r="C31" s="15">
        <f>Raw!C31</f>
        <v>0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2.7663E-2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6.3929E-2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0.78677083333333331</v>
      </c>
      <c r="C32" s="15">
        <f>Raw!C32</f>
        <v>0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1.1524E-2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4.2599999999999999E-3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0.78682870370370372</v>
      </c>
      <c r="C33" s="15">
        <f>Raw!C33</f>
        <v>0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1.8973E-2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4.2579999999999996E-3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0.7868750000000001</v>
      </c>
      <c r="C34" s="15">
        <f>Raw!C34</f>
        <v>0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1.4194999999999999E-2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1.5795E-2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0.7869328703703703</v>
      </c>
      <c r="C35" s="15">
        <f>Raw!C35</f>
        <v>0</v>
      </c>
      <c r="D35" s="15">
        <f>IF(C35&gt;0.5,Raw!D35*D$11,-999)</f>
        <v>-999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6.3559999999999997E-3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3.8140000000000001E-3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-6.0139799999999993E+20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0.78699074074074071</v>
      </c>
      <c r="C36" s="15">
        <f>Raw!C36</f>
        <v>0</v>
      </c>
      <c r="D36" s="15">
        <f>IF(C36&gt;0.5,Raw!D36*D$11,-999)</f>
        <v>-999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7.5880000000000001E-3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4.0392999999999998E-2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-6.0139799999999993E+20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0.78703703703703709</v>
      </c>
      <c r="C37" s="15">
        <f>Raw!C37</f>
        <v>0</v>
      </c>
      <c r="D37" s="15">
        <f>IF(C37&gt;0.5,Raw!D37*D$11,-999)</f>
        <v>-999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2.977E-3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3.363E-2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-6.0139799999999993E+20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0.78709490740740751</v>
      </c>
      <c r="C38" s="15">
        <f>Raw!C38</f>
        <v>0</v>
      </c>
      <c r="D38" s="15">
        <f>IF(C38&gt;0.5,Raw!D38*D$11,-999)</f>
        <v>-999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1.0410000000000001E-2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1.9621E-2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-6.0139799999999993E+20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0.78714120370370377</v>
      </c>
      <c r="C39" s="15">
        <f>Raw!C39</f>
        <v>0</v>
      </c>
      <c r="D39" s="15">
        <f>IF(C39&gt;0.5,Raw!D39*D$11,-999)</f>
        <v>-999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8.0759999999999998E-3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1.2493000000000001E-2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-6.0139799999999993E+20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0.78719907407407408</v>
      </c>
      <c r="C40" s="15">
        <f>Raw!C40</f>
        <v>0</v>
      </c>
      <c r="D40" s="15">
        <f>IF(C40&gt;0.5,Raw!D40*D$11,-999)</f>
        <v>-999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7.3899999999999997E-4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5.9886000000000002E-2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-6.0139799999999993E+20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0.7872569444444445</v>
      </c>
      <c r="C41" s="15">
        <f>Raw!C41</f>
        <v>0</v>
      </c>
      <c r="D41" s="15">
        <f>IF(C41&gt;0.5,Raw!D41*D$11,-999)</f>
        <v>-999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9.7289999999999998E-3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3.5283000000000002E-2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-6.0139799999999993E+20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0.78730324074074076</v>
      </c>
      <c r="C42" s="15">
        <f>Raw!C42</f>
        <v>0</v>
      </c>
      <c r="D42" s="15">
        <f>IF(C42&gt;0.5,Raw!D42*D$11,-999)</f>
        <v>-999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2.7880000000000001E-3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6.535E-3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-6.0139799999999993E+20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0.78736111111111118</v>
      </c>
      <c r="C43" s="15">
        <f>Raw!C43</f>
        <v>0</v>
      </c>
      <c r="D43" s="15">
        <f>IF(C43&gt;0.5,Raw!D43*D$11,-999)</f>
        <v>-999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3.4408000000000001E-2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5.8500000000000002E-3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-6.0139799999999993E+20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0.78741898148148148</v>
      </c>
      <c r="C44" s="15">
        <f>Raw!C44</f>
        <v>0</v>
      </c>
      <c r="D44" s="15">
        <f>IF(C44&gt;0.5,Raw!D44*D$11,-999)</f>
        <v>-999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1.8154E-2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4.4768000000000002E-2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-6.0139799999999993E+20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0.7874768518518519</v>
      </c>
      <c r="C45" s="15">
        <f>Raw!C45</f>
        <v>0</v>
      </c>
      <c r="D45" s="15">
        <f>IF(C45&gt;0.5,Raw!D45*D$11,-999)</f>
        <v>-999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7.7429999999999999E-3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3.5820000000000001E-3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-6.0139799999999993E+20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0.78752314814814817</v>
      </c>
      <c r="C46" s="15">
        <f>Raw!C46</f>
        <v>0</v>
      </c>
      <c r="D46" s="15">
        <f>IF(C46&gt;0.5,Raw!D46*D$11,-999)</f>
        <v>-999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1.2016000000000001E-2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8.0199999999999994E-3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-6.0139799999999993E+20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0.78758101851851858</v>
      </c>
      <c r="C47" s="15">
        <f>Raw!C47</f>
        <v>0</v>
      </c>
      <c r="D47" s="15">
        <f>IF(C47&gt;0.5,Raw!D47*D$11,-999)</f>
        <v>-999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9.0315999999999994E-2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2.7306E-2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-6.0139799999999993E+20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0.78763888888888889</v>
      </c>
      <c r="C48" s="15">
        <f>Raw!C48</f>
        <v>0</v>
      </c>
      <c r="D48" s="15">
        <f>IF(C48&gt;0.5,Raw!D48*D$11,-999)</f>
        <v>-999</v>
      </c>
      <c r="E48" s="9">
        <f>IF(Raw!$G48&gt;$C$8,IF(Raw!$Q48&gt;$C$8,IF(Raw!$N48&gt;$C$9,IF(Raw!$N48&lt;$A$9,IF(Raw!$X48&gt;$C$9,IF(Raw!$X48&lt;$A$9,Raw!H48,-999),-999),-999),-999),-999),-999)</f>
        <v>0.51716099999999998</v>
      </c>
      <c r="F48" s="9">
        <f>IF(Raw!$G48&gt;$C$8,IF(Raw!$Q48&gt;$C$8,IF(Raw!$N48&gt;$C$9,IF(Raw!$N48&lt;$A$9,IF(Raw!$X48&gt;$C$9,IF(Raw!$X48&lt;$A$9,Raw!I48,-999),-999),-999),-999),-999),-999)</f>
        <v>0.797786</v>
      </c>
      <c r="G48" s="9">
        <f>Raw!G48</f>
        <v>0.97681700000000005</v>
      </c>
      <c r="H48" s="9">
        <f>IF(Raw!$G48&gt;$C$8,IF(Raw!$Q48&gt;$C$8,IF(Raw!$N48&gt;$C$9,IF(Raw!$N48&lt;$A$9,IF(Raw!$X48&gt;$C$9,IF(Raw!$X48&lt;$A$9,Raw!L48,-999),-999),-999),-999),-999),-999)</f>
        <v>690.3</v>
      </c>
      <c r="I48" s="9">
        <f>IF(Raw!$G48&gt;$C$8,IF(Raw!$Q48&gt;$C$8,IF(Raw!$N48&gt;$C$9,IF(Raw!$N48&lt;$A$9,IF(Raw!$X48&gt;$C$9,IF(Raw!$X48&lt;$A$9,Raw!M48,-999),-999),-999),-999),-999),-999)</f>
        <v>0.36787500000000001</v>
      </c>
      <c r="J48" s="9">
        <f>IF(Raw!$G48&gt;$C$8,IF(Raw!$Q48&gt;$C$8,IF(Raw!$N48&gt;$C$9,IF(Raw!$N48&lt;$A$9,IF(Raw!$X48&gt;$C$9,IF(Raw!$X48&lt;$A$9,Raw!N48,-999),-999),-999),-999),-999),-999)</f>
        <v>506</v>
      </c>
      <c r="K48" s="9">
        <f>IF(Raw!$G48&gt;$C$8,IF(Raw!$Q48&gt;$C$8,IF(Raw!$N48&gt;$C$9,IF(Raw!$N48&lt;$A$9,IF(Raw!$X48&gt;$C$9,IF(Raw!$X48&lt;$A$9,Raw!R48,-999),-999),-999),-999),-999),-999)</f>
        <v>0.52135699999999996</v>
      </c>
      <c r="L48" s="9">
        <f>IF(Raw!$G48&gt;$C$8,IF(Raw!$Q48&gt;$C$8,IF(Raw!$N48&gt;$C$9,IF(Raw!$N48&lt;$A$9,IF(Raw!$X48&gt;$C$9,IF(Raw!$X48&lt;$A$9,Raw!S48,-999),-999),-999),-999),-999),-999)</f>
        <v>0.81963799999999998</v>
      </c>
      <c r="M48" s="9">
        <f>Raw!Q48</f>
        <v>0.97373100000000001</v>
      </c>
      <c r="N48" s="9">
        <f>IF(Raw!$G48&gt;$C$8,IF(Raw!$Q48&gt;$C$8,IF(Raw!$N48&gt;$C$9,IF(Raw!$N48&lt;$A$9,IF(Raw!$X48&gt;$C$9,IF(Raw!$X48&lt;$A$9,Raw!V48,-999),-999),-999),-999),-999),-999)</f>
        <v>790.1</v>
      </c>
      <c r="O48" s="9">
        <f>IF(Raw!$G48&gt;$C$8,IF(Raw!$Q48&gt;$C$8,IF(Raw!$N48&gt;$C$9,IF(Raw!$N48&lt;$A$9,IF(Raw!$X48&gt;$C$9,IF(Raw!$X48&lt;$A$9,Raw!W48,-999),-999),-999),-999),-999),-999)</f>
        <v>0.35867399999999999</v>
      </c>
      <c r="P48" s="9">
        <f>IF(Raw!$G48&gt;$C$8,IF(Raw!$Q48&gt;$C$8,IF(Raw!$N48&gt;$C$9,IF(Raw!$N48&lt;$A$9,IF(Raw!$X48&gt;$C$9,IF(Raw!$X48&lt;$A$9,Raw!X48,-999),-999),-999),-999),-999),-999)</f>
        <v>479</v>
      </c>
      <c r="R48" s="9">
        <f t="shared" si="4"/>
        <v>0.28062500000000001</v>
      </c>
      <c r="S48" s="9">
        <f t="shared" si="5"/>
        <v>0.35175473121864764</v>
      </c>
      <c r="T48" s="9">
        <f t="shared" si="6"/>
        <v>0.29828100000000002</v>
      </c>
      <c r="U48" s="9">
        <f t="shared" si="7"/>
        <v>0.3639179735444184</v>
      </c>
      <c r="V48" s="15">
        <f t="shared" si="0"/>
        <v>0.41973661979999999</v>
      </c>
      <c r="X48" s="11">
        <f t="shared" si="8"/>
        <v>-6.0139799999999993E+20</v>
      </c>
      <c r="Y48" s="11">
        <f t="shared" si="9"/>
        <v>6.9029999999999994E-18</v>
      </c>
      <c r="Z48" s="11">
        <f t="shared" si="10"/>
        <v>5.0599999999999994E-4</v>
      </c>
      <c r="AA48" s="16">
        <f t="shared" si="11"/>
        <v>1.9085673270447596</v>
      </c>
      <c r="AB48" s="9">
        <f t="shared" si="1"/>
        <v>1.0906463708782379</v>
      </c>
      <c r="AC48" s="9">
        <f t="shared" si="2"/>
        <v>-0.90856732704475951</v>
      </c>
      <c r="AD48" s="15">
        <f t="shared" si="3"/>
        <v>-999</v>
      </c>
      <c r="AE48" s="3">
        <f t="shared" si="12"/>
        <v>831.1211999999997</v>
      </c>
      <c r="AF48" s="2">
        <f t="shared" si="13"/>
        <v>0.25</v>
      </c>
      <c r="AG48" s="9">
        <f t="shared" si="14"/>
        <v>-0.27965696582374922</v>
      </c>
      <c r="AH48" s="2">
        <f t="shared" si="15"/>
        <v>-13.532455035652625</v>
      </c>
    </row>
    <row r="49" spans="1:34">
      <c r="A49" s="1">
        <f>Raw!A49</f>
        <v>36</v>
      </c>
      <c r="B49" s="14">
        <f>Raw!B49</f>
        <v>0.78768518518518515</v>
      </c>
      <c r="C49" s="15">
        <f>Raw!C49</f>
        <v>0.4</v>
      </c>
      <c r="D49" s="15">
        <f>IF(C49&gt;0.5,Raw!D49*D$11,-999)</f>
        <v>-999</v>
      </c>
      <c r="E49" s="9">
        <f>IF(Raw!$G49&gt;$C$8,IF(Raw!$Q49&gt;$C$8,IF(Raw!$N49&gt;$C$9,IF(Raw!$N49&lt;$A$9,IF(Raw!$X49&gt;$C$9,IF(Raw!$X49&lt;$A$9,Raw!H49,-999),-999),-999),-999),-999),-999)</f>
        <v>0.82145299999999999</v>
      </c>
      <c r="F49" s="9">
        <f>IF(Raw!$G49&gt;$C$8,IF(Raw!$Q49&gt;$C$8,IF(Raw!$N49&gt;$C$9,IF(Raw!$N49&lt;$A$9,IF(Raw!$X49&gt;$C$9,IF(Raw!$X49&lt;$A$9,Raw!I49,-999),-999),-999),-999),-999),-999)</f>
        <v>1.3899090000000001</v>
      </c>
      <c r="G49" s="9">
        <f>Raw!G49</f>
        <v>0.98939699999999997</v>
      </c>
      <c r="H49" s="9">
        <f>IF(Raw!$G49&gt;$C$8,IF(Raw!$Q49&gt;$C$8,IF(Raw!$N49&gt;$C$9,IF(Raw!$N49&lt;$A$9,IF(Raw!$X49&gt;$C$9,IF(Raw!$X49&lt;$A$9,Raw!L49,-999),-999),-999),-999),-999),-999)</f>
        <v>653.20000000000005</v>
      </c>
      <c r="I49" s="9">
        <f>IF(Raw!$G49&gt;$C$8,IF(Raw!$Q49&gt;$C$8,IF(Raw!$N49&gt;$C$9,IF(Raw!$N49&lt;$A$9,IF(Raw!$X49&gt;$C$9,IF(Raw!$X49&lt;$A$9,Raw!M49,-999),-999),-999),-999),-999),-999)</f>
        <v>0.37081999999999998</v>
      </c>
      <c r="J49" s="9">
        <f>IF(Raw!$G49&gt;$C$8,IF(Raw!$Q49&gt;$C$8,IF(Raw!$N49&gt;$C$9,IF(Raw!$N49&lt;$A$9,IF(Raw!$X49&gt;$C$9,IF(Raw!$X49&lt;$A$9,Raw!N49,-999),-999),-999),-999),-999),-999)</f>
        <v>332</v>
      </c>
      <c r="K49" s="9">
        <f>IF(Raw!$G49&gt;$C$8,IF(Raw!$Q49&gt;$C$8,IF(Raw!$N49&gt;$C$9,IF(Raw!$N49&lt;$A$9,IF(Raw!$X49&gt;$C$9,IF(Raw!$X49&lt;$A$9,Raw!R49,-999),-999),-999),-999),-999),-999)</f>
        <v>0.77009499999999997</v>
      </c>
      <c r="L49" s="9">
        <f>IF(Raw!$G49&gt;$C$8,IF(Raw!$Q49&gt;$C$8,IF(Raw!$N49&gt;$C$9,IF(Raw!$N49&lt;$A$9,IF(Raw!$X49&gt;$C$9,IF(Raw!$X49&lt;$A$9,Raw!S49,-999),-999),-999),-999),-999),-999)</f>
        <v>1.343629</v>
      </c>
      <c r="M49" s="9">
        <f>Raw!Q49</f>
        <v>0.99099700000000002</v>
      </c>
      <c r="N49" s="9">
        <f>IF(Raw!$G49&gt;$C$8,IF(Raw!$Q49&gt;$C$8,IF(Raw!$N49&gt;$C$9,IF(Raw!$N49&lt;$A$9,IF(Raw!$X49&gt;$C$9,IF(Raw!$X49&lt;$A$9,Raw!V49,-999),-999),-999),-999),-999),-999)</f>
        <v>741.5</v>
      </c>
      <c r="O49" s="9">
        <f>IF(Raw!$G49&gt;$C$8,IF(Raw!$Q49&gt;$C$8,IF(Raw!$N49&gt;$C$9,IF(Raw!$N49&lt;$A$9,IF(Raw!$X49&gt;$C$9,IF(Raw!$X49&lt;$A$9,Raw!W49,-999),-999),-999),-999),-999),-999)</f>
        <v>0.35748799999999997</v>
      </c>
      <c r="P49" s="9">
        <f>IF(Raw!$G49&gt;$C$8,IF(Raw!$Q49&gt;$C$8,IF(Raw!$N49&gt;$C$9,IF(Raw!$N49&lt;$A$9,IF(Raw!$X49&gt;$C$9,IF(Raw!$X49&lt;$A$9,Raw!X49,-999),-999),-999),-999),-999),-999)</f>
        <v>443</v>
      </c>
      <c r="R49" s="9">
        <f t="shared" si="4"/>
        <v>0.56845600000000007</v>
      </c>
      <c r="S49" s="9">
        <f t="shared" si="5"/>
        <v>0.40898792654770927</v>
      </c>
      <c r="T49" s="9">
        <f t="shared" si="6"/>
        <v>0.57353399999999999</v>
      </c>
      <c r="U49" s="9">
        <f t="shared" si="7"/>
        <v>0.4268544367530025</v>
      </c>
      <c r="V49" s="15">
        <f t="shared" si="0"/>
        <v>0.68807241089999993</v>
      </c>
      <c r="X49" s="11">
        <f t="shared" si="8"/>
        <v>-6.0139799999999993E+20</v>
      </c>
      <c r="Y49" s="11">
        <f t="shared" si="9"/>
        <v>6.5320000000000004E-18</v>
      </c>
      <c r="Z49" s="11">
        <f t="shared" si="10"/>
        <v>3.3199999999999999E-4</v>
      </c>
      <c r="AA49" s="16">
        <f t="shared" si="11"/>
        <v>4.2872446689993469</v>
      </c>
      <c r="AB49" s="9">
        <f t="shared" si="1"/>
        <v>3.2289755839898713</v>
      </c>
      <c r="AC49" s="9">
        <f t="shared" si="2"/>
        <v>-3.2872446689993469</v>
      </c>
      <c r="AD49" s="15">
        <f t="shared" si="3"/>
        <v>-999</v>
      </c>
      <c r="AE49" s="3">
        <f t="shared" si="12"/>
        <v>786.4527999999998</v>
      </c>
      <c r="AF49" s="2">
        <f t="shared" si="13"/>
        <v>0.25</v>
      </c>
      <c r="AG49" s="9">
        <f t="shared" si="14"/>
        <v>-0.32802121716634575</v>
      </c>
      <c r="AH49" s="2">
        <f t="shared" si="15"/>
        <v>-15.872775988141157</v>
      </c>
    </row>
    <row r="50" spans="1:34">
      <c r="A50" s="1">
        <f>Raw!A50</f>
        <v>37</v>
      </c>
      <c r="B50" s="14">
        <f>Raw!B50</f>
        <v>0.78774305555555557</v>
      </c>
      <c r="C50" s="15">
        <f>Raw!C50</f>
        <v>1.6</v>
      </c>
      <c r="D50" s="15">
        <f>IF(C50&gt;0.5,Raw!D50*D$11,-999)</f>
        <v>0</v>
      </c>
      <c r="E50" s="9">
        <f>IF(Raw!$G50&gt;$C$8,IF(Raw!$Q50&gt;$C$8,IF(Raw!$N50&gt;$C$9,IF(Raw!$N50&lt;$A$9,IF(Raw!$X50&gt;$C$9,IF(Raw!$X50&lt;$A$9,Raw!H50,-999),-999),-999),-999),-999),-999)</f>
        <v>0.74146900000000004</v>
      </c>
      <c r="F50" s="9">
        <f>IF(Raw!$G50&gt;$C$8,IF(Raw!$Q50&gt;$C$8,IF(Raw!$N50&gt;$C$9,IF(Raw!$N50&lt;$A$9,IF(Raw!$X50&gt;$C$9,IF(Raw!$X50&lt;$A$9,Raw!I50,-999),-999),-999),-999),-999),-999)</f>
        <v>1.2797080000000001</v>
      </c>
      <c r="G50" s="9">
        <f>Raw!G50</f>
        <v>0.98866600000000004</v>
      </c>
      <c r="H50" s="9">
        <f>IF(Raw!$G50&gt;$C$8,IF(Raw!$Q50&gt;$C$8,IF(Raw!$N50&gt;$C$9,IF(Raw!$N50&lt;$A$9,IF(Raw!$X50&gt;$C$9,IF(Raw!$X50&lt;$A$9,Raw!L50,-999),-999),-999),-999),-999),-999)</f>
        <v>661.4</v>
      </c>
      <c r="I50" s="9">
        <f>IF(Raw!$G50&gt;$C$8,IF(Raw!$Q50&gt;$C$8,IF(Raw!$N50&gt;$C$9,IF(Raw!$N50&lt;$A$9,IF(Raw!$X50&gt;$C$9,IF(Raw!$X50&lt;$A$9,Raw!M50,-999),-999),-999),-999),-999),-999)</f>
        <v>0.362927</v>
      </c>
      <c r="J50" s="9">
        <f>IF(Raw!$G50&gt;$C$8,IF(Raw!$Q50&gt;$C$8,IF(Raw!$N50&gt;$C$9,IF(Raw!$N50&lt;$A$9,IF(Raw!$X50&gt;$C$9,IF(Raw!$X50&lt;$A$9,Raw!N50,-999),-999),-999),-999),-999),-999)</f>
        <v>274</v>
      </c>
      <c r="K50" s="9">
        <f>IF(Raw!$G50&gt;$C$8,IF(Raw!$Q50&gt;$C$8,IF(Raw!$N50&gt;$C$9,IF(Raw!$N50&lt;$A$9,IF(Raw!$X50&gt;$C$9,IF(Raw!$X50&lt;$A$9,Raw!R50,-999),-999),-999),-999),-999),-999)</f>
        <v>0.77173800000000004</v>
      </c>
      <c r="L50" s="9">
        <f>IF(Raw!$G50&gt;$C$8,IF(Raw!$Q50&gt;$C$8,IF(Raw!$N50&gt;$C$9,IF(Raw!$N50&lt;$A$9,IF(Raw!$X50&gt;$C$9,IF(Raw!$X50&lt;$A$9,Raw!S50,-999),-999),-999),-999),-999),-999)</f>
        <v>1.37161</v>
      </c>
      <c r="M50" s="9">
        <f>Raw!Q50</f>
        <v>0.991421</v>
      </c>
      <c r="N50" s="9">
        <f>IF(Raw!$G50&gt;$C$8,IF(Raw!$Q50&gt;$C$8,IF(Raw!$N50&gt;$C$9,IF(Raw!$N50&lt;$A$9,IF(Raw!$X50&gt;$C$9,IF(Raw!$X50&lt;$A$9,Raw!V50,-999),-999),-999),-999),-999),-999)</f>
        <v>742.2</v>
      </c>
      <c r="O50" s="9">
        <f>IF(Raw!$G50&gt;$C$8,IF(Raw!$Q50&gt;$C$8,IF(Raw!$N50&gt;$C$9,IF(Raw!$N50&lt;$A$9,IF(Raw!$X50&gt;$C$9,IF(Raw!$X50&lt;$A$9,Raw!W50,-999),-999),-999),-999),-999),-999)</f>
        <v>0.37081999999999998</v>
      </c>
      <c r="P50" s="9">
        <f>IF(Raw!$G50&gt;$C$8,IF(Raw!$Q50&gt;$C$8,IF(Raw!$N50&gt;$C$9,IF(Raw!$N50&lt;$A$9,IF(Raw!$X50&gt;$C$9,IF(Raw!$X50&lt;$A$9,Raw!X50,-999),-999),-999),-999),-999),-999)</f>
        <v>455</v>
      </c>
      <c r="R50" s="9">
        <f t="shared" si="4"/>
        <v>0.53823900000000002</v>
      </c>
      <c r="S50" s="9">
        <f t="shared" si="5"/>
        <v>0.42059516702247701</v>
      </c>
      <c r="T50" s="9">
        <f t="shared" si="6"/>
        <v>0.59987199999999996</v>
      </c>
      <c r="U50" s="9">
        <f t="shared" si="7"/>
        <v>0.43734880906380091</v>
      </c>
      <c r="V50" s="15">
        <f t="shared" si="0"/>
        <v>0.70240148099999999</v>
      </c>
      <c r="X50" s="11">
        <f t="shared" si="8"/>
        <v>0</v>
      </c>
      <c r="Y50" s="11">
        <f t="shared" si="9"/>
        <v>6.6139999999999996E-18</v>
      </c>
      <c r="Z50" s="11">
        <f t="shared" si="10"/>
        <v>2.7399999999999999E-4</v>
      </c>
      <c r="AA50" s="16">
        <f t="shared" si="11"/>
        <v>0</v>
      </c>
      <c r="AB50" s="9">
        <f t="shared" si="1"/>
        <v>0.77173800000000004</v>
      </c>
      <c r="AC50" s="9">
        <f t="shared" si="2"/>
        <v>1</v>
      </c>
      <c r="AD50" s="15">
        <f t="shared" si="3"/>
        <v>0</v>
      </c>
      <c r="AE50" s="3">
        <f t="shared" si="12"/>
        <v>796.32559999999978</v>
      </c>
      <c r="AF50" s="2">
        <f t="shared" si="13"/>
        <v>0.25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0.78780092592592599</v>
      </c>
      <c r="C51" s="15">
        <f>Raw!C51</f>
        <v>2</v>
      </c>
      <c r="D51" s="15">
        <f>IF(C51&gt;0.5,Raw!D51*D$11,-999)</f>
        <v>0</v>
      </c>
      <c r="E51" s="9">
        <f>IF(Raw!$G51&gt;$C$8,IF(Raw!$Q51&gt;$C$8,IF(Raw!$N51&gt;$C$9,IF(Raw!$N51&lt;$A$9,IF(Raw!$X51&gt;$C$9,IF(Raw!$X51&lt;$A$9,Raw!H51,-999),-999),-999),-999),-999),-999)</f>
        <v>0.73085800000000001</v>
      </c>
      <c r="F51" s="9">
        <f>IF(Raw!$G51&gt;$C$8,IF(Raw!$Q51&gt;$C$8,IF(Raw!$N51&gt;$C$9,IF(Raw!$N51&lt;$A$9,IF(Raw!$X51&gt;$C$9,IF(Raw!$X51&lt;$A$9,Raw!I51,-999),-999),-999),-999),-999),-999)</f>
        <v>1.26488</v>
      </c>
      <c r="G51" s="9">
        <f>Raw!G51</f>
        <v>0.99112199999999995</v>
      </c>
      <c r="H51" s="9">
        <f>IF(Raw!$G51&gt;$C$8,IF(Raw!$Q51&gt;$C$8,IF(Raw!$N51&gt;$C$9,IF(Raw!$N51&lt;$A$9,IF(Raw!$X51&gt;$C$9,IF(Raw!$X51&lt;$A$9,Raw!L51,-999),-999),-999),-999),-999),-999)</f>
        <v>667.1</v>
      </c>
      <c r="I51" s="9">
        <f>IF(Raw!$G51&gt;$C$8,IF(Raw!$Q51&gt;$C$8,IF(Raw!$N51&gt;$C$9,IF(Raw!$N51&lt;$A$9,IF(Raw!$X51&gt;$C$9,IF(Raw!$X51&lt;$A$9,Raw!M51,-999),-999),-999),-999),-999),-999)</f>
        <v>0.37078</v>
      </c>
      <c r="J51" s="9">
        <f>IF(Raw!$G51&gt;$C$8,IF(Raw!$Q51&gt;$C$8,IF(Raw!$N51&gt;$C$9,IF(Raw!$N51&lt;$A$9,IF(Raw!$X51&gt;$C$9,IF(Raw!$X51&lt;$A$9,Raw!N51,-999),-999),-999),-999),-999),-999)</f>
        <v>326</v>
      </c>
      <c r="K51" s="9">
        <f>IF(Raw!$G51&gt;$C$8,IF(Raw!$Q51&gt;$C$8,IF(Raw!$N51&gt;$C$9,IF(Raw!$N51&lt;$A$9,IF(Raw!$X51&gt;$C$9,IF(Raw!$X51&lt;$A$9,Raw!R51,-999),-999),-999),-999),-999),-999)</f>
        <v>0.76739100000000005</v>
      </c>
      <c r="L51" s="9">
        <f>IF(Raw!$G51&gt;$C$8,IF(Raw!$Q51&gt;$C$8,IF(Raw!$N51&gt;$C$9,IF(Raw!$N51&lt;$A$9,IF(Raw!$X51&gt;$C$9,IF(Raw!$X51&lt;$A$9,Raw!S51,-999),-999),-999),-999),-999),-999)</f>
        <v>1.342233</v>
      </c>
      <c r="M51" s="9">
        <f>Raw!Q51</f>
        <v>0.98874200000000001</v>
      </c>
      <c r="N51" s="9">
        <f>IF(Raw!$G51&gt;$C$8,IF(Raw!$Q51&gt;$C$8,IF(Raw!$N51&gt;$C$9,IF(Raw!$N51&lt;$A$9,IF(Raw!$X51&gt;$C$9,IF(Raw!$X51&lt;$A$9,Raw!V51,-999),-999),-999),-999),-999),-999)</f>
        <v>773</v>
      </c>
      <c r="O51" s="9">
        <f>IF(Raw!$G51&gt;$C$8,IF(Raw!$Q51&gt;$C$8,IF(Raw!$N51&gt;$C$9,IF(Raw!$N51&lt;$A$9,IF(Raw!$X51&gt;$C$9,IF(Raw!$X51&lt;$A$9,Raw!W51,-999),-999),-999),-999),-999),-999)</f>
        <v>0.37081999999999998</v>
      </c>
      <c r="P51" s="9">
        <f>IF(Raw!$G51&gt;$C$8,IF(Raw!$Q51&gt;$C$8,IF(Raw!$N51&gt;$C$9,IF(Raw!$N51&lt;$A$9,IF(Raw!$X51&gt;$C$9,IF(Raw!$X51&lt;$A$9,Raw!X51,-999),-999),-999),-999),-999),-999)</f>
        <v>365</v>
      </c>
      <c r="R51" s="9">
        <f t="shared" si="4"/>
        <v>0.534022</v>
      </c>
      <c r="S51" s="9">
        <f t="shared" si="5"/>
        <v>0.42219182847384734</v>
      </c>
      <c r="T51" s="9">
        <f t="shared" si="6"/>
        <v>0.57484199999999996</v>
      </c>
      <c r="U51" s="9">
        <f t="shared" si="7"/>
        <v>0.42827288555712756</v>
      </c>
      <c r="V51" s="15">
        <f t="shared" si="0"/>
        <v>0.6873575193</v>
      </c>
      <c r="X51" s="11">
        <f t="shared" si="8"/>
        <v>0</v>
      </c>
      <c r="Y51" s="11">
        <f t="shared" si="9"/>
        <v>6.6710000000000002E-18</v>
      </c>
      <c r="Z51" s="11">
        <f t="shared" si="10"/>
        <v>3.2600000000000001E-4</v>
      </c>
      <c r="AA51" s="16">
        <f t="shared" si="11"/>
        <v>0</v>
      </c>
      <c r="AB51" s="9">
        <f t="shared" si="1"/>
        <v>0.76739100000000005</v>
      </c>
      <c r="AC51" s="9">
        <f t="shared" si="2"/>
        <v>1</v>
      </c>
      <c r="AD51" s="15">
        <f t="shared" si="3"/>
        <v>0</v>
      </c>
      <c r="AE51" s="3">
        <f t="shared" si="12"/>
        <v>803.18839999999977</v>
      </c>
      <c r="AF51" s="2">
        <f t="shared" si="13"/>
        <v>0.25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0.78784722222222225</v>
      </c>
      <c r="C52" s="15">
        <f>Raw!C52</f>
        <v>2.2000000000000002</v>
      </c>
      <c r="D52" s="15">
        <f>IF(C52&gt;0.5,Raw!D52*D$11,-999)</f>
        <v>0</v>
      </c>
      <c r="E52" s="9">
        <f>IF(Raw!$G52&gt;$C$8,IF(Raw!$Q52&gt;$C$8,IF(Raw!$N52&gt;$C$9,IF(Raw!$N52&lt;$A$9,IF(Raw!$X52&gt;$C$9,IF(Raw!$X52&lt;$A$9,Raw!H52,-999),-999),-999),-999),-999),-999)</f>
        <v>0.76579299999999995</v>
      </c>
      <c r="F52" s="9">
        <f>IF(Raw!$G52&gt;$C$8,IF(Raw!$Q52&gt;$C$8,IF(Raw!$N52&gt;$C$9,IF(Raw!$N52&lt;$A$9,IF(Raw!$X52&gt;$C$9,IF(Raw!$X52&lt;$A$9,Raw!I52,-999),-999),-999),-999),-999),-999)</f>
        <v>1.328031</v>
      </c>
      <c r="G52" s="9">
        <f>Raw!G52</f>
        <v>0.98472199999999999</v>
      </c>
      <c r="H52" s="9">
        <f>IF(Raw!$G52&gt;$C$8,IF(Raw!$Q52&gt;$C$8,IF(Raw!$N52&gt;$C$9,IF(Raw!$N52&lt;$A$9,IF(Raw!$X52&gt;$C$9,IF(Raw!$X52&lt;$A$9,Raw!L52,-999),-999),-999),-999),-999),-999)</f>
        <v>671.5</v>
      </c>
      <c r="I52" s="9">
        <f>IF(Raw!$G52&gt;$C$8,IF(Raw!$Q52&gt;$C$8,IF(Raw!$N52&gt;$C$9,IF(Raw!$N52&lt;$A$9,IF(Raw!$X52&gt;$C$9,IF(Raw!$X52&lt;$A$9,Raw!M52,-999),-999),-999),-999),-999),-999)</f>
        <v>0.35092899999999999</v>
      </c>
      <c r="J52" s="9">
        <f>IF(Raw!$G52&gt;$C$8,IF(Raw!$Q52&gt;$C$8,IF(Raw!$N52&gt;$C$9,IF(Raw!$N52&lt;$A$9,IF(Raw!$X52&gt;$C$9,IF(Raw!$X52&lt;$A$9,Raw!N52,-999),-999),-999),-999),-999),-999)</f>
        <v>411</v>
      </c>
      <c r="K52" s="9">
        <f>IF(Raw!$G52&gt;$C$8,IF(Raw!$Q52&gt;$C$8,IF(Raw!$N52&gt;$C$9,IF(Raw!$N52&lt;$A$9,IF(Raw!$X52&gt;$C$9,IF(Raw!$X52&lt;$A$9,Raw!R52,-999),-999),-999),-999),-999),-999)</f>
        <v>0.77631000000000006</v>
      </c>
      <c r="L52" s="9">
        <f>IF(Raw!$G52&gt;$C$8,IF(Raw!$Q52&gt;$C$8,IF(Raw!$N52&gt;$C$9,IF(Raw!$N52&lt;$A$9,IF(Raw!$X52&gt;$C$9,IF(Raw!$X52&lt;$A$9,Raw!S52,-999),-999),-999),-999),-999),-999)</f>
        <v>1.357486</v>
      </c>
      <c r="M52" s="9">
        <f>Raw!Q52</f>
        <v>0.99060899999999996</v>
      </c>
      <c r="N52" s="9">
        <f>IF(Raw!$G52&gt;$C$8,IF(Raw!$Q52&gt;$C$8,IF(Raw!$N52&gt;$C$9,IF(Raw!$N52&lt;$A$9,IF(Raw!$X52&gt;$C$9,IF(Raw!$X52&lt;$A$9,Raw!V52,-999),-999),-999),-999),-999),-999)</f>
        <v>743.1</v>
      </c>
      <c r="O52" s="9">
        <f>IF(Raw!$G52&gt;$C$8,IF(Raw!$Q52&gt;$C$8,IF(Raw!$N52&gt;$C$9,IF(Raw!$N52&lt;$A$9,IF(Raw!$X52&gt;$C$9,IF(Raw!$X52&lt;$A$9,Raw!W52,-999),-999),-999),-999),-999),-999)</f>
        <v>0.35749900000000001</v>
      </c>
      <c r="P52" s="9">
        <f>IF(Raw!$G52&gt;$C$8,IF(Raw!$Q52&gt;$C$8,IF(Raw!$N52&gt;$C$9,IF(Raw!$N52&lt;$A$9,IF(Raw!$X52&gt;$C$9,IF(Raw!$X52&lt;$A$9,Raw!X52,-999),-999),-999),-999),-999),-999)</f>
        <v>411</v>
      </c>
      <c r="R52" s="9">
        <f t="shared" si="4"/>
        <v>0.56223800000000002</v>
      </c>
      <c r="S52" s="9">
        <f t="shared" si="5"/>
        <v>0.42336210525206114</v>
      </c>
      <c r="T52" s="9">
        <f t="shared" si="6"/>
        <v>0.58117599999999991</v>
      </c>
      <c r="U52" s="9">
        <f t="shared" si="7"/>
        <v>0.42812669891254856</v>
      </c>
      <c r="V52" s="15">
        <f t="shared" si="0"/>
        <v>0.69516858059999997</v>
      </c>
      <c r="X52" s="11">
        <f t="shared" si="8"/>
        <v>0</v>
      </c>
      <c r="Y52" s="11">
        <f t="shared" si="9"/>
        <v>6.7149999999999993E-18</v>
      </c>
      <c r="Z52" s="11">
        <f t="shared" si="10"/>
        <v>4.1099999999999996E-4</v>
      </c>
      <c r="AA52" s="16">
        <f t="shared" si="11"/>
        <v>0</v>
      </c>
      <c r="AB52" s="9">
        <f t="shared" si="1"/>
        <v>0.77631000000000006</v>
      </c>
      <c r="AC52" s="9">
        <f t="shared" si="2"/>
        <v>1</v>
      </c>
      <c r="AD52" s="15">
        <f t="shared" si="3"/>
        <v>0</v>
      </c>
      <c r="AE52" s="3">
        <f t="shared" si="12"/>
        <v>808.48599999999965</v>
      </c>
      <c r="AF52" s="2">
        <f t="shared" si="13"/>
        <v>0.25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0.78790509259259256</v>
      </c>
      <c r="C53" s="15">
        <f>Raw!C53</f>
        <v>1.5</v>
      </c>
      <c r="D53" s="15">
        <f>IF(C53&gt;0.5,Raw!D53*D$11,-999)</f>
        <v>0</v>
      </c>
      <c r="E53" s="9">
        <f>IF(Raw!$G53&gt;$C$8,IF(Raw!$Q53&gt;$C$8,IF(Raw!$N53&gt;$C$9,IF(Raw!$N53&lt;$A$9,IF(Raw!$X53&gt;$C$9,IF(Raw!$X53&lt;$A$9,Raw!H53,-999),-999),-999),-999),-999),-999)</f>
        <v>0.74000600000000005</v>
      </c>
      <c r="F53" s="9">
        <f>IF(Raw!$G53&gt;$C$8,IF(Raw!$Q53&gt;$C$8,IF(Raw!$N53&gt;$C$9,IF(Raw!$N53&lt;$A$9,IF(Raw!$X53&gt;$C$9,IF(Raw!$X53&lt;$A$9,Raw!I53,-999),-999),-999),-999),-999),-999)</f>
        <v>1.2981450000000001</v>
      </c>
      <c r="G53" s="9">
        <f>Raw!G53</f>
        <v>0.98994599999999999</v>
      </c>
      <c r="H53" s="9">
        <f>IF(Raw!$G53&gt;$C$8,IF(Raw!$Q53&gt;$C$8,IF(Raw!$N53&gt;$C$9,IF(Raw!$N53&lt;$A$9,IF(Raw!$X53&gt;$C$9,IF(Raw!$X53&lt;$A$9,Raw!L53,-999),-999),-999),-999),-999),-999)</f>
        <v>629.4</v>
      </c>
      <c r="I53" s="9">
        <f>IF(Raw!$G53&gt;$C$8,IF(Raw!$Q53&gt;$C$8,IF(Raw!$N53&gt;$C$9,IF(Raw!$N53&lt;$A$9,IF(Raw!$X53&gt;$C$9,IF(Raw!$X53&lt;$A$9,Raw!M53,-999),-999),-999),-999),-999),-999)</f>
        <v>0.25997599999999998</v>
      </c>
      <c r="J53" s="9">
        <f>IF(Raw!$G53&gt;$C$8,IF(Raw!$Q53&gt;$C$8,IF(Raw!$N53&gt;$C$9,IF(Raw!$N53&lt;$A$9,IF(Raw!$X53&gt;$C$9,IF(Raw!$X53&lt;$A$9,Raw!N53,-999),-999),-999),-999),-999),-999)</f>
        <v>282</v>
      </c>
      <c r="K53" s="9">
        <f>IF(Raw!$G53&gt;$C$8,IF(Raw!$Q53&gt;$C$8,IF(Raw!$N53&gt;$C$9,IF(Raw!$N53&lt;$A$9,IF(Raw!$X53&gt;$C$9,IF(Raw!$X53&lt;$A$9,Raw!R53,-999),-999),-999),-999),-999),-999)</f>
        <v>0.77788100000000004</v>
      </c>
      <c r="L53" s="9">
        <f>IF(Raw!$G53&gt;$C$8,IF(Raw!$Q53&gt;$C$8,IF(Raw!$N53&gt;$C$9,IF(Raw!$N53&lt;$A$9,IF(Raw!$X53&gt;$C$9,IF(Raw!$X53&lt;$A$9,Raw!S53,-999),-999),-999),-999),-999),-999)</f>
        <v>1.354528</v>
      </c>
      <c r="M53" s="9">
        <f>Raw!Q53</f>
        <v>0.98834100000000003</v>
      </c>
      <c r="N53" s="9">
        <f>IF(Raw!$G53&gt;$C$8,IF(Raw!$Q53&gt;$C$8,IF(Raw!$N53&gt;$C$9,IF(Raw!$N53&lt;$A$9,IF(Raw!$X53&gt;$C$9,IF(Raw!$X53&lt;$A$9,Raw!V53,-999),-999),-999),-999),-999),-999)</f>
        <v>753.4</v>
      </c>
      <c r="O53" s="9">
        <f>IF(Raw!$G53&gt;$C$8,IF(Raw!$Q53&gt;$C$8,IF(Raw!$N53&gt;$C$9,IF(Raw!$N53&lt;$A$9,IF(Raw!$X53&gt;$C$9,IF(Raw!$X53&lt;$A$9,Raw!W53,-999),-999),-999),-999),-999),-999)</f>
        <v>0.344057</v>
      </c>
      <c r="P53" s="9">
        <f>IF(Raw!$G53&gt;$C$8,IF(Raw!$Q53&gt;$C$8,IF(Raw!$N53&gt;$C$9,IF(Raw!$N53&lt;$A$9,IF(Raw!$X53&gt;$C$9,IF(Raw!$X53&lt;$A$9,Raw!X53,-999),-999),-999),-999),-999),-999)</f>
        <v>311</v>
      </c>
      <c r="R53" s="9">
        <f t="shared" si="4"/>
        <v>0.55813900000000005</v>
      </c>
      <c r="S53" s="9">
        <f t="shared" si="5"/>
        <v>0.42995119959634709</v>
      </c>
      <c r="T53" s="9">
        <f t="shared" si="6"/>
        <v>0.57664699999999991</v>
      </c>
      <c r="U53" s="9">
        <f t="shared" si="7"/>
        <v>0.42571803609818321</v>
      </c>
      <c r="V53" s="15">
        <f t="shared" si="0"/>
        <v>0.69365378879999995</v>
      </c>
      <c r="X53" s="11">
        <f t="shared" si="8"/>
        <v>0</v>
      </c>
      <c r="Y53" s="11">
        <f t="shared" si="9"/>
        <v>6.2939999999999998E-18</v>
      </c>
      <c r="Z53" s="11">
        <f t="shared" si="10"/>
        <v>2.8199999999999997E-4</v>
      </c>
      <c r="AA53" s="16">
        <f t="shared" si="11"/>
        <v>0</v>
      </c>
      <c r="AB53" s="9">
        <f t="shared" si="1"/>
        <v>0.77788100000000004</v>
      </c>
      <c r="AC53" s="9">
        <f t="shared" si="2"/>
        <v>1</v>
      </c>
      <c r="AD53" s="15">
        <f t="shared" si="3"/>
        <v>0</v>
      </c>
      <c r="AE53" s="3">
        <f t="shared" si="12"/>
        <v>757.79759999999976</v>
      </c>
      <c r="AF53" s="2">
        <f t="shared" si="13"/>
        <v>0.25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0.78796296296296298</v>
      </c>
      <c r="C54" s="15">
        <f>Raw!C54</f>
        <v>2.4</v>
      </c>
      <c r="D54" s="15">
        <f>IF(C54&gt;0.5,Raw!D54*D$11,-999)</f>
        <v>0</v>
      </c>
      <c r="E54" s="9">
        <f>IF(Raw!$G54&gt;$C$8,IF(Raw!$Q54&gt;$C$8,IF(Raw!$N54&gt;$C$9,IF(Raw!$N54&lt;$A$9,IF(Raw!$X54&gt;$C$9,IF(Raw!$X54&lt;$A$9,Raw!H54,-999),-999),-999),-999),-999),-999)</f>
        <v>0.71795699999999996</v>
      </c>
      <c r="F54" s="9">
        <f>IF(Raw!$G54&gt;$C$8,IF(Raw!$Q54&gt;$C$8,IF(Raw!$N54&gt;$C$9,IF(Raw!$N54&lt;$A$9,IF(Raw!$X54&gt;$C$9,IF(Raw!$X54&lt;$A$9,Raw!I54,-999),-999),-999),-999),-999),-999)</f>
        <v>1.245395</v>
      </c>
      <c r="G54" s="9">
        <f>Raw!G54</f>
        <v>0.99096099999999998</v>
      </c>
      <c r="H54" s="9">
        <f>IF(Raw!$G54&gt;$C$8,IF(Raw!$Q54&gt;$C$8,IF(Raw!$N54&gt;$C$9,IF(Raw!$N54&lt;$A$9,IF(Raw!$X54&gt;$C$9,IF(Raw!$X54&lt;$A$9,Raw!L54,-999),-999),-999),-999),-999),-999)</f>
        <v>658.7</v>
      </c>
      <c r="I54" s="9">
        <f>IF(Raw!$G54&gt;$C$8,IF(Raw!$Q54&gt;$C$8,IF(Raw!$N54&gt;$C$9,IF(Raw!$N54&lt;$A$9,IF(Raw!$X54&gt;$C$9,IF(Raw!$X54&lt;$A$9,Raw!M54,-999),-999),-999),-999),-999),-999)</f>
        <v>0.30633199999999999</v>
      </c>
      <c r="J54" s="9">
        <f>IF(Raw!$G54&gt;$C$8,IF(Raw!$Q54&gt;$C$8,IF(Raw!$N54&gt;$C$9,IF(Raw!$N54&lt;$A$9,IF(Raw!$X54&gt;$C$9,IF(Raw!$X54&lt;$A$9,Raw!N54,-999),-999),-999),-999),-999),-999)</f>
        <v>266</v>
      </c>
      <c r="K54" s="9">
        <f>IF(Raw!$G54&gt;$C$8,IF(Raw!$Q54&gt;$C$8,IF(Raw!$N54&gt;$C$9,IF(Raw!$N54&lt;$A$9,IF(Raw!$X54&gt;$C$9,IF(Raw!$X54&lt;$A$9,Raw!R54,-999),-999),-999),-999),-999),-999)</f>
        <v>0.71235899999999996</v>
      </c>
      <c r="L54" s="9">
        <f>IF(Raw!$G54&gt;$C$8,IF(Raw!$Q54&gt;$C$8,IF(Raw!$N54&gt;$C$9,IF(Raw!$N54&lt;$A$9,IF(Raw!$X54&gt;$C$9,IF(Raw!$X54&lt;$A$9,Raw!S54,-999),-999),-999),-999),-999),-999)</f>
        <v>1.2647569999999999</v>
      </c>
      <c r="M54" s="9">
        <f>Raw!Q54</f>
        <v>0.99162700000000004</v>
      </c>
      <c r="N54" s="9">
        <f>IF(Raw!$G54&gt;$C$8,IF(Raw!$Q54&gt;$C$8,IF(Raw!$N54&gt;$C$9,IF(Raw!$N54&lt;$A$9,IF(Raw!$X54&gt;$C$9,IF(Raw!$X54&lt;$A$9,Raw!V54,-999),-999),-999),-999),-999),-999)</f>
        <v>765.6</v>
      </c>
      <c r="O54" s="9">
        <f>IF(Raw!$G54&gt;$C$8,IF(Raw!$Q54&gt;$C$8,IF(Raw!$N54&gt;$C$9,IF(Raw!$N54&lt;$A$9,IF(Raw!$X54&gt;$C$9,IF(Raw!$X54&lt;$A$9,Raw!W54,-999),-999),-999),-999),-999),-999)</f>
        <v>0.348549</v>
      </c>
      <c r="P54" s="9">
        <f>IF(Raw!$G54&gt;$C$8,IF(Raw!$Q54&gt;$C$8,IF(Raw!$N54&gt;$C$9,IF(Raw!$N54&lt;$A$9,IF(Raw!$X54&gt;$C$9,IF(Raw!$X54&lt;$A$9,Raw!X54,-999),-999),-999),-999),-999),-999)</f>
        <v>364</v>
      </c>
      <c r="R54" s="9">
        <f t="shared" si="4"/>
        <v>0.52743800000000007</v>
      </c>
      <c r="S54" s="9">
        <f t="shared" si="5"/>
        <v>0.42351061309865551</v>
      </c>
      <c r="T54" s="9">
        <f t="shared" si="6"/>
        <v>0.55239799999999994</v>
      </c>
      <c r="U54" s="9">
        <f t="shared" si="7"/>
        <v>0.43676216063639101</v>
      </c>
      <c r="V54" s="15">
        <f t="shared" si="0"/>
        <v>0.64768205969999992</v>
      </c>
      <c r="X54" s="11">
        <f t="shared" si="8"/>
        <v>0</v>
      </c>
      <c r="Y54" s="11">
        <f t="shared" si="9"/>
        <v>6.5870000000000005E-18</v>
      </c>
      <c r="Z54" s="11">
        <f t="shared" si="10"/>
        <v>2.6600000000000001E-4</v>
      </c>
      <c r="AA54" s="16">
        <f t="shared" si="11"/>
        <v>0</v>
      </c>
      <c r="AB54" s="9">
        <f t="shared" si="1"/>
        <v>0.71235899999999996</v>
      </c>
      <c r="AC54" s="9">
        <f t="shared" si="2"/>
        <v>1</v>
      </c>
      <c r="AD54" s="15">
        <f t="shared" si="3"/>
        <v>0</v>
      </c>
      <c r="AE54" s="3">
        <f t="shared" si="12"/>
        <v>793.07479999999987</v>
      </c>
      <c r="AF54" s="2">
        <f t="shared" si="13"/>
        <v>0.25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0.78800925925925924</v>
      </c>
      <c r="C55" s="15">
        <f>Raw!C55</f>
        <v>3.3</v>
      </c>
      <c r="D55" s="15">
        <f>IF(C55&gt;0.5,Raw!D55*D$11,-999)</f>
        <v>0</v>
      </c>
      <c r="E55" s="9">
        <f>IF(Raw!$G55&gt;$C$8,IF(Raw!$Q55&gt;$C$8,IF(Raw!$N55&gt;$C$9,IF(Raw!$N55&lt;$A$9,IF(Raw!$X55&gt;$C$9,IF(Raw!$X55&lt;$A$9,Raw!H55,-999),-999),-999),-999),-999),-999)</f>
        <v>0.84547399999999995</v>
      </c>
      <c r="F55" s="9">
        <f>IF(Raw!$G55&gt;$C$8,IF(Raw!$Q55&gt;$C$8,IF(Raw!$N55&gt;$C$9,IF(Raw!$N55&lt;$A$9,IF(Raw!$X55&gt;$C$9,IF(Raw!$X55&lt;$A$9,Raw!I55,-999),-999),-999),-999),-999),-999)</f>
        <v>1.425338</v>
      </c>
      <c r="G55" s="9">
        <f>Raw!G55</f>
        <v>0.98959299999999994</v>
      </c>
      <c r="H55" s="9">
        <f>IF(Raw!$G55&gt;$C$8,IF(Raw!$Q55&gt;$C$8,IF(Raw!$N55&gt;$C$9,IF(Raw!$N55&lt;$A$9,IF(Raw!$X55&gt;$C$9,IF(Raw!$X55&lt;$A$9,Raw!L55,-999),-999),-999),-999),-999),-999)</f>
        <v>691.2</v>
      </c>
      <c r="I55" s="9">
        <f>IF(Raw!$G55&gt;$C$8,IF(Raw!$Q55&gt;$C$8,IF(Raw!$N55&gt;$C$9,IF(Raw!$N55&lt;$A$9,IF(Raw!$X55&gt;$C$9,IF(Raw!$X55&lt;$A$9,Raw!M55,-999),-999),-999),-999),-999),-999)</f>
        <v>0.37081999999999998</v>
      </c>
      <c r="J55" s="9">
        <f>IF(Raw!$G55&gt;$C$8,IF(Raw!$Q55&gt;$C$8,IF(Raw!$N55&gt;$C$9,IF(Raw!$N55&lt;$A$9,IF(Raw!$X55&gt;$C$9,IF(Raw!$X55&lt;$A$9,Raw!N55,-999),-999),-999),-999),-999),-999)</f>
        <v>358</v>
      </c>
      <c r="K55" s="9">
        <f>IF(Raw!$G55&gt;$C$8,IF(Raw!$Q55&gt;$C$8,IF(Raw!$N55&gt;$C$9,IF(Raw!$N55&lt;$A$9,IF(Raw!$X55&gt;$C$9,IF(Raw!$X55&lt;$A$9,Raw!R55,-999),-999),-999),-999),-999),-999)</f>
        <v>0.88090199999999996</v>
      </c>
      <c r="L55" s="9">
        <f>IF(Raw!$G55&gt;$C$8,IF(Raw!$Q55&gt;$C$8,IF(Raw!$N55&gt;$C$9,IF(Raw!$N55&lt;$A$9,IF(Raw!$X55&gt;$C$9,IF(Raw!$X55&lt;$A$9,Raw!S55,-999),-999),-999),-999),-999),-999)</f>
        <v>1.5419890000000001</v>
      </c>
      <c r="M55" s="9">
        <f>Raw!Q55</f>
        <v>0.99315200000000003</v>
      </c>
      <c r="N55" s="9">
        <f>IF(Raw!$G55&gt;$C$8,IF(Raw!$Q55&gt;$C$8,IF(Raw!$N55&gt;$C$9,IF(Raw!$N55&lt;$A$9,IF(Raw!$X55&gt;$C$9,IF(Raw!$X55&lt;$A$9,Raw!V55,-999),-999),-999),-999),-999),-999)</f>
        <v>727.2</v>
      </c>
      <c r="O55" s="9">
        <f>IF(Raw!$G55&gt;$C$8,IF(Raw!$Q55&gt;$C$8,IF(Raw!$N55&gt;$C$9,IF(Raw!$N55&lt;$A$9,IF(Raw!$X55&gt;$C$9,IF(Raw!$X55&lt;$A$9,Raw!W55,-999),-999),-999),-999),-999),-999)</f>
        <v>0.31778699999999999</v>
      </c>
      <c r="P55" s="9">
        <f>IF(Raw!$G55&gt;$C$8,IF(Raw!$Q55&gt;$C$8,IF(Raw!$N55&gt;$C$9,IF(Raw!$N55&lt;$A$9,IF(Raw!$X55&gt;$C$9,IF(Raw!$X55&lt;$A$9,Raw!X55,-999),-999),-999),-999),-999),-999)</f>
        <v>391</v>
      </c>
      <c r="R55" s="9">
        <f t="shared" si="4"/>
        <v>0.57986400000000005</v>
      </c>
      <c r="S55" s="9">
        <f t="shared" si="5"/>
        <v>0.40682560908359983</v>
      </c>
      <c r="T55" s="9">
        <f t="shared" si="6"/>
        <v>0.66108700000000009</v>
      </c>
      <c r="U55" s="9">
        <f t="shared" si="7"/>
        <v>0.42872355120561823</v>
      </c>
      <c r="V55" s="15">
        <f t="shared" si="0"/>
        <v>0.78965256690000007</v>
      </c>
      <c r="X55" s="11">
        <f t="shared" si="8"/>
        <v>0</v>
      </c>
      <c r="Y55" s="11">
        <f t="shared" si="9"/>
        <v>6.9119999999999999E-18</v>
      </c>
      <c r="Z55" s="11">
        <f t="shared" si="10"/>
        <v>3.5799999999999997E-4</v>
      </c>
      <c r="AA55" s="16">
        <f t="shared" si="11"/>
        <v>0</v>
      </c>
      <c r="AB55" s="9">
        <f t="shared" si="1"/>
        <v>0.88090199999999996</v>
      </c>
      <c r="AC55" s="9">
        <f t="shared" si="2"/>
        <v>1</v>
      </c>
      <c r="AD55" s="15">
        <f t="shared" si="3"/>
        <v>0</v>
      </c>
      <c r="AE55" s="3">
        <f t="shared" si="12"/>
        <v>832.20479999999975</v>
      </c>
      <c r="AF55" s="2">
        <f t="shared" si="13"/>
        <v>0.25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0.78806712962962966</v>
      </c>
      <c r="C56" s="15">
        <f>Raw!C56</f>
        <v>4</v>
      </c>
      <c r="D56" s="15">
        <f>IF(C56&gt;0.5,Raw!D56*D$11,-999)</f>
        <v>0</v>
      </c>
      <c r="E56" s="9">
        <f>IF(Raw!$G56&gt;$C$8,IF(Raw!$Q56&gt;$C$8,IF(Raw!$N56&gt;$C$9,IF(Raw!$N56&lt;$A$9,IF(Raw!$X56&gt;$C$9,IF(Raw!$X56&lt;$A$9,Raw!H56,-999),-999),-999),-999),-999),-999)</f>
        <v>0.75038899999999997</v>
      </c>
      <c r="F56" s="9">
        <f>IF(Raw!$G56&gt;$C$8,IF(Raw!$Q56&gt;$C$8,IF(Raw!$N56&gt;$C$9,IF(Raw!$N56&lt;$A$9,IF(Raw!$X56&gt;$C$9,IF(Raw!$X56&lt;$A$9,Raw!I56,-999),-999),-999),-999),-999),-999)</f>
        <v>1.32291</v>
      </c>
      <c r="G56" s="9">
        <f>Raw!G56</f>
        <v>0.98895699999999997</v>
      </c>
      <c r="H56" s="9">
        <f>IF(Raw!$G56&gt;$C$8,IF(Raw!$Q56&gt;$C$8,IF(Raw!$N56&gt;$C$9,IF(Raw!$N56&lt;$A$9,IF(Raw!$X56&gt;$C$9,IF(Raw!$X56&lt;$A$9,Raw!L56,-999),-999),-999),-999),-999),-999)</f>
        <v>671.7</v>
      </c>
      <c r="I56" s="9">
        <f>IF(Raw!$G56&gt;$C$8,IF(Raw!$Q56&gt;$C$8,IF(Raw!$N56&gt;$C$9,IF(Raw!$N56&lt;$A$9,IF(Raw!$X56&gt;$C$9,IF(Raw!$X56&lt;$A$9,Raw!M56,-999),-999),-999),-999),-999),-999)</f>
        <v>0.32311899999999999</v>
      </c>
      <c r="J56" s="9">
        <f>IF(Raw!$G56&gt;$C$8,IF(Raw!$Q56&gt;$C$8,IF(Raw!$N56&gt;$C$9,IF(Raw!$N56&lt;$A$9,IF(Raw!$X56&gt;$C$9,IF(Raw!$X56&lt;$A$9,Raw!N56,-999),-999),-999),-999),-999),-999)</f>
        <v>399</v>
      </c>
      <c r="K56" s="9">
        <f>IF(Raw!$G56&gt;$C$8,IF(Raw!$Q56&gt;$C$8,IF(Raw!$N56&gt;$C$9,IF(Raw!$N56&lt;$A$9,IF(Raw!$X56&gt;$C$9,IF(Raw!$X56&lt;$A$9,Raw!R56,-999),-999),-999),-999),-999),-999)</f>
        <v>0.74454500000000001</v>
      </c>
      <c r="L56" s="9">
        <f>IF(Raw!$G56&gt;$C$8,IF(Raw!$Q56&gt;$C$8,IF(Raw!$N56&gt;$C$9,IF(Raw!$N56&lt;$A$9,IF(Raw!$X56&gt;$C$9,IF(Raw!$X56&lt;$A$9,Raw!S56,-999),-999),-999),-999),-999),-999)</f>
        <v>1.303129</v>
      </c>
      <c r="M56" s="9">
        <f>Raw!Q56</f>
        <v>0.985344</v>
      </c>
      <c r="N56" s="9">
        <f>IF(Raw!$G56&gt;$C$8,IF(Raw!$Q56&gt;$C$8,IF(Raw!$N56&gt;$C$9,IF(Raw!$N56&lt;$A$9,IF(Raw!$X56&gt;$C$9,IF(Raw!$X56&lt;$A$9,Raw!V56,-999),-999),-999),-999),-999),-999)</f>
        <v>764.7</v>
      </c>
      <c r="O56" s="9">
        <f>IF(Raw!$G56&gt;$C$8,IF(Raw!$Q56&gt;$C$8,IF(Raw!$N56&gt;$C$9,IF(Raw!$N56&lt;$A$9,IF(Raw!$X56&gt;$C$9,IF(Raw!$X56&lt;$A$9,Raw!W56,-999),-999),-999),-999),-999),-999)</f>
        <v>0.32075700000000001</v>
      </c>
      <c r="P56" s="9">
        <f>IF(Raw!$G56&gt;$C$8,IF(Raw!$Q56&gt;$C$8,IF(Raw!$N56&gt;$C$9,IF(Raw!$N56&lt;$A$9,IF(Raw!$X56&gt;$C$9,IF(Raw!$X56&lt;$A$9,Raw!X56,-999),-999),-999),-999),-999),-999)</f>
        <v>409</v>
      </c>
      <c r="R56" s="9">
        <f t="shared" si="4"/>
        <v>0.57252100000000006</v>
      </c>
      <c r="S56" s="9">
        <f t="shared" si="5"/>
        <v>0.43277396043570615</v>
      </c>
      <c r="T56" s="9">
        <f t="shared" si="6"/>
        <v>0.55858399999999997</v>
      </c>
      <c r="U56" s="9">
        <f t="shared" si="7"/>
        <v>0.42864827657123739</v>
      </c>
      <c r="V56" s="15">
        <f t="shared" si="0"/>
        <v>0.66733236090000003</v>
      </c>
      <c r="X56" s="11">
        <f t="shared" si="8"/>
        <v>0</v>
      </c>
      <c r="Y56" s="11">
        <f t="shared" si="9"/>
        <v>6.7169999999999998E-18</v>
      </c>
      <c r="Z56" s="11">
        <f t="shared" si="10"/>
        <v>3.9899999999999999E-4</v>
      </c>
      <c r="AA56" s="16">
        <f t="shared" si="11"/>
        <v>0</v>
      </c>
      <c r="AB56" s="9">
        <f t="shared" si="1"/>
        <v>0.74454500000000001</v>
      </c>
      <c r="AC56" s="9">
        <f t="shared" si="2"/>
        <v>1</v>
      </c>
      <c r="AD56" s="15">
        <f t="shared" si="3"/>
        <v>0</v>
      </c>
      <c r="AE56" s="3">
        <f t="shared" si="12"/>
        <v>808.7267999999998</v>
      </c>
      <c r="AF56" s="2">
        <f t="shared" si="13"/>
        <v>0.25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0.78811342592592604</v>
      </c>
      <c r="C57" s="15">
        <f>Raw!C57</f>
        <v>4.2</v>
      </c>
      <c r="D57" s="15">
        <f>IF(C57&gt;0.5,Raw!D57*D$11,-999)</f>
        <v>0</v>
      </c>
      <c r="E57" s="9">
        <f>IF(Raw!$G57&gt;$C$8,IF(Raw!$Q57&gt;$C$8,IF(Raw!$N57&gt;$C$9,IF(Raw!$N57&lt;$A$9,IF(Raw!$X57&gt;$C$9,IF(Raw!$X57&lt;$A$9,Raw!H57,-999),-999),-999),-999),-999),-999)</f>
        <v>0.72839299999999996</v>
      </c>
      <c r="F57" s="9">
        <f>IF(Raw!$G57&gt;$C$8,IF(Raw!$Q57&gt;$C$8,IF(Raw!$N57&gt;$C$9,IF(Raw!$N57&lt;$A$9,IF(Raw!$X57&gt;$C$9,IF(Raw!$X57&lt;$A$9,Raw!I57,-999),-999),-999),-999),-999),-999)</f>
        <v>1.2873730000000001</v>
      </c>
      <c r="G57" s="9">
        <f>Raw!G57</f>
        <v>0.98812500000000003</v>
      </c>
      <c r="H57" s="9">
        <f>IF(Raw!$G57&gt;$C$8,IF(Raw!$Q57&gt;$C$8,IF(Raw!$N57&gt;$C$9,IF(Raw!$N57&lt;$A$9,IF(Raw!$X57&gt;$C$9,IF(Raw!$X57&lt;$A$9,Raw!L57,-999),-999),-999),-999),-999),-999)</f>
        <v>675.5</v>
      </c>
      <c r="I57" s="9">
        <f>IF(Raw!$G57&gt;$C$8,IF(Raw!$Q57&gt;$C$8,IF(Raw!$N57&gt;$C$9,IF(Raw!$N57&lt;$A$9,IF(Raw!$X57&gt;$C$9,IF(Raw!$X57&lt;$A$9,Raw!M57,-999),-999),-999),-999),-999),-999)</f>
        <v>0.25917600000000002</v>
      </c>
      <c r="J57" s="9">
        <f>IF(Raw!$G57&gt;$C$8,IF(Raw!$Q57&gt;$C$8,IF(Raw!$N57&gt;$C$9,IF(Raw!$N57&lt;$A$9,IF(Raw!$X57&gt;$C$9,IF(Raw!$X57&lt;$A$9,Raw!N57,-999),-999),-999),-999),-999),-999)</f>
        <v>365</v>
      </c>
      <c r="K57" s="9">
        <f>IF(Raw!$G57&gt;$C$8,IF(Raw!$Q57&gt;$C$8,IF(Raw!$N57&gt;$C$9,IF(Raw!$N57&lt;$A$9,IF(Raw!$X57&gt;$C$9,IF(Raw!$X57&lt;$A$9,Raw!R57,-999),-999),-999),-999),-999),-999)</f>
        <v>0.73441199999999995</v>
      </c>
      <c r="L57" s="9">
        <f>IF(Raw!$G57&gt;$C$8,IF(Raw!$Q57&gt;$C$8,IF(Raw!$N57&gt;$C$9,IF(Raw!$N57&lt;$A$9,IF(Raw!$X57&gt;$C$9,IF(Raw!$X57&lt;$A$9,Raw!S57,-999),-999),-999),-999),-999),-999)</f>
        <v>1.3178939999999999</v>
      </c>
      <c r="M57" s="9">
        <f>Raw!Q57</f>
        <v>0.99133800000000005</v>
      </c>
      <c r="N57" s="9">
        <f>IF(Raw!$G57&gt;$C$8,IF(Raw!$Q57&gt;$C$8,IF(Raw!$N57&gt;$C$9,IF(Raw!$N57&lt;$A$9,IF(Raw!$X57&gt;$C$9,IF(Raw!$X57&lt;$A$9,Raw!V57,-999),-999),-999),-999),-999),-999)</f>
        <v>786.4</v>
      </c>
      <c r="O57" s="9">
        <f>IF(Raw!$G57&gt;$C$8,IF(Raw!$Q57&gt;$C$8,IF(Raw!$N57&gt;$C$9,IF(Raw!$N57&lt;$A$9,IF(Raw!$X57&gt;$C$9,IF(Raw!$X57&lt;$A$9,Raw!W57,-999),-999),-999),-999),-999),-999)</f>
        <v>0.36526799999999998</v>
      </c>
      <c r="P57" s="9">
        <f>IF(Raw!$G57&gt;$C$8,IF(Raw!$Q57&gt;$C$8,IF(Raw!$N57&gt;$C$9,IF(Raw!$N57&lt;$A$9,IF(Raw!$X57&gt;$C$9,IF(Raw!$X57&lt;$A$9,Raw!X57,-999),-999),-999),-999),-999),-999)</f>
        <v>308</v>
      </c>
      <c r="R57" s="9">
        <f t="shared" si="4"/>
        <v>0.55898000000000014</v>
      </c>
      <c r="S57" s="9">
        <f t="shared" si="5"/>
        <v>0.43420205332875561</v>
      </c>
      <c r="T57" s="9">
        <f t="shared" si="6"/>
        <v>0.58348199999999995</v>
      </c>
      <c r="U57" s="9">
        <f t="shared" si="7"/>
        <v>0.44273818683444949</v>
      </c>
      <c r="V57" s="15">
        <f t="shared" si="0"/>
        <v>0.67489351739999992</v>
      </c>
      <c r="X57" s="11">
        <f t="shared" si="8"/>
        <v>0</v>
      </c>
      <c r="Y57" s="11">
        <f t="shared" si="9"/>
        <v>6.7549999999999999E-18</v>
      </c>
      <c r="Z57" s="11">
        <f t="shared" si="10"/>
        <v>3.6499999999999998E-4</v>
      </c>
      <c r="AA57" s="16">
        <f t="shared" si="11"/>
        <v>0</v>
      </c>
      <c r="AB57" s="9">
        <f t="shared" si="1"/>
        <v>0.73441199999999995</v>
      </c>
      <c r="AC57" s="9">
        <f t="shared" si="2"/>
        <v>1</v>
      </c>
      <c r="AD57" s="15">
        <f t="shared" si="3"/>
        <v>0</v>
      </c>
      <c r="AE57" s="3">
        <f t="shared" si="12"/>
        <v>813.30199999999979</v>
      </c>
      <c r="AF57" s="2">
        <f t="shared" si="13"/>
        <v>0.25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0.78817129629629623</v>
      </c>
      <c r="C58" s="15">
        <f>Raw!C58</f>
        <v>5.5</v>
      </c>
      <c r="D58" s="15">
        <f>IF(C58&gt;0.5,Raw!D58*D$11,-999)</f>
        <v>0</v>
      </c>
      <c r="E58" s="9">
        <f>IF(Raw!$G58&gt;$C$8,IF(Raw!$Q58&gt;$C$8,IF(Raw!$N58&gt;$C$9,IF(Raw!$N58&lt;$A$9,IF(Raw!$X58&gt;$C$9,IF(Raw!$X58&lt;$A$9,Raw!H58,-999),-999),-999),-999),-999),-999)</f>
        <v>0.98207</v>
      </c>
      <c r="F58" s="9">
        <f>IF(Raw!$G58&gt;$C$8,IF(Raw!$Q58&gt;$C$8,IF(Raw!$N58&gt;$C$9,IF(Raw!$N58&lt;$A$9,IF(Raw!$X58&gt;$C$9,IF(Raw!$X58&lt;$A$9,Raw!I58,-999),-999),-999),-999),-999),-999)</f>
        <v>1.6698299999999999</v>
      </c>
      <c r="G58" s="9">
        <f>Raw!G58</f>
        <v>0.98919100000000004</v>
      </c>
      <c r="H58" s="9">
        <f>IF(Raw!$G58&gt;$C$8,IF(Raw!$Q58&gt;$C$8,IF(Raw!$N58&gt;$C$9,IF(Raw!$N58&lt;$A$9,IF(Raw!$X58&gt;$C$9,IF(Raw!$X58&lt;$A$9,Raw!L58,-999),-999),-999),-999),-999),-999)</f>
        <v>669.7</v>
      </c>
      <c r="I58" s="9">
        <f>IF(Raw!$G58&gt;$C$8,IF(Raw!$Q58&gt;$C$8,IF(Raw!$N58&gt;$C$9,IF(Raw!$N58&lt;$A$9,IF(Raw!$X58&gt;$C$9,IF(Raw!$X58&lt;$A$9,Raw!M58,-999),-999),-999),-999),-999),-999)</f>
        <v>0.32623600000000003</v>
      </c>
      <c r="J58" s="9">
        <f>IF(Raw!$G58&gt;$C$8,IF(Raw!$Q58&gt;$C$8,IF(Raw!$N58&gt;$C$9,IF(Raw!$N58&lt;$A$9,IF(Raw!$X58&gt;$C$9,IF(Raw!$X58&lt;$A$9,Raw!N58,-999),-999),-999),-999),-999),-999)</f>
        <v>302</v>
      </c>
      <c r="K58" s="9">
        <f>IF(Raw!$G58&gt;$C$8,IF(Raw!$Q58&gt;$C$8,IF(Raw!$N58&gt;$C$9,IF(Raw!$N58&lt;$A$9,IF(Raw!$X58&gt;$C$9,IF(Raw!$X58&lt;$A$9,Raw!R58,-999),-999),-999),-999),-999),-999)</f>
        <v>0.75703299999999996</v>
      </c>
      <c r="L58" s="9">
        <f>IF(Raw!$G58&gt;$C$8,IF(Raw!$Q58&gt;$C$8,IF(Raw!$N58&gt;$C$9,IF(Raw!$N58&lt;$A$9,IF(Raw!$X58&gt;$C$9,IF(Raw!$X58&lt;$A$9,Raw!S58,-999),-999),-999),-999),-999),-999)</f>
        <v>1.3455539999999999</v>
      </c>
      <c r="M58" s="9">
        <f>Raw!Q58</f>
        <v>0.98844600000000005</v>
      </c>
      <c r="N58" s="9">
        <f>IF(Raw!$G58&gt;$C$8,IF(Raw!$Q58&gt;$C$8,IF(Raw!$N58&gt;$C$9,IF(Raw!$N58&lt;$A$9,IF(Raw!$X58&gt;$C$9,IF(Raw!$X58&lt;$A$9,Raw!V58,-999),-999),-999),-999),-999),-999)</f>
        <v>747.2</v>
      </c>
      <c r="O58" s="9">
        <f>IF(Raw!$G58&gt;$C$8,IF(Raw!$Q58&gt;$C$8,IF(Raw!$N58&gt;$C$9,IF(Raw!$N58&lt;$A$9,IF(Raw!$X58&gt;$C$9,IF(Raw!$X58&lt;$A$9,Raw!W58,-999),-999),-999),-999),-999),-999)</f>
        <v>0.36752400000000002</v>
      </c>
      <c r="P58" s="9">
        <f>IF(Raw!$G58&gt;$C$8,IF(Raw!$Q58&gt;$C$8,IF(Raw!$N58&gt;$C$9,IF(Raw!$N58&lt;$A$9,IF(Raw!$X58&gt;$C$9,IF(Raw!$X58&lt;$A$9,Raw!X58,-999),-999),-999),-999),-999),-999)</f>
        <v>299</v>
      </c>
      <c r="R58" s="9">
        <f t="shared" si="4"/>
        <v>0.68775999999999993</v>
      </c>
      <c r="S58" s="9">
        <f t="shared" si="5"/>
        <v>0.41187426264949123</v>
      </c>
      <c r="T58" s="9">
        <f t="shared" si="6"/>
        <v>0.58852099999999996</v>
      </c>
      <c r="U58" s="9">
        <f t="shared" si="7"/>
        <v>0.43738192595763531</v>
      </c>
      <c r="V58" s="15">
        <f t="shared" si="0"/>
        <v>0.6890582033999999</v>
      </c>
      <c r="X58" s="11">
        <f t="shared" si="8"/>
        <v>0</v>
      </c>
      <c r="Y58" s="11">
        <f t="shared" si="9"/>
        <v>6.6969999999999999E-18</v>
      </c>
      <c r="Z58" s="11">
        <f t="shared" si="10"/>
        <v>3.0199999999999997E-4</v>
      </c>
      <c r="AA58" s="16">
        <f t="shared" si="11"/>
        <v>0</v>
      </c>
      <c r="AB58" s="9">
        <f t="shared" si="1"/>
        <v>0.75703299999999996</v>
      </c>
      <c r="AC58" s="9">
        <f t="shared" si="2"/>
        <v>1</v>
      </c>
      <c r="AD58" s="15">
        <f t="shared" si="3"/>
        <v>0</v>
      </c>
      <c r="AE58" s="3">
        <f t="shared" si="12"/>
        <v>806.31879999999978</v>
      </c>
      <c r="AF58" s="2">
        <f t="shared" si="13"/>
        <v>0.25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0.78822916666666665</v>
      </c>
      <c r="C59" s="15">
        <f>Raw!C59</f>
        <v>6.7</v>
      </c>
      <c r="D59" s="15">
        <f>IF(C59&gt;0.5,Raw!D59*D$11,-999)</f>
        <v>0</v>
      </c>
      <c r="E59" s="9">
        <f>IF(Raw!$G59&gt;$C$8,IF(Raw!$Q59&gt;$C$8,IF(Raw!$N59&gt;$C$9,IF(Raw!$N59&lt;$A$9,IF(Raw!$X59&gt;$C$9,IF(Raw!$X59&lt;$A$9,Raw!H59,-999),-999),-999),-999),-999),-999)</f>
        <v>0.75383999999999995</v>
      </c>
      <c r="F59" s="9">
        <f>IF(Raw!$G59&gt;$C$8,IF(Raw!$Q59&gt;$C$8,IF(Raw!$N59&gt;$C$9,IF(Raw!$N59&lt;$A$9,IF(Raw!$X59&gt;$C$9,IF(Raw!$X59&lt;$A$9,Raw!I59,-999),-999),-999),-999),-999),-999)</f>
        <v>1.316117</v>
      </c>
      <c r="G59" s="9">
        <f>Raw!G59</f>
        <v>0.99040399999999995</v>
      </c>
      <c r="H59" s="9">
        <f>IF(Raw!$G59&gt;$C$8,IF(Raw!$Q59&gt;$C$8,IF(Raw!$N59&gt;$C$9,IF(Raw!$N59&lt;$A$9,IF(Raw!$X59&gt;$C$9,IF(Raw!$X59&lt;$A$9,Raw!L59,-999),-999),-999),-999),-999),-999)</f>
        <v>669.4</v>
      </c>
      <c r="I59" s="9">
        <f>IF(Raw!$G59&gt;$C$8,IF(Raw!$Q59&gt;$C$8,IF(Raw!$N59&gt;$C$9,IF(Raw!$N59&lt;$A$9,IF(Raw!$X59&gt;$C$9,IF(Raw!$X59&lt;$A$9,Raw!M59,-999),-999),-999),-999),-999),-999)</f>
        <v>0.348524</v>
      </c>
      <c r="J59" s="9">
        <f>IF(Raw!$G59&gt;$C$8,IF(Raw!$Q59&gt;$C$8,IF(Raw!$N59&gt;$C$9,IF(Raw!$N59&lt;$A$9,IF(Raw!$X59&gt;$C$9,IF(Raw!$X59&lt;$A$9,Raw!N59,-999),-999),-999),-999),-999),-999)</f>
        <v>355</v>
      </c>
      <c r="K59" s="9">
        <f>IF(Raw!$G59&gt;$C$8,IF(Raw!$Q59&gt;$C$8,IF(Raw!$N59&gt;$C$9,IF(Raw!$N59&lt;$A$9,IF(Raw!$X59&gt;$C$9,IF(Raw!$X59&lt;$A$9,Raw!R59,-999),-999),-999),-999),-999),-999)</f>
        <v>0.80359700000000001</v>
      </c>
      <c r="L59" s="9">
        <f>IF(Raw!$G59&gt;$C$8,IF(Raw!$Q59&gt;$C$8,IF(Raw!$N59&gt;$C$9,IF(Raw!$N59&lt;$A$9,IF(Raw!$X59&gt;$C$9,IF(Raw!$X59&lt;$A$9,Raw!S59,-999),-999),-999),-999),-999),-999)</f>
        <v>1.395381</v>
      </c>
      <c r="M59" s="9">
        <f>Raw!Q59</f>
        <v>0.98915399999999998</v>
      </c>
      <c r="N59" s="9">
        <f>IF(Raw!$G59&gt;$C$8,IF(Raw!$Q59&gt;$C$8,IF(Raw!$N59&gt;$C$9,IF(Raw!$N59&lt;$A$9,IF(Raw!$X59&gt;$C$9,IF(Raw!$X59&lt;$A$9,Raw!V59,-999),-999),-999),-999),-999),-999)</f>
        <v>753.2</v>
      </c>
      <c r="O59" s="9">
        <f>IF(Raw!$G59&gt;$C$8,IF(Raw!$Q59&gt;$C$8,IF(Raw!$N59&gt;$C$9,IF(Raw!$N59&lt;$A$9,IF(Raw!$X59&gt;$C$9,IF(Raw!$X59&lt;$A$9,Raw!W59,-999),-999),-999),-999),-999),-999)</f>
        <v>0.332123</v>
      </c>
      <c r="P59" s="9">
        <f>IF(Raw!$G59&gt;$C$8,IF(Raw!$Q59&gt;$C$8,IF(Raw!$N59&gt;$C$9,IF(Raw!$N59&lt;$A$9,IF(Raw!$X59&gt;$C$9,IF(Raw!$X59&lt;$A$9,Raw!X59,-999),-999),-999),-999),-999),-999)</f>
        <v>401</v>
      </c>
      <c r="R59" s="9">
        <f t="shared" si="4"/>
        <v>0.56227700000000003</v>
      </c>
      <c r="S59" s="9">
        <f t="shared" si="5"/>
        <v>0.42722417535826984</v>
      </c>
      <c r="T59" s="9">
        <f t="shared" si="6"/>
        <v>0.59178399999999998</v>
      </c>
      <c r="U59" s="9">
        <f t="shared" si="7"/>
        <v>0.42410209111346647</v>
      </c>
      <c r="V59" s="15">
        <f t="shared" si="0"/>
        <v>0.71457461010000001</v>
      </c>
      <c r="X59" s="11">
        <f t="shared" si="8"/>
        <v>0</v>
      </c>
      <c r="Y59" s="11">
        <f t="shared" si="9"/>
        <v>6.6939999999999992E-18</v>
      </c>
      <c r="Z59" s="11">
        <f t="shared" si="10"/>
        <v>3.5500000000000001E-4</v>
      </c>
      <c r="AA59" s="16">
        <f t="shared" si="11"/>
        <v>0</v>
      </c>
      <c r="AB59" s="9">
        <f t="shared" si="1"/>
        <v>0.80359700000000001</v>
      </c>
      <c r="AC59" s="9">
        <f t="shared" si="2"/>
        <v>1</v>
      </c>
      <c r="AD59" s="15">
        <f t="shared" si="3"/>
        <v>0</v>
      </c>
      <c r="AE59" s="3">
        <f t="shared" si="12"/>
        <v>805.95759999999973</v>
      </c>
      <c r="AF59" s="2">
        <f t="shared" si="13"/>
        <v>0.25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0.78827546296296302</v>
      </c>
      <c r="C60" s="15">
        <f>Raw!C60</f>
        <v>8</v>
      </c>
      <c r="D60" s="15">
        <f>IF(C60&gt;0.5,Raw!D60*D$11,-999)</f>
        <v>0</v>
      </c>
      <c r="E60" s="9">
        <f>IF(Raw!$G60&gt;$C$8,IF(Raw!$Q60&gt;$C$8,IF(Raw!$N60&gt;$C$9,IF(Raw!$N60&lt;$A$9,IF(Raw!$X60&gt;$C$9,IF(Raw!$X60&lt;$A$9,Raw!H60,-999),-999),-999),-999),-999),-999)</f>
        <v>-999</v>
      </c>
      <c r="F60" s="9">
        <f>IF(Raw!$G60&gt;$C$8,IF(Raw!$Q60&gt;$C$8,IF(Raw!$N60&gt;$C$9,IF(Raw!$N60&lt;$A$9,IF(Raw!$X60&gt;$C$9,IF(Raw!$X60&lt;$A$9,Raw!I60,-999),-999),-999),-999),-999),-999)</f>
        <v>-999</v>
      </c>
      <c r="G60" s="9">
        <f>Raw!G60</f>
        <v>0.37851299999999999</v>
      </c>
      <c r="H60" s="9">
        <f>IF(Raw!$G60&gt;$C$8,IF(Raw!$Q60&gt;$C$8,IF(Raw!$N60&gt;$C$9,IF(Raw!$N60&lt;$A$9,IF(Raw!$X60&gt;$C$9,IF(Raw!$X60&lt;$A$9,Raw!L60,-999),-999),-999),-999),-999),-999)</f>
        <v>-999</v>
      </c>
      <c r="I60" s="9">
        <f>IF(Raw!$G60&gt;$C$8,IF(Raw!$Q60&gt;$C$8,IF(Raw!$N60&gt;$C$9,IF(Raw!$N60&lt;$A$9,IF(Raw!$X60&gt;$C$9,IF(Raw!$X60&lt;$A$9,Raw!M60,-999),-999),-999),-999),-999),-999)</f>
        <v>-999</v>
      </c>
      <c r="J60" s="9">
        <f>IF(Raw!$G60&gt;$C$8,IF(Raw!$Q60&gt;$C$8,IF(Raw!$N60&gt;$C$9,IF(Raw!$N60&lt;$A$9,IF(Raw!$X60&gt;$C$9,IF(Raw!$X60&lt;$A$9,Raw!N60,-999),-999),-999),-999),-999),-999)</f>
        <v>-999</v>
      </c>
      <c r="K60" s="9">
        <f>IF(Raw!$G60&gt;$C$8,IF(Raw!$Q60&gt;$C$8,IF(Raw!$N60&gt;$C$9,IF(Raw!$N60&lt;$A$9,IF(Raw!$X60&gt;$C$9,IF(Raw!$X60&lt;$A$9,Raw!R60,-999),-999),-999),-999),-999),-999)</f>
        <v>-999</v>
      </c>
      <c r="L60" s="9">
        <f>IF(Raw!$G60&gt;$C$8,IF(Raw!$Q60&gt;$C$8,IF(Raw!$N60&gt;$C$9,IF(Raw!$N60&lt;$A$9,IF(Raw!$X60&gt;$C$9,IF(Raw!$X60&lt;$A$9,Raw!S60,-999),-999),-999),-999),-999),-999)</f>
        <v>-999</v>
      </c>
      <c r="M60" s="9">
        <f>Raw!Q60</f>
        <v>0.98652899999999999</v>
      </c>
      <c r="N60" s="9">
        <f>IF(Raw!$G60&gt;$C$8,IF(Raw!$Q60&gt;$C$8,IF(Raw!$N60&gt;$C$9,IF(Raw!$N60&lt;$A$9,IF(Raw!$X60&gt;$C$9,IF(Raw!$X60&lt;$A$9,Raw!V60,-999),-999),-999),-999),-999),-999)</f>
        <v>-999</v>
      </c>
      <c r="O60" s="9">
        <f>IF(Raw!$G60&gt;$C$8,IF(Raw!$Q60&gt;$C$8,IF(Raw!$N60&gt;$C$9,IF(Raw!$N60&lt;$A$9,IF(Raw!$X60&gt;$C$9,IF(Raw!$X60&lt;$A$9,Raw!W60,-999),-999),-999),-999),-999),-999)</f>
        <v>-999</v>
      </c>
      <c r="P60" s="9">
        <f>IF(Raw!$G60&gt;$C$8,IF(Raw!$Q60&gt;$C$8,IF(Raw!$N60&gt;$C$9,IF(Raw!$N60&lt;$A$9,IF(Raw!$X60&gt;$C$9,IF(Raw!$X60&lt;$A$9,Raw!X60,-999),-999),-999),-999),-999),-999)</f>
        <v>-999</v>
      </c>
      <c r="R60" s="9">
        <f t="shared" si="4"/>
        <v>0</v>
      </c>
      <c r="S60" s="9">
        <f t="shared" si="5"/>
        <v>0</v>
      </c>
      <c r="T60" s="9">
        <f t="shared" si="6"/>
        <v>0</v>
      </c>
      <c r="U60" s="9">
        <f t="shared" si="7"/>
        <v>0</v>
      </c>
      <c r="V60" s="15">
        <f t="shared" si="0"/>
        <v>-999</v>
      </c>
      <c r="X60" s="11">
        <f t="shared" si="8"/>
        <v>0</v>
      </c>
      <c r="Y60" s="11">
        <f t="shared" si="9"/>
        <v>-9.99E-18</v>
      </c>
      <c r="Z60" s="11">
        <f t="shared" si="10"/>
        <v>-9.9899999999999989E-4</v>
      </c>
      <c r="AA60" s="16">
        <f t="shared" si="11"/>
        <v>1</v>
      </c>
      <c r="AB60" s="9">
        <f t="shared" si="1"/>
        <v>-999</v>
      </c>
      <c r="AC60" s="9">
        <f t="shared" si="2"/>
        <v>-999</v>
      </c>
      <c r="AD60" s="15">
        <f t="shared" si="3"/>
        <v>-999</v>
      </c>
      <c r="AE60" s="3">
        <f t="shared" si="12"/>
        <v>-1202.7959999999996</v>
      </c>
      <c r="AF60" s="2">
        <f t="shared" si="13"/>
        <v>0.30099999999999988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0.78833333333333344</v>
      </c>
      <c r="C61" s="15">
        <f>Raw!C61</f>
        <v>8.9</v>
      </c>
      <c r="D61" s="15">
        <f>IF(C61&gt;0.5,Raw!D61*D$11,-999)</f>
        <v>0</v>
      </c>
      <c r="E61" s="9">
        <f>IF(Raw!$G61&gt;$C$8,IF(Raw!$Q61&gt;$C$8,IF(Raw!$N61&gt;$C$9,IF(Raw!$N61&lt;$A$9,IF(Raw!$X61&gt;$C$9,IF(Raw!$X61&lt;$A$9,Raw!H61,-999),-999),-999),-999),-999),-999)</f>
        <v>0.74941500000000005</v>
      </c>
      <c r="F61" s="9">
        <f>IF(Raw!$G61&gt;$C$8,IF(Raw!$Q61&gt;$C$8,IF(Raw!$N61&gt;$C$9,IF(Raw!$N61&lt;$A$9,IF(Raw!$X61&gt;$C$9,IF(Raw!$X61&lt;$A$9,Raw!I61,-999),-999),-999),-999),-999),-999)</f>
        <v>1.302408</v>
      </c>
      <c r="G61" s="9">
        <f>Raw!G61</f>
        <v>0.98647899999999999</v>
      </c>
      <c r="H61" s="9">
        <f>IF(Raw!$G61&gt;$C$8,IF(Raw!$Q61&gt;$C$8,IF(Raw!$N61&gt;$C$9,IF(Raw!$N61&lt;$A$9,IF(Raw!$X61&gt;$C$9,IF(Raw!$X61&lt;$A$9,Raw!L61,-999),-999),-999),-999),-999),-999)</f>
        <v>665.7</v>
      </c>
      <c r="I61" s="9">
        <f>IF(Raw!$G61&gt;$C$8,IF(Raw!$Q61&gt;$C$8,IF(Raw!$N61&gt;$C$9,IF(Raw!$N61&lt;$A$9,IF(Raw!$X61&gt;$C$9,IF(Raw!$X61&lt;$A$9,Raw!M61,-999),-999),-999),-999),-999),-999)</f>
        <v>0.37081999999999998</v>
      </c>
      <c r="J61" s="9">
        <f>IF(Raw!$G61&gt;$C$8,IF(Raw!$Q61&gt;$C$8,IF(Raw!$N61&gt;$C$9,IF(Raw!$N61&lt;$A$9,IF(Raw!$X61&gt;$C$9,IF(Raw!$X61&lt;$A$9,Raw!N61,-999),-999),-999),-999),-999),-999)</f>
        <v>284</v>
      </c>
      <c r="K61" s="9">
        <f>IF(Raw!$G61&gt;$C$8,IF(Raw!$Q61&gt;$C$8,IF(Raw!$N61&gt;$C$9,IF(Raw!$N61&lt;$A$9,IF(Raw!$X61&gt;$C$9,IF(Raw!$X61&lt;$A$9,Raw!R61,-999),-999),-999),-999),-999),-999)</f>
        <v>0.72759799999999997</v>
      </c>
      <c r="L61" s="9">
        <f>IF(Raw!$G61&gt;$C$8,IF(Raw!$Q61&gt;$C$8,IF(Raw!$N61&gt;$C$9,IF(Raw!$N61&lt;$A$9,IF(Raw!$X61&gt;$C$9,IF(Raw!$X61&lt;$A$9,Raw!S61,-999),-999),-999),-999),-999),-999)</f>
        <v>1.3007709999999999</v>
      </c>
      <c r="M61" s="9">
        <f>Raw!Q61</f>
        <v>0.98940700000000004</v>
      </c>
      <c r="N61" s="9">
        <f>IF(Raw!$G61&gt;$C$8,IF(Raw!$Q61&gt;$C$8,IF(Raw!$N61&gt;$C$9,IF(Raw!$N61&lt;$A$9,IF(Raw!$X61&gt;$C$9,IF(Raw!$X61&lt;$A$9,Raw!V61,-999),-999),-999),-999),-999),-999)</f>
        <v>758.8</v>
      </c>
      <c r="O61" s="9">
        <f>IF(Raw!$G61&gt;$C$8,IF(Raw!$Q61&gt;$C$8,IF(Raw!$N61&gt;$C$9,IF(Raw!$N61&lt;$A$9,IF(Raw!$X61&gt;$C$9,IF(Raw!$X61&lt;$A$9,Raw!W61,-999),-999),-999),-999),-999),-999)</f>
        <v>0.29347600000000001</v>
      </c>
      <c r="P61" s="9">
        <f>IF(Raw!$G61&gt;$C$8,IF(Raw!$Q61&gt;$C$8,IF(Raw!$N61&gt;$C$9,IF(Raw!$N61&lt;$A$9,IF(Raw!$X61&gt;$C$9,IF(Raw!$X61&lt;$A$9,Raw!X61,-999),-999),-999),-999),-999),-999)</f>
        <v>399</v>
      </c>
      <c r="R61" s="9">
        <f t="shared" si="4"/>
        <v>0.55299299999999996</v>
      </c>
      <c r="S61" s="9">
        <f t="shared" si="5"/>
        <v>0.42459275434426075</v>
      </c>
      <c r="T61" s="9">
        <f t="shared" si="6"/>
        <v>0.57317299999999993</v>
      </c>
      <c r="U61" s="9">
        <f t="shared" si="7"/>
        <v>0.44064097369944438</v>
      </c>
      <c r="V61" s="15">
        <f t="shared" si="0"/>
        <v>0.66612482909999993</v>
      </c>
      <c r="X61" s="11">
        <f t="shared" si="8"/>
        <v>0</v>
      </c>
      <c r="Y61" s="11">
        <f t="shared" si="9"/>
        <v>6.6570000000000001E-18</v>
      </c>
      <c r="Z61" s="11">
        <f t="shared" si="10"/>
        <v>2.8399999999999996E-4</v>
      </c>
      <c r="AA61" s="16">
        <f t="shared" si="11"/>
        <v>0</v>
      </c>
      <c r="AB61" s="9">
        <f t="shared" si="1"/>
        <v>0.72759799999999997</v>
      </c>
      <c r="AC61" s="9">
        <f t="shared" si="2"/>
        <v>1</v>
      </c>
      <c r="AD61" s="15">
        <f t="shared" si="3"/>
        <v>0</v>
      </c>
      <c r="AE61" s="3">
        <f t="shared" si="12"/>
        <v>801.50279999999975</v>
      </c>
      <c r="AF61" s="2">
        <f t="shared" si="13"/>
        <v>0.25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0.78839120370370364</v>
      </c>
      <c r="C62" s="15">
        <f>Raw!C62</f>
        <v>9.3000000000000007</v>
      </c>
      <c r="D62" s="15">
        <f>IF(C62&gt;0.5,Raw!D62*D$11,-999)</f>
        <v>0</v>
      </c>
      <c r="E62" s="9">
        <f>IF(Raw!$G62&gt;$C$8,IF(Raw!$Q62&gt;$C$8,IF(Raw!$N62&gt;$C$9,IF(Raw!$N62&lt;$A$9,IF(Raw!$X62&gt;$C$9,IF(Raw!$X62&lt;$A$9,Raw!H62,-999),-999),-999),-999),-999),-999)</f>
        <v>0.75570000000000004</v>
      </c>
      <c r="F62" s="9">
        <f>IF(Raw!$G62&gt;$C$8,IF(Raw!$Q62&gt;$C$8,IF(Raw!$N62&gt;$C$9,IF(Raw!$N62&lt;$A$9,IF(Raw!$X62&gt;$C$9,IF(Raw!$X62&lt;$A$9,Raw!I62,-999),-999),-999),-999),-999),-999)</f>
        <v>1.308338</v>
      </c>
      <c r="G62" s="9">
        <f>Raw!G62</f>
        <v>0.98845799999999995</v>
      </c>
      <c r="H62" s="9">
        <f>IF(Raw!$G62&gt;$C$8,IF(Raw!$Q62&gt;$C$8,IF(Raw!$N62&gt;$C$9,IF(Raw!$N62&lt;$A$9,IF(Raw!$X62&gt;$C$9,IF(Raw!$X62&lt;$A$9,Raw!L62,-999),-999),-999),-999),-999),-999)</f>
        <v>672.7</v>
      </c>
      <c r="I62" s="9">
        <f>IF(Raw!$G62&gt;$C$8,IF(Raw!$Q62&gt;$C$8,IF(Raw!$N62&gt;$C$9,IF(Raw!$N62&lt;$A$9,IF(Raw!$X62&gt;$C$9,IF(Raw!$X62&lt;$A$9,Raw!M62,-999),-999),-999),-999),-999),-999)</f>
        <v>0.37081999999999998</v>
      </c>
      <c r="J62" s="9">
        <f>IF(Raw!$G62&gt;$C$8,IF(Raw!$Q62&gt;$C$8,IF(Raw!$N62&gt;$C$9,IF(Raw!$N62&lt;$A$9,IF(Raw!$X62&gt;$C$9,IF(Raw!$X62&lt;$A$9,Raw!N62,-999),-999),-999),-999),-999),-999)</f>
        <v>409</v>
      </c>
      <c r="K62" s="9">
        <f>IF(Raw!$G62&gt;$C$8,IF(Raw!$Q62&gt;$C$8,IF(Raw!$N62&gt;$C$9,IF(Raw!$N62&lt;$A$9,IF(Raw!$X62&gt;$C$9,IF(Raw!$X62&lt;$A$9,Raw!R62,-999),-999),-999),-999),-999),-999)</f>
        <v>0.80108800000000002</v>
      </c>
      <c r="L62" s="9">
        <f>IF(Raw!$G62&gt;$C$8,IF(Raw!$Q62&gt;$C$8,IF(Raw!$N62&gt;$C$9,IF(Raw!$N62&lt;$A$9,IF(Raw!$X62&gt;$C$9,IF(Raw!$X62&lt;$A$9,Raw!S62,-999),-999),-999),-999),-999),-999)</f>
        <v>1.3853150000000001</v>
      </c>
      <c r="M62" s="9">
        <f>Raw!Q62</f>
        <v>0.98814599999999997</v>
      </c>
      <c r="N62" s="9">
        <f>IF(Raw!$G62&gt;$C$8,IF(Raw!$Q62&gt;$C$8,IF(Raw!$N62&gt;$C$9,IF(Raw!$N62&lt;$A$9,IF(Raw!$X62&gt;$C$9,IF(Raw!$X62&lt;$A$9,Raw!V62,-999),-999),-999),-999),-999),-999)</f>
        <v>719.3</v>
      </c>
      <c r="O62" s="9">
        <f>IF(Raw!$G62&gt;$C$8,IF(Raw!$Q62&gt;$C$8,IF(Raw!$N62&gt;$C$9,IF(Raw!$N62&lt;$A$9,IF(Raw!$X62&gt;$C$9,IF(Raw!$X62&lt;$A$9,Raw!W62,-999),-999),-999),-999),-999),-999)</f>
        <v>0.34729900000000002</v>
      </c>
      <c r="P62" s="9">
        <f>IF(Raw!$G62&gt;$C$8,IF(Raw!$Q62&gt;$C$8,IF(Raw!$N62&gt;$C$9,IF(Raw!$N62&lt;$A$9,IF(Raw!$X62&gt;$C$9,IF(Raw!$X62&lt;$A$9,Raw!X62,-999),-999),-999),-999),-999),-999)</f>
        <v>241</v>
      </c>
      <c r="R62" s="9">
        <f t="shared" si="4"/>
        <v>0.55263799999999996</v>
      </c>
      <c r="S62" s="9">
        <f t="shared" si="5"/>
        <v>0.42239696469872462</v>
      </c>
      <c r="T62" s="9">
        <f t="shared" si="6"/>
        <v>0.58422700000000005</v>
      </c>
      <c r="U62" s="9">
        <f t="shared" si="7"/>
        <v>0.42172863211616129</v>
      </c>
      <c r="V62" s="15">
        <f t="shared" si="0"/>
        <v>0.7094198115</v>
      </c>
      <c r="X62" s="11">
        <f t="shared" si="8"/>
        <v>0</v>
      </c>
      <c r="Y62" s="11">
        <f t="shared" si="9"/>
        <v>6.7269999999999997E-18</v>
      </c>
      <c r="Z62" s="11">
        <f t="shared" si="10"/>
        <v>4.0899999999999997E-4</v>
      </c>
      <c r="AA62" s="16">
        <f t="shared" si="11"/>
        <v>0</v>
      </c>
      <c r="AB62" s="9">
        <f t="shared" si="1"/>
        <v>0.80108800000000002</v>
      </c>
      <c r="AC62" s="9">
        <f t="shared" si="2"/>
        <v>1</v>
      </c>
      <c r="AD62" s="15">
        <f t="shared" si="3"/>
        <v>0</v>
      </c>
      <c r="AE62" s="3">
        <f t="shared" si="12"/>
        <v>809.93079999999975</v>
      </c>
      <c r="AF62" s="2">
        <f t="shared" si="13"/>
        <v>0.25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0.78843750000000001</v>
      </c>
      <c r="C63" s="15">
        <f>Raw!C63</f>
        <v>10.4</v>
      </c>
      <c r="D63" s="15">
        <f>IF(C63&gt;0.5,Raw!D63*D$11,-999)</f>
        <v>0</v>
      </c>
      <c r="E63" s="9">
        <f>IF(Raw!$G63&gt;$C$8,IF(Raw!$Q63&gt;$C$8,IF(Raw!$N63&gt;$C$9,IF(Raw!$N63&lt;$A$9,IF(Raw!$X63&gt;$C$9,IF(Raw!$X63&lt;$A$9,Raw!H63,-999),-999),-999),-999),-999),-999)</f>
        <v>0.80005700000000002</v>
      </c>
      <c r="F63" s="9">
        <f>IF(Raw!$G63&gt;$C$8,IF(Raw!$Q63&gt;$C$8,IF(Raw!$N63&gt;$C$9,IF(Raw!$N63&lt;$A$9,IF(Raw!$X63&gt;$C$9,IF(Raw!$X63&lt;$A$9,Raw!I63,-999),-999),-999),-999),-999),-999)</f>
        <v>1.403025</v>
      </c>
      <c r="G63" s="9">
        <f>Raw!G63</f>
        <v>0.99324000000000001</v>
      </c>
      <c r="H63" s="9">
        <f>IF(Raw!$G63&gt;$C$8,IF(Raw!$Q63&gt;$C$8,IF(Raw!$N63&gt;$C$9,IF(Raw!$N63&lt;$A$9,IF(Raw!$X63&gt;$C$9,IF(Raw!$X63&lt;$A$9,Raw!L63,-999),-999),-999),-999),-999),-999)</f>
        <v>649.4</v>
      </c>
      <c r="I63" s="9">
        <f>IF(Raw!$G63&gt;$C$8,IF(Raw!$Q63&gt;$C$8,IF(Raw!$N63&gt;$C$9,IF(Raw!$N63&lt;$A$9,IF(Raw!$X63&gt;$C$9,IF(Raw!$X63&lt;$A$9,Raw!M63,-999),-999),-999),-999),-999),-999)</f>
        <v>0.30770799999999998</v>
      </c>
      <c r="J63" s="9">
        <f>IF(Raw!$G63&gt;$C$8,IF(Raw!$Q63&gt;$C$8,IF(Raw!$N63&gt;$C$9,IF(Raw!$N63&lt;$A$9,IF(Raw!$X63&gt;$C$9,IF(Raw!$X63&lt;$A$9,Raw!N63,-999),-999),-999),-999),-999),-999)</f>
        <v>353</v>
      </c>
      <c r="K63" s="9">
        <f>IF(Raw!$G63&gt;$C$8,IF(Raw!$Q63&gt;$C$8,IF(Raw!$N63&gt;$C$9,IF(Raw!$N63&lt;$A$9,IF(Raw!$X63&gt;$C$9,IF(Raw!$X63&lt;$A$9,Raw!R63,-999),-999),-999),-999),-999),-999)</f>
        <v>0.83881300000000003</v>
      </c>
      <c r="L63" s="9">
        <f>IF(Raw!$G63&gt;$C$8,IF(Raw!$Q63&gt;$C$8,IF(Raw!$N63&gt;$C$9,IF(Raw!$N63&lt;$A$9,IF(Raw!$X63&gt;$C$9,IF(Raw!$X63&lt;$A$9,Raw!S63,-999),-999),-999),-999),-999),-999)</f>
        <v>1.415824</v>
      </c>
      <c r="M63" s="9">
        <f>Raw!Q63</f>
        <v>0.98847700000000005</v>
      </c>
      <c r="N63" s="9">
        <f>IF(Raw!$G63&gt;$C$8,IF(Raw!$Q63&gt;$C$8,IF(Raw!$N63&gt;$C$9,IF(Raw!$N63&lt;$A$9,IF(Raw!$X63&gt;$C$9,IF(Raw!$X63&lt;$A$9,Raw!V63,-999),-999),-999),-999),-999),-999)</f>
        <v>744.8</v>
      </c>
      <c r="O63" s="9">
        <f>IF(Raw!$G63&gt;$C$8,IF(Raw!$Q63&gt;$C$8,IF(Raw!$N63&gt;$C$9,IF(Raw!$N63&lt;$A$9,IF(Raw!$X63&gt;$C$9,IF(Raw!$X63&lt;$A$9,Raw!W63,-999),-999),-999),-999),-999),-999)</f>
        <v>0.37081999999999998</v>
      </c>
      <c r="P63" s="9">
        <f>IF(Raw!$G63&gt;$C$8,IF(Raw!$Q63&gt;$C$8,IF(Raw!$N63&gt;$C$9,IF(Raw!$N63&lt;$A$9,IF(Raw!$X63&gt;$C$9,IF(Raw!$X63&lt;$A$9,Raw!X63,-999),-999),-999),-999),-999),-999)</f>
        <v>339</v>
      </c>
      <c r="R63" s="9">
        <f t="shared" si="4"/>
        <v>0.60296799999999995</v>
      </c>
      <c r="S63" s="9">
        <f t="shared" si="5"/>
        <v>0.42976283387680186</v>
      </c>
      <c r="T63" s="9">
        <f t="shared" si="6"/>
        <v>0.57701099999999994</v>
      </c>
      <c r="U63" s="9">
        <f t="shared" si="7"/>
        <v>0.40754429929143732</v>
      </c>
      <c r="V63" s="15">
        <f t="shared" si="0"/>
        <v>0.72504347039999995</v>
      </c>
      <c r="X63" s="11">
        <f t="shared" si="8"/>
        <v>0</v>
      </c>
      <c r="Y63" s="11">
        <f t="shared" si="9"/>
        <v>6.4939999999999995E-18</v>
      </c>
      <c r="Z63" s="11">
        <f t="shared" si="10"/>
        <v>3.5299999999999996E-4</v>
      </c>
      <c r="AA63" s="16">
        <f t="shared" si="11"/>
        <v>0</v>
      </c>
      <c r="AB63" s="9">
        <f t="shared" si="1"/>
        <v>0.83881300000000003</v>
      </c>
      <c r="AC63" s="9">
        <f t="shared" si="2"/>
        <v>1</v>
      </c>
      <c r="AD63" s="15">
        <f t="shared" si="3"/>
        <v>0</v>
      </c>
      <c r="AE63" s="3">
        <f t="shared" si="12"/>
        <v>781.87759999999969</v>
      </c>
      <c r="AF63" s="2">
        <f t="shared" si="13"/>
        <v>0.25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0.78849537037037043</v>
      </c>
      <c r="C64" s="15">
        <f>Raw!C64</f>
        <v>11.3</v>
      </c>
      <c r="D64" s="15">
        <f>IF(C64&gt;0.5,Raw!D64*D$11,-999)</f>
        <v>0</v>
      </c>
      <c r="E64" s="9">
        <f>IF(Raw!$G64&gt;$C$8,IF(Raw!$Q64&gt;$C$8,IF(Raw!$N64&gt;$C$9,IF(Raw!$N64&lt;$A$9,IF(Raw!$X64&gt;$C$9,IF(Raw!$X64&lt;$A$9,Raw!H64,-999),-999),-999),-999),-999),-999)</f>
        <v>0.76237999999999995</v>
      </c>
      <c r="F64" s="9">
        <f>IF(Raw!$G64&gt;$C$8,IF(Raw!$Q64&gt;$C$8,IF(Raw!$N64&gt;$C$9,IF(Raw!$N64&lt;$A$9,IF(Raw!$X64&gt;$C$9,IF(Raw!$X64&lt;$A$9,Raw!I64,-999),-999),-999),-999),-999),-999)</f>
        <v>1.3336170000000001</v>
      </c>
      <c r="G64" s="9">
        <f>Raw!G64</f>
        <v>0.98729</v>
      </c>
      <c r="H64" s="9">
        <f>IF(Raw!$G64&gt;$C$8,IF(Raw!$Q64&gt;$C$8,IF(Raw!$N64&gt;$C$9,IF(Raw!$N64&lt;$A$9,IF(Raw!$X64&gt;$C$9,IF(Raw!$X64&lt;$A$9,Raw!L64,-999),-999),-999),-999),-999),-999)</f>
        <v>650.1</v>
      </c>
      <c r="I64" s="9">
        <f>IF(Raw!$G64&gt;$C$8,IF(Raw!$Q64&gt;$C$8,IF(Raw!$N64&gt;$C$9,IF(Raw!$N64&lt;$A$9,IF(Raw!$X64&gt;$C$9,IF(Raw!$X64&lt;$A$9,Raw!M64,-999),-999),-999),-999),-999),-999)</f>
        <v>0.31244699999999997</v>
      </c>
      <c r="J64" s="9">
        <f>IF(Raw!$G64&gt;$C$8,IF(Raw!$Q64&gt;$C$8,IF(Raw!$N64&gt;$C$9,IF(Raw!$N64&lt;$A$9,IF(Raw!$X64&gt;$C$9,IF(Raw!$X64&lt;$A$9,Raw!N64,-999),-999),-999),-999),-999),-999)</f>
        <v>341</v>
      </c>
      <c r="K64" s="9">
        <f>IF(Raw!$G64&gt;$C$8,IF(Raw!$Q64&gt;$C$8,IF(Raw!$N64&gt;$C$9,IF(Raw!$N64&lt;$A$9,IF(Raw!$X64&gt;$C$9,IF(Raw!$X64&lt;$A$9,Raw!R64,-999),-999),-999),-999),-999),-999)</f>
        <v>0.696608</v>
      </c>
      <c r="L64" s="9">
        <f>IF(Raw!$G64&gt;$C$8,IF(Raw!$Q64&gt;$C$8,IF(Raw!$N64&gt;$C$9,IF(Raw!$N64&lt;$A$9,IF(Raw!$X64&gt;$C$9,IF(Raw!$X64&lt;$A$9,Raw!S64,-999),-999),-999),-999),-999),-999)</f>
        <v>1.2081379999999999</v>
      </c>
      <c r="M64" s="9">
        <f>Raw!Q64</f>
        <v>0.98895500000000003</v>
      </c>
      <c r="N64" s="9">
        <f>IF(Raw!$G64&gt;$C$8,IF(Raw!$Q64&gt;$C$8,IF(Raw!$N64&gt;$C$9,IF(Raw!$N64&lt;$A$9,IF(Raw!$X64&gt;$C$9,IF(Raw!$X64&lt;$A$9,Raw!V64,-999),-999),-999),-999),-999),-999)</f>
        <v>728.6</v>
      </c>
      <c r="O64" s="9">
        <f>IF(Raw!$G64&gt;$C$8,IF(Raw!$Q64&gt;$C$8,IF(Raw!$N64&gt;$C$9,IF(Raw!$N64&lt;$A$9,IF(Raw!$X64&gt;$C$9,IF(Raw!$X64&lt;$A$9,Raw!W64,-999),-999),-999),-999),-999),-999)</f>
        <v>0.35750100000000001</v>
      </c>
      <c r="P64" s="9">
        <f>IF(Raw!$G64&gt;$C$8,IF(Raw!$Q64&gt;$C$8,IF(Raw!$N64&gt;$C$9,IF(Raw!$N64&lt;$A$9,IF(Raw!$X64&gt;$C$9,IF(Raw!$X64&lt;$A$9,Raw!X64,-999),-999),-999),-999),-999),-999)</f>
        <v>367</v>
      </c>
      <c r="R64" s="9">
        <f t="shared" si="4"/>
        <v>0.57123700000000011</v>
      </c>
      <c r="S64" s="9">
        <f t="shared" si="5"/>
        <v>0.42833662138380069</v>
      </c>
      <c r="T64" s="9">
        <f t="shared" si="6"/>
        <v>0.51152999999999993</v>
      </c>
      <c r="U64" s="9">
        <f t="shared" si="7"/>
        <v>0.42340361779862895</v>
      </c>
      <c r="V64" s="15">
        <f t="shared" si="0"/>
        <v>0.6186874698</v>
      </c>
      <c r="X64" s="11">
        <f t="shared" si="8"/>
        <v>0</v>
      </c>
      <c r="Y64" s="11">
        <f t="shared" si="9"/>
        <v>6.5009999999999995E-18</v>
      </c>
      <c r="Z64" s="11">
        <f t="shared" si="10"/>
        <v>3.4099999999999999E-4</v>
      </c>
      <c r="AA64" s="16">
        <f t="shared" si="11"/>
        <v>0</v>
      </c>
      <c r="AB64" s="9">
        <f t="shared" si="1"/>
        <v>0.696608</v>
      </c>
      <c r="AC64" s="9">
        <f t="shared" si="2"/>
        <v>1</v>
      </c>
      <c r="AD64" s="15">
        <f t="shared" si="3"/>
        <v>0</v>
      </c>
      <c r="AE64" s="3">
        <f t="shared" si="12"/>
        <v>782.7203999999997</v>
      </c>
      <c r="AF64" s="2">
        <f t="shared" si="13"/>
        <v>0.25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0.78855324074074085</v>
      </c>
      <c r="C65" s="15">
        <f>Raw!C65</f>
        <v>11.5</v>
      </c>
      <c r="D65" s="15">
        <f>IF(C65&gt;0.5,Raw!D65*D$11,-999)</f>
        <v>0</v>
      </c>
      <c r="E65" s="9">
        <f>IF(Raw!$G65&gt;$C$8,IF(Raw!$Q65&gt;$C$8,IF(Raw!$N65&gt;$C$9,IF(Raw!$N65&lt;$A$9,IF(Raw!$X65&gt;$C$9,IF(Raw!$X65&lt;$A$9,Raw!H65,-999),-999),-999),-999),-999),-999)</f>
        <v>0.77938600000000002</v>
      </c>
      <c r="F65" s="9">
        <f>IF(Raw!$G65&gt;$C$8,IF(Raw!$Q65&gt;$C$8,IF(Raw!$N65&gt;$C$9,IF(Raw!$N65&lt;$A$9,IF(Raw!$X65&gt;$C$9,IF(Raw!$X65&lt;$A$9,Raw!I65,-999),-999),-999),-999),-999),-999)</f>
        <v>1.367818</v>
      </c>
      <c r="G65" s="9">
        <f>Raw!G65</f>
        <v>0.98943499999999995</v>
      </c>
      <c r="H65" s="9">
        <f>IF(Raw!$G65&gt;$C$8,IF(Raw!$Q65&gt;$C$8,IF(Raw!$N65&gt;$C$9,IF(Raw!$N65&lt;$A$9,IF(Raw!$X65&gt;$C$9,IF(Raw!$X65&lt;$A$9,Raw!L65,-999),-999),-999),-999),-999),-999)</f>
        <v>678.3</v>
      </c>
      <c r="I65" s="9">
        <f>IF(Raw!$G65&gt;$C$8,IF(Raw!$Q65&gt;$C$8,IF(Raw!$N65&gt;$C$9,IF(Raw!$N65&lt;$A$9,IF(Raw!$X65&gt;$C$9,IF(Raw!$X65&lt;$A$9,Raw!M65,-999),-999),-999),-999),-999),-999)</f>
        <v>0.37081999999999998</v>
      </c>
      <c r="J65" s="9">
        <f>IF(Raw!$G65&gt;$C$8,IF(Raw!$Q65&gt;$C$8,IF(Raw!$N65&gt;$C$9,IF(Raw!$N65&lt;$A$9,IF(Raw!$X65&gt;$C$9,IF(Raw!$X65&lt;$A$9,Raw!N65,-999),-999),-999),-999),-999),-999)</f>
        <v>379</v>
      </c>
      <c r="K65" s="9">
        <f>IF(Raw!$G65&gt;$C$8,IF(Raw!$Q65&gt;$C$8,IF(Raw!$N65&gt;$C$9,IF(Raw!$N65&lt;$A$9,IF(Raw!$X65&gt;$C$9,IF(Raw!$X65&lt;$A$9,Raw!R65,-999),-999),-999),-999),-999),-999)</f>
        <v>0.75217299999999998</v>
      </c>
      <c r="L65" s="9">
        <f>IF(Raw!$G65&gt;$C$8,IF(Raw!$Q65&gt;$C$8,IF(Raw!$N65&gt;$C$9,IF(Raw!$N65&lt;$A$9,IF(Raw!$X65&gt;$C$9,IF(Raw!$X65&lt;$A$9,Raw!S65,-999),-999),-999),-999),-999),-999)</f>
        <v>1.3404290000000001</v>
      </c>
      <c r="M65" s="9">
        <f>Raw!Q65</f>
        <v>0.98943300000000001</v>
      </c>
      <c r="N65" s="9">
        <f>IF(Raw!$G65&gt;$C$8,IF(Raw!$Q65&gt;$C$8,IF(Raw!$N65&gt;$C$9,IF(Raw!$N65&lt;$A$9,IF(Raw!$X65&gt;$C$9,IF(Raw!$X65&lt;$A$9,Raw!V65,-999),-999),-999),-999),-999),-999)</f>
        <v>753.3</v>
      </c>
      <c r="O65" s="9">
        <f>IF(Raw!$G65&gt;$C$8,IF(Raw!$Q65&gt;$C$8,IF(Raw!$N65&gt;$C$9,IF(Raw!$N65&lt;$A$9,IF(Raw!$X65&gt;$C$9,IF(Raw!$X65&lt;$A$9,Raw!W65,-999),-999),-999),-999),-999),-999)</f>
        <v>0.32598500000000002</v>
      </c>
      <c r="P65" s="9">
        <f>IF(Raw!$G65&gt;$C$8,IF(Raw!$Q65&gt;$C$8,IF(Raw!$N65&gt;$C$9,IF(Raw!$N65&lt;$A$9,IF(Raw!$X65&gt;$C$9,IF(Raw!$X65&lt;$A$9,Raw!X65,-999),-999),-999),-999),-999),-999)</f>
        <v>369</v>
      </c>
      <c r="R65" s="9">
        <f t="shared" si="4"/>
        <v>0.58843199999999996</v>
      </c>
      <c r="S65" s="9">
        <f t="shared" si="5"/>
        <v>0.43019758476639436</v>
      </c>
      <c r="T65" s="9">
        <f t="shared" si="6"/>
        <v>0.58825600000000011</v>
      </c>
      <c r="U65" s="9">
        <f t="shared" si="7"/>
        <v>0.4388565153394921</v>
      </c>
      <c r="V65" s="15">
        <f t="shared" si="0"/>
        <v>0.68643369090000006</v>
      </c>
      <c r="X65" s="11">
        <f t="shared" si="8"/>
        <v>0</v>
      </c>
      <c r="Y65" s="11">
        <f t="shared" si="9"/>
        <v>6.7829999999999993E-18</v>
      </c>
      <c r="Z65" s="11">
        <f t="shared" si="10"/>
        <v>3.79E-4</v>
      </c>
      <c r="AA65" s="16">
        <f t="shared" si="11"/>
        <v>0</v>
      </c>
      <c r="AB65" s="9">
        <f t="shared" si="1"/>
        <v>0.75217299999999998</v>
      </c>
      <c r="AC65" s="9">
        <f t="shared" si="2"/>
        <v>1</v>
      </c>
      <c r="AD65" s="15">
        <f t="shared" si="3"/>
        <v>0</v>
      </c>
      <c r="AE65" s="3">
        <f t="shared" si="12"/>
        <v>816.67319999999972</v>
      </c>
      <c r="AF65" s="2">
        <f t="shared" si="13"/>
        <v>0.25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0.788599537037037</v>
      </c>
      <c r="C66" s="15">
        <f>Raw!C66</f>
        <v>12.9</v>
      </c>
      <c r="D66" s="15">
        <f>IF(C66&gt;0.5,Raw!D66*D$11,-999)</f>
        <v>0</v>
      </c>
      <c r="E66" s="9">
        <f>IF(Raw!$G66&gt;$C$8,IF(Raw!$Q66&gt;$C$8,IF(Raw!$N66&gt;$C$9,IF(Raw!$N66&lt;$A$9,IF(Raw!$X66&gt;$C$9,IF(Raw!$X66&lt;$A$9,Raw!H66,-999),-999),-999),-999),-999),-999)</f>
        <v>0.71160299999999999</v>
      </c>
      <c r="F66" s="9">
        <f>IF(Raw!$G66&gt;$C$8,IF(Raw!$Q66&gt;$C$8,IF(Raw!$N66&gt;$C$9,IF(Raw!$N66&lt;$A$9,IF(Raw!$X66&gt;$C$9,IF(Raw!$X66&lt;$A$9,Raw!I66,-999),-999),-999),-999),-999),-999)</f>
        <v>1.2158880000000001</v>
      </c>
      <c r="G66" s="9">
        <f>Raw!G66</f>
        <v>0.98680999999999996</v>
      </c>
      <c r="H66" s="9">
        <f>IF(Raw!$G66&gt;$C$8,IF(Raw!$Q66&gt;$C$8,IF(Raw!$N66&gt;$C$9,IF(Raw!$N66&lt;$A$9,IF(Raw!$X66&gt;$C$9,IF(Raw!$X66&lt;$A$9,Raw!L66,-999),-999),-999),-999),-999),-999)</f>
        <v>637.9</v>
      </c>
      <c r="I66" s="9">
        <f>IF(Raw!$G66&gt;$C$8,IF(Raw!$Q66&gt;$C$8,IF(Raw!$N66&gt;$C$9,IF(Raw!$N66&lt;$A$9,IF(Raw!$X66&gt;$C$9,IF(Raw!$X66&lt;$A$9,Raw!M66,-999),-999),-999),-999),-999),-999)</f>
        <v>0.37081999999999998</v>
      </c>
      <c r="J66" s="9">
        <f>IF(Raw!$G66&gt;$C$8,IF(Raw!$Q66&gt;$C$8,IF(Raw!$N66&gt;$C$9,IF(Raw!$N66&lt;$A$9,IF(Raw!$X66&gt;$C$9,IF(Raw!$X66&lt;$A$9,Raw!N66,-999),-999),-999),-999),-999),-999)</f>
        <v>349</v>
      </c>
      <c r="K66" s="9">
        <f>IF(Raw!$G66&gt;$C$8,IF(Raw!$Q66&gt;$C$8,IF(Raw!$N66&gt;$C$9,IF(Raw!$N66&lt;$A$9,IF(Raw!$X66&gt;$C$9,IF(Raw!$X66&lt;$A$9,Raw!R66,-999),-999),-999),-999),-999),-999)</f>
        <v>0.76842600000000005</v>
      </c>
      <c r="L66" s="9">
        <f>IF(Raw!$G66&gt;$C$8,IF(Raw!$Q66&gt;$C$8,IF(Raw!$N66&gt;$C$9,IF(Raw!$N66&lt;$A$9,IF(Raw!$X66&gt;$C$9,IF(Raw!$X66&lt;$A$9,Raw!S66,-999),-999),-999),-999),-999),-999)</f>
        <v>1.351987</v>
      </c>
      <c r="M66" s="9">
        <f>Raw!Q66</f>
        <v>0.98861600000000005</v>
      </c>
      <c r="N66" s="9">
        <f>IF(Raw!$G66&gt;$C$8,IF(Raw!$Q66&gt;$C$8,IF(Raw!$N66&gt;$C$9,IF(Raw!$N66&lt;$A$9,IF(Raw!$X66&gt;$C$9,IF(Raw!$X66&lt;$A$9,Raw!V66,-999),-999),-999),-999),-999),-999)</f>
        <v>732.6</v>
      </c>
      <c r="O66" s="9">
        <f>IF(Raw!$G66&gt;$C$8,IF(Raw!$Q66&gt;$C$8,IF(Raw!$N66&gt;$C$9,IF(Raw!$N66&lt;$A$9,IF(Raw!$X66&gt;$C$9,IF(Raw!$X66&lt;$A$9,Raw!W66,-999),-999),-999),-999),-999),-999)</f>
        <v>0.31635200000000002</v>
      </c>
      <c r="P66" s="9">
        <f>IF(Raw!$G66&gt;$C$8,IF(Raw!$Q66&gt;$C$8,IF(Raw!$N66&gt;$C$9,IF(Raw!$N66&lt;$A$9,IF(Raw!$X66&gt;$C$9,IF(Raw!$X66&lt;$A$9,Raw!X66,-999),-999),-999),-999),-999),-999)</f>
        <v>334</v>
      </c>
      <c r="R66" s="9">
        <f t="shared" si="4"/>
        <v>0.50428500000000009</v>
      </c>
      <c r="S66" s="9">
        <f t="shared" si="5"/>
        <v>0.41474625952390359</v>
      </c>
      <c r="T66" s="9">
        <f t="shared" si="6"/>
        <v>0.583561</v>
      </c>
      <c r="U66" s="9">
        <f t="shared" si="7"/>
        <v>0.43163210888862097</v>
      </c>
      <c r="V66" s="15">
        <f t="shared" si="0"/>
        <v>0.69235254270000002</v>
      </c>
      <c r="X66" s="11">
        <f t="shared" si="8"/>
        <v>0</v>
      </c>
      <c r="Y66" s="11">
        <f t="shared" si="9"/>
        <v>6.3789999999999997E-18</v>
      </c>
      <c r="Z66" s="11">
        <f t="shared" si="10"/>
        <v>3.4899999999999997E-4</v>
      </c>
      <c r="AA66" s="16">
        <f t="shared" si="11"/>
        <v>0</v>
      </c>
      <c r="AB66" s="9">
        <f t="shared" si="1"/>
        <v>0.76842600000000005</v>
      </c>
      <c r="AC66" s="9">
        <f t="shared" si="2"/>
        <v>1</v>
      </c>
      <c r="AD66" s="15">
        <f t="shared" si="3"/>
        <v>0</v>
      </c>
      <c r="AE66" s="3">
        <f t="shared" si="12"/>
        <v>768.0315999999998</v>
      </c>
      <c r="AF66" s="2">
        <f t="shared" si="13"/>
        <v>0.25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0.78865740740740742</v>
      </c>
      <c r="C67" s="15">
        <f>Raw!C67</f>
        <v>12.9</v>
      </c>
      <c r="D67" s="15">
        <f>IF(C67&gt;0.5,Raw!D67*D$11,-999)</f>
        <v>0</v>
      </c>
      <c r="E67" s="9">
        <f>IF(Raw!$G67&gt;$C$8,IF(Raw!$Q67&gt;$C$8,IF(Raw!$N67&gt;$C$9,IF(Raw!$N67&lt;$A$9,IF(Raw!$X67&gt;$C$9,IF(Raw!$X67&lt;$A$9,Raw!H67,-999),-999),-999),-999),-999),-999)</f>
        <v>0.72066600000000003</v>
      </c>
      <c r="F67" s="9">
        <f>IF(Raw!$G67&gt;$C$8,IF(Raw!$Q67&gt;$C$8,IF(Raw!$N67&gt;$C$9,IF(Raw!$N67&lt;$A$9,IF(Raw!$X67&gt;$C$9,IF(Raw!$X67&lt;$A$9,Raw!I67,-999),-999),-999),-999),-999),-999)</f>
        <v>1.258853</v>
      </c>
      <c r="G67" s="9">
        <f>Raw!G67</f>
        <v>0.99222299999999997</v>
      </c>
      <c r="H67" s="9">
        <f>IF(Raw!$G67&gt;$C$8,IF(Raw!$Q67&gt;$C$8,IF(Raw!$N67&gt;$C$9,IF(Raw!$N67&lt;$A$9,IF(Raw!$X67&gt;$C$9,IF(Raw!$X67&lt;$A$9,Raw!L67,-999),-999),-999),-999),-999),-999)</f>
        <v>645.6</v>
      </c>
      <c r="I67" s="9">
        <f>IF(Raw!$G67&gt;$C$8,IF(Raw!$Q67&gt;$C$8,IF(Raw!$N67&gt;$C$9,IF(Raw!$N67&lt;$A$9,IF(Raw!$X67&gt;$C$9,IF(Raw!$X67&lt;$A$9,Raw!M67,-999),-999),-999),-999),-999),-999)</f>
        <v>0.21961</v>
      </c>
      <c r="J67" s="9">
        <f>IF(Raw!$G67&gt;$C$8,IF(Raw!$Q67&gt;$C$8,IF(Raw!$N67&gt;$C$9,IF(Raw!$N67&lt;$A$9,IF(Raw!$X67&gt;$C$9,IF(Raw!$X67&lt;$A$9,Raw!N67,-999),-999),-999),-999),-999),-999)</f>
        <v>320</v>
      </c>
      <c r="K67" s="9">
        <f>IF(Raw!$G67&gt;$C$8,IF(Raw!$Q67&gt;$C$8,IF(Raw!$N67&gt;$C$9,IF(Raw!$N67&lt;$A$9,IF(Raw!$X67&gt;$C$9,IF(Raw!$X67&lt;$A$9,Raw!R67,-999),-999),-999),-999),-999),-999)</f>
        <v>0.73397500000000004</v>
      </c>
      <c r="L67" s="9">
        <f>IF(Raw!$G67&gt;$C$8,IF(Raw!$Q67&gt;$C$8,IF(Raw!$N67&gt;$C$9,IF(Raw!$N67&lt;$A$9,IF(Raw!$X67&gt;$C$9,IF(Raw!$X67&lt;$A$9,Raw!S67,-999),-999),-999),-999),-999),-999)</f>
        <v>1.291871</v>
      </c>
      <c r="M67" s="9">
        <f>Raw!Q67</f>
        <v>0.98973500000000003</v>
      </c>
      <c r="N67" s="9">
        <f>IF(Raw!$G67&gt;$C$8,IF(Raw!$Q67&gt;$C$8,IF(Raw!$N67&gt;$C$9,IF(Raw!$N67&lt;$A$9,IF(Raw!$X67&gt;$C$9,IF(Raw!$X67&lt;$A$9,Raw!V67,-999),-999),-999),-999),-999),-999)</f>
        <v>736.1</v>
      </c>
      <c r="O67" s="9">
        <f>IF(Raw!$G67&gt;$C$8,IF(Raw!$Q67&gt;$C$8,IF(Raw!$N67&gt;$C$9,IF(Raw!$N67&lt;$A$9,IF(Raw!$X67&gt;$C$9,IF(Raw!$X67&lt;$A$9,Raw!W67,-999),-999),-999),-999),-999),-999)</f>
        <v>0.28652899999999998</v>
      </c>
      <c r="P67" s="9">
        <f>IF(Raw!$G67&gt;$C$8,IF(Raw!$Q67&gt;$C$8,IF(Raw!$N67&gt;$C$9,IF(Raw!$N67&lt;$A$9,IF(Raw!$X67&gt;$C$9,IF(Raw!$X67&lt;$A$9,Raw!X67,-999),-999),-999),-999),-999),-999)</f>
        <v>348</v>
      </c>
      <c r="R67" s="9">
        <f t="shared" si="4"/>
        <v>0.53818699999999997</v>
      </c>
      <c r="S67" s="9">
        <f t="shared" si="5"/>
        <v>0.42752172016907453</v>
      </c>
      <c r="T67" s="9">
        <f t="shared" si="6"/>
        <v>0.55789599999999995</v>
      </c>
      <c r="U67" s="9">
        <f t="shared" si="7"/>
        <v>0.43185116780235794</v>
      </c>
      <c r="V67" s="15">
        <f t="shared" si="0"/>
        <v>0.66156713909999998</v>
      </c>
      <c r="X67" s="11">
        <f t="shared" si="8"/>
        <v>0</v>
      </c>
      <c r="Y67" s="11">
        <f t="shared" si="9"/>
        <v>6.4560000000000002E-18</v>
      </c>
      <c r="Z67" s="11">
        <f t="shared" si="10"/>
        <v>3.1999999999999997E-4</v>
      </c>
      <c r="AA67" s="16">
        <f t="shared" si="11"/>
        <v>0</v>
      </c>
      <c r="AB67" s="9">
        <f t="shared" si="1"/>
        <v>0.73397500000000004</v>
      </c>
      <c r="AC67" s="9">
        <f t="shared" si="2"/>
        <v>1</v>
      </c>
      <c r="AD67" s="15">
        <f t="shared" si="3"/>
        <v>0</v>
      </c>
      <c r="AE67" s="3">
        <f t="shared" si="12"/>
        <v>777.30239999999981</v>
      </c>
      <c r="AF67" s="2">
        <f t="shared" si="13"/>
        <v>0.25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0.78871527777777783</v>
      </c>
      <c r="C68" s="15">
        <f>Raw!C68</f>
        <v>14.6</v>
      </c>
      <c r="D68" s="15">
        <f>IF(C68&gt;0.5,Raw!D68*D$11,-999)</f>
        <v>0</v>
      </c>
      <c r="E68" s="9">
        <f>IF(Raw!$G68&gt;$C$8,IF(Raw!$Q68&gt;$C$8,IF(Raw!$N68&gt;$C$9,IF(Raw!$N68&lt;$A$9,IF(Raw!$X68&gt;$C$9,IF(Raw!$X68&lt;$A$9,Raw!H68,-999),-999),-999),-999),-999),-999)</f>
        <v>0.697712</v>
      </c>
      <c r="F68" s="9">
        <f>IF(Raw!$G68&gt;$C$8,IF(Raw!$Q68&gt;$C$8,IF(Raw!$N68&gt;$C$9,IF(Raw!$N68&lt;$A$9,IF(Raw!$X68&gt;$C$9,IF(Raw!$X68&lt;$A$9,Raw!I68,-999),-999),-999),-999),-999),-999)</f>
        <v>1.2491410000000001</v>
      </c>
      <c r="G68" s="9">
        <f>Raw!G68</f>
        <v>0.99043199999999998</v>
      </c>
      <c r="H68" s="9">
        <f>IF(Raw!$G68&gt;$C$8,IF(Raw!$Q68&gt;$C$8,IF(Raw!$N68&gt;$C$9,IF(Raw!$N68&lt;$A$9,IF(Raw!$X68&gt;$C$9,IF(Raw!$X68&lt;$A$9,Raw!L68,-999),-999),-999),-999),-999),-999)</f>
        <v>651</v>
      </c>
      <c r="I68" s="9">
        <f>IF(Raw!$G68&gt;$C$8,IF(Raw!$Q68&gt;$C$8,IF(Raw!$N68&gt;$C$9,IF(Raw!$N68&lt;$A$9,IF(Raw!$X68&gt;$C$9,IF(Raw!$X68&lt;$A$9,Raw!M68,-999),-999),-999),-999),-999),-999)</f>
        <v>0.216448</v>
      </c>
      <c r="J68" s="9">
        <f>IF(Raw!$G68&gt;$C$8,IF(Raw!$Q68&gt;$C$8,IF(Raw!$N68&gt;$C$9,IF(Raw!$N68&lt;$A$9,IF(Raw!$X68&gt;$C$9,IF(Raw!$X68&lt;$A$9,Raw!N68,-999),-999),-999),-999),-999),-999)</f>
        <v>393</v>
      </c>
      <c r="K68" s="9">
        <f>IF(Raw!$G68&gt;$C$8,IF(Raw!$Q68&gt;$C$8,IF(Raw!$N68&gt;$C$9,IF(Raw!$N68&lt;$A$9,IF(Raw!$X68&gt;$C$9,IF(Raw!$X68&lt;$A$9,Raw!R68,-999),-999),-999),-999),-999),-999)</f>
        <v>0.72152499999999997</v>
      </c>
      <c r="L68" s="9">
        <f>IF(Raw!$G68&gt;$C$8,IF(Raw!$Q68&gt;$C$8,IF(Raw!$N68&gt;$C$9,IF(Raw!$N68&lt;$A$9,IF(Raw!$X68&gt;$C$9,IF(Raw!$X68&lt;$A$9,Raw!S68,-999),-999),-999),-999),-999),-999)</f>
        <v>1.28027</v>
      </c>
      <c r="M68" s="9">
        <f>Raw!Q68</f>
        <v>0.99094400000000005</v>
      </c>
      <c r="N68" s="9">
        <f>IF(Raw!$G68&gt;$C$8,IF(Raw!$Q68&gt;$C$8,IF(Raw!$N68&gt;$C$9,IF(Raw!$N68&lt;$A$9,IF(Raw!$X68&gt;$C$9,IF(Raw!$X68&lt;$A$9,Raw!V68,-999),-999),-999),-999),-999),-999)</f>
        <v>739.4</v>
      </c>
      <c r="O68" s="9">
        <f>IF(Raw!$G68&gt;$C$8,IF(Raw!$Q68&gt;$C$8,IF(Raw!$N68&gt;$C$9,IF(Raw!$N68&lt;$A$9,IF(Raw!$X68&gt;$C$9,IF(Raw!$X68&lt;$A$9,Raw!W68,-999),-999),-999),-999),-999),-999)</f>
        <v>0.31418400000000002</v>
      </c>
      <c r="P68" s="9">
        <f>IF(Raw!$G68&gt;$C$8,IF(Raw!$Q68&gt;$C$8,IF(Raw!$N68&gt;$C$9,IF(Raw!$N68&lt;$A$9,IF(Raw!$X68&gt;$C$9,IF(Raw!$X68&lt;$A$9,Raw!X68,-999),-999),-999),-999),-999),-999)</f>
        <v>332</v>
      </c>
      <c r="R68" s="9">
        <f t="shared" si="4"/>
        <v>0.55142900000000006</v>
      </c>
      <c r="S68" s="9">
        <f t="shared" si="5"/>
        <v>0.44144656207745964</v>
      </c>
      <c r="T68" s="9">
        <f t="shared" si="6"/>
        <v>0.55874500000000005</v>
      </c>
      <c r="U68" s="9">
        <f t="shared" si="7"/>
        <v>0.43642747233005541</v>
      </c>
      <c r="V68" s="15">
        <f t="shared" si="0"/>
        <v>0.65562626700000004</v>
      </c>
      <c r="X68" s="11">
        <f t="shared" si="8"/>
        <v>0</v>
      </c>
      <c r="Y68" s="11">
        <f t="shared" si="9"/>
        <v>6.51E-18</v>
      </c>
      <c r="Z68" s="11">
        <f t="shared" si="10"/>
        <v>3.9299999999999996E-4</v>
      </c>
      <c r="AA68" s="16">
        <f t="shared" si="11"/>
        <v>0</v>
      </c>
      <c r="AB68" s="9">
        <f t="shared" si="1"/>
        <v>0.72152499999999997</v>
      </c>
      <c r="AC68" s="9">
        <f t="shared" si="2"/>
        <v>1</v>
      </c>
      <c r="AD68" s="15">
        <f t="shared" si="3"/>
        <v>0</v>
      </c>
      <c r="AE68" s="3">
        <f t="shared" si="12"/>
        <v>783.80399999999975</v>
      </c>
      <c r="AF68" s="2">
        <f t="shared" si="13"/>
        <v>0.25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0.7887615740740741</v>
      </c>
      <c r="C69" s="15">
        <f>Raw!C69</f>
        <v>14.8</v>
      </c>
      <c r="D69" s="15">
        <f>IF(C69&gt;0.5,Raw!D69*D$11,-999)</f>
        <v>0</v>
      </c>
      <c r="E69" s="9">
        <f>IF(Raw!$G69&gt;$C$8,IF(Raw!$Q69&gt;$C$8,IF(Raw!$N69&gt;$C$9,IF(Raw!$N69&lt;$A$9,IF(Raw!$X69&gt;$C$9,IF(Raw!$X69&lt;$A$9,Raw!H69,-999),-999),-999),-999),-999),-999)</f>
        <v>0.72850899999999996</v>
      </c>
      <c r="F69" s="9">
        <f>IF(Raw!$G69&gt;$C$8,IF(Raw!$Q69&gt;$C$8,IF(Raw!$N69&gt;$C$9,IF(Raw!$N69&lt;$A$9,IF(Raw!$X69&gt;$C$9,IF(Raw!$X69&lt;$A$9,Raw!I69,-999),-999),-999),-999),-999),-999)</f>
        <v>1.2777849999999999</v>
      </c>
      <c r="G69" s="9">
        <f>Raw!G69</f>
        <v>0.991452</v>
      </c>
      <c r="H69" s="9">
        <f>IF(Raw!$G69&gt;$C$8,IF(Raw!$Q69&gt;$C$8,IF(Raw!$N69&gt;$C$9,IF(Raw!$N69&lt;$A$9,IF(Raw!$X69&gt;$C$9,IF(Raw!$X69&lt;$A$9,Raw!L69,-999),-999),-999),-999),-999),-999)</f>
        <v>653.70000000000005</v>
      </c>
      <c r="I69" s="9">
        <f>IF(Raw!$G69&gt;$C$8,IF(Raw!$Q69&gt;$C$8,IF(Raw!$N69&gt;$C$9,IF(Raw!$N69&lt;$A$9,IF(Raw!$X69&gt;$C$9,IF(Raw!$X69&lt;$A$9,Raw!M69,-999),-999),-999),-999),-999),-999)</f>
        <v>0.37081999999999998</v>
      </c>
      <c r="J69" s="9">
        <f>IF(Raw!$G69&gt;$C$8,IF(Raw!$Q69&gt;$C$8,IF(Raw!$N69&gt;$C$9,IF(Raw!$N69&lt;$A$9,IF(Raw!$X69&gt;$C$9,IF(Raw!$X69&lt;$A$9,Raw!N69,-999),-999),-999),-999),-999),-999)</f>
        <v>349</v>
      </c>
      <c r="K69" s="9">
        <f>IF(Raw!$G69&gt;$C$8,IF(Raw!$Q69&gt;$C$8,IF(Raw!$N69&gt;$C$9,IF(Raw!$N69&lt;$A$9,IF(Raw!$X69&gt;$C$9,IF(Raw!$X69&lt;$A$9,Raw!R69,-999),-999),-999),-999),-999),-999)</f>
        <v>0.74998500000000001</v>
      </c>
      <c r="L69" s="9">
        <f>IF(Raw!$G69&gt;$C$8,IF(Raw!$Q69&gt;$C$8,IF(Raw!$N69&gt;$C$9,IF(Raw!$N69&lt;$A$9,IF(Raw!$X69&gt;$C$9,IF(Raw!$X69&lt;$A$9,Raw!S69,-999),-999),-999),-999),-999),-999)</f>
        <v>1.283595</v>
      </c>
      <c r="M69" s="9">
        <f>Raw!Q69</f>
        <v>0.98746999999999996</v>
      </c>
      <c r="N69" s="9">
        <f>IF(Raw!$G69&gt;$C$8,IF(Raw!$Q69&gt;$C$8,IF(Raw!$N69&gt;$C$9,IF(Raw!$N69&lt;$A$9,IF(Raw!$X69&gt;$C$9,IF(Raw!$X69&lt;$A$9,Raw!V69,-999),-999),-999),-999),-999),-999)</f>
        <v>721.7</v>
      </c>
      <c r="O69" s="9">
        <f>IF(Raw!$G69&gt;$C$8,IF(Raw!$Q69&gt;$C$8,IF(Raw!$N69&gt;$C$9,IF(Raw!$N69&lt;$A$9,IF(Raw!$X69&gt;$C$9,IF(Raw!$X69&lt;$A$9,Raw!W69,-999),-999),-999),-999),-999),-999)</f>
        <v>0.37081999999999998</v>
      </c>
      <c r="P69" s="9">
        <f>IF(Raw!$G69&gt;$C$8,IF(Raw!$Q69&gt;$C$8,IF(Raw!$N69&gt;$C$9,IF(Raw!$N69&lt;$A$9,IF(Raw!$X69&gt;$C$9,IF(Raw!$X69&lt;$A$9,Raw!X69,-999),-999),-999),-999),-999),-999)</f>
        <v>371</v>
      </c>
      <c r="R69" s="9">
        <f t="shared" si="4"/>
        <v>0.54927599999999999</v>
      </c>
      <c r="S69" s="9">
        <f t="shared" si="5"/>
        <v>0.42986574423709778</v>
      </c>
      <c r="T69" s="9">
        <f t="shared" si="6"/>
        <v>0.53361000000000003</v>
      </c>
      <c r="U69" s="9">
        <f t="shared" si="7"/>
        <v>0.41571523728278781</v>
      </c>
      <c r="V69" s="15">
        <f t="shared" si="0"/>
        <v>0.65732899950000001</v>
      </c>
      <c r="X69" s="11">
        <f t="shared" si="8"/>
        <v>0</v>
      </c>
      <c r="Y69" s="11">
        <f t="shared" si="9"/>
        <v>6.537E-18</v>
      </c>
      <c r="Z69" s="11">
        <f t="shared" si="10"/>
        <v>3.4899999999999997E-4</v>
      </c>
      <c r="AA69" s="16">
        <f t="shared" si="11"/>
        <v>0</v>
      </c>
      <c r="AB69" s="9">
        <f t="shared" si="1"/>
        <v>0.74998500000000001</v>
      </c>
      <c r="AC69" s="9">
        <f t="shared" si="2"/>
        <v>1</v>
      </c>
      <c r="AD69" s="15">
        <f t="shared" si="3"/>
        <v>0</v>
      </c>
      <c r="AE69" s="3">
        <f t="shared" si="12"/>
        <v>787.05479999999977</v>
      </c>
      <c r="AF69" s="2">
        <f t="shared" si="13"/>
        <v>0.25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0.78881944444444441</v>
      </c>
      <c r="C70" s="15">
        <f>Raw!C70</f>
        <v>15.8</v>
      </c>
      <c r="D70" s="15">
        <f>IF(C70&gt;0.5,Raw!D70*D$11,-999)</f>
        <v>0</v>
      </c>
      <c r="E70" s="9">
        <f>IF(Raw!$G70&gt;$C$8,IF(Raw!$Q70&gt;$C$8,IF(Raw!$N70&gt;$C$9,IF(Raw!$N70&lt;$A$9,IF(Raw!$X70&gt;$C$9,IF(Raw!$X70&lt;$A$9,Raw!H70,-999),-999),-999),-999),-999),-999)</f>
        <v>0.74275100000000005</v>
      </c>
      <c r="F70" s="9">
        <f>IF(Raw!$G70&gt;$C$8,IF(Raw!$Q70&gt;$C$8,IF(Raw!$N70&gt;$C$9,IF(Raw!$N70&lt;$A$9,IF(Raw!$X70&gt;$C$9,IF(Raw!$X70&lt;$A$9,Raw!I70,-999),-999),-999),-999),-999),-999)</f>
        <v>1.2638210000000001</v>
      </c>
      <c r="G70" s="9">
        <f>Raw!G70</f>
        <v>0.99052300000000004</v>
      </c>
      <c r="H70" s="9">
        <f>IF(Raw!$G70&gt;$C$8,IF(Raw!$Q70&gt;$C$8,IF(Raw!$N70&gt;$C$9,IF(Raw!$N70&lt;$A$9,IF(Raw!$X70&gt;$C$9,IF(Raw!$X70&lt;$A$9,Raw!L70,-999),-999),-999),-999),-999),-999)</f>
        <v>650.1</v>
      </c>
      <c r="I70" s="9">
        <f>IF(Raw!$G70&gt;$C$8,IF(Raw!$Q70&gt;$C$8,IF(Raw!$N70&gt;$C$9,IF(Raw!$N70&lt;$A$9,IF(Raw!$X70&gt;$C$9,IF(Raw!$X70&lt;$A$9,Raw!M70,-999),-999),-999),-999),-999),-999)</f>
        <v>0.30208000000000002</v>
      </c>
      <c r="J70" s="9">
        <f>IF(Raw!$G70&gt;$C$8,IF(Raw!$Q70&gt;$C$8,IF(Raw!$N70&gt;$C$9,IF(Raw!$N70&lt;$A$9,IF(Raw!$X70&gt;$C$9,IF(Raw!$X70&lt;$A$9,Raw!N70,-999),-999),-999),-999),-999),-999)</f>
        <v>292</v>
      </c>
      <c r="K70" s="9">
        <f>IF(Raw!$G70&gt;$C$8,IF(Raw!$Q70&gt;$C$8,IF(Raw!$N70&gt;$C$9,IF(Raw!$N70&lt;$A$9,IF(Raw!$X70&gt;$C$9,IF(Raw!$X70&lt;$A$9,Raw!R70,-999),-999),-999),-999),-999),-999)</f>
        <v>0.77266100000000004</v>
      </c>
      <c r="L70" s="9">
        <f>IF(Raw!$G70&gt;$C$8,IF(Raw!$Q70&gt;$C$8,IF(Raw!$N70&gt;$C$9,IF(Raw!$N70&lt;$A$9,IF(Raw!$X70&gt;$C$9,IF(Raw!$X70&lt;$A$9,Raw!S70,-999),-999),-999),-999),-999),-999)</f>
        <v>1.3532979999999999</v>
      </c>
      <c r="M70" s="9">
        <f>Raw!Q70</f>
        <v>0.98877800000000005</v>
      </c>
      <c r="N70" s="9">
        <f>IF(Raw!$G70&gt;$C$8,IF(Raw!$Q70&gt;$C$8,IF(Raw!$N70&gt;$C$9,IF(Raw!$N70&lt;$A$9,IF(Raw!$X70&gt;$C$9,IF(Raw!$X70&lt;$A$9,Raw!V70,-999),-999),-999),-999),-999),-999)</f>
        <v>724.4</v>
      </c>
      <c r="O70" s="9">
        <f>IF(Raw!$G70&gt;$C$8,IF(Raw!$Q70&gt;$C$8,IF(Raw!$N70&gt;$C$9,IF(Raw!$N70&lt;$A$9,IF(Raw!$X70&gt;$C$9,IF(Raw!$X70&lt;$A$9,Raw!W70,-999),-999),-999),-999),-999),-999)</f>
        <v>0.35385699999999998</v>
      </c>
      <c r="P70" s="9">
        <f>IF(Raw!$G70&gt;$C$8,IF(Raw!$Q70&gt;$C$8,IF(Raw!$N70&gt;$C$9,IF(Raw!$N70&lt;$A$9,IF(Raw!$X70&gt;$C$9,IF(Raw!$X70&lt;$A$9,Raw!X70,-999),-999),-999),-999),-999),-999)</f>
        <v>270</v>
      </c>
      <c r="R70" s="9">
        <f t="shared" si="4"/>
        <v>0.52107000000000003</v>
      </c>
      <c r="S70" s="9">
        <f t="shared" si="5"/>
        <v>0.41229731109073198</v>
      </c>
      <c r="T70" s="9">
        <f t="shared" si="6"/>
        <v>0.58063699999999985</v>
      </c>
      <c r="U70" s="9">
        <f t="shared" si="7"/>
        <v>0.4290533201113132</v>
      </c>
      <c r="V70" s="15">
        <f t="shared" si="0"/>
        <v>0.69302390579999995</v>
      </c>
      <c r="X70" s="11">
        <f t="shared" si="8"/>
        <v>0</v>
      </c>
      <c r="Y70" s="11">
        <f t="shared" si="9"/>
        <v>6.5009999999999995E-18</v>
      </c>
      <c r="Z70" s="11">
        <f t="shared" si="10"/>
        <v>2.92E-4</v>
      </c>
      <c r="AA70" s="16">
        <f t="shared" si="11"/>
        <v>0</v>
      </c>
      <c r="AB70" s="9">
        <f t="shared" si="1"/>
        <v>0.77266100000000004</v>
      </c>
      <c r="AC70" s="9">
        <f t="shared" si="2"/>
        <v>1</v>
      </c>
      <c r="AD70" s="15">
        <f t="shared" si="3"/>
        <v>0</v>
      </c>
      <c r="AE70" s="3">
        <f t="shared" si="12"/>
        <v>782.7203999999997</v>
      </c>
      <c r="AF70" s="2">
        <f t="shared" si="13"/>
        <v>0.25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0.78887731481481482</v>
      </c>
      <c r="C71" s="15">
        <f>Raw!C71</f>
        <v>16.899999999999999</v>
      </c>
      <c r="D71" s="15">
        <f>IF(C71&gt;0.5,Raw!D71*D$11,-999)</f>
        <v>0</v>
      </c>
      <c r="E71" s="9">
        <f>IF(Raw!$G71&gt;$C$8,IF(Raw!$Q71&gt;$C$8,IF(Raw!$N71&gt;$C$9,IF(Raw!$N71&lt;$A$9,IF(Raw!$X71&gt;$C$9,IF(Raw!$X71&lt;$A$9,Raw!H71,-999),-999),-999),-999),-999),-999)</f>
        <v>-999</v>
      </c>
      <c r="F71" s="9">
        <f>IF(Raw!$G71&gt;$C$8,IF(Raw!$Q71&gt;$C$8,IF(Raw!$N71&gt;$C$9,IF(Raw!$N71&lt;$A$9,IF(Raw!$X71&gt;$C$9,IF(Raw!$X71&lt;$A$9,Raw!I71,-999),-999),-999),-999),-999),-999)</f>
        <v>-999</v>
      </c>
      <c r="G71" s="9">
        <f>Raw!G71</f>
        <v>0.62351299999999998</v>
      </c>
      <c r="H71" s="9">
        <f>IF(Raw!$G71&gt;$C$8,IF(Raw!$Q71&gt;$C$8,IF(Raw!$N71&gt;$C$9,IF(Raw!$N71&lt;$A$9,IF(Raw!$X71&gt;$C$9,IF(Raw!$X71&lt;$A$9,Raw!L71,-999),-999),-999),-999),-999),-999)</f>
        <v>-999</v>
      </c>
      <c r="I71" s="9">
        <f>IF(Raw!$G71&gt;$C$8,IF(Raw!$Q71&gt;$C$8,IF(Raw!$N71&gt;$C$9,IF(Raw!$N71&lt;$A$9,IF(Raw!$X71&gt;$C$9,IF(Raw!$X71&lt;$A$9,Raw!M71,-999),-999),-999),-999),-999),-999)</f>
        <v>-999</v>
      </c>
      <c r="J71" s="9">
        <f>IF(Raw!$G71&gt;$C$8,IF(Raw!$Q71&gt;$C$8,IF(Raw!$N71&gt;$C$9,IF(Raw!$N71&lt;$A$9,IF(Raw!$X71&gt;$C$9,IF(Raw!$X71&lt;$A$9,Raw!N71,-999),-999),-999),-999),-999),-999)</f>
        <v>-999</v>
      </c>
      <c r="K71" s="9">
        <f>IF(Raw!$G71&gt;$C$8,IF(Raw!$Q71&gt;$C$8,IF(Raw!$N71&gt;$C$9,IF(Raw!$N71&lt;$A$9,IF(Raw!$X71&gt;$C$9,IF(Raw!$X71&lt;$A$9,Raw!R71,-999),-999),-999),-999),-999),-999)</f>
        <v>-999</v>
      </c>
      <c r="L71" s="9">
        <f>IF(Raw!$G71&gt;$C$8,IF(Raw!$Q71&gt;$C$8,IF(Raw!$N71&gt;$C$9,IF(Raw!$N71&lt;$A$9,IF(Raw!$X71&gt;$C$9,IF(Raw!$X71&lt;$A$9,Raw!S71,-999),-999),-999),-999),-999),-999)</f>
        <v>-999</v>
      </c>
      <c r="M71" s="9">
        <f>Raw!Q71</f>
        <v>0.98802299999999998</v>
      </c>
      <c r="N71" s="9">
        <f>IF(Raw!$G71&gt;$C$8,IF(Raw!$Q71&gt;$C$8,IF(Raw!$N71&gt;$C$9,IF(Raw!$N71&lt;$A$9,IF(Raw!$X71&gt;$C$9,IF(Raw!$X71&lt;$A$9,Raw!V71,-999),-999),-999),-999),-999),-999)</f>
        <v>-999</v>
      </c>
      <c r="O71" s="9">
        <f>IF(Raw!$G71&gt;$C$8,IF(Raw!$Q71&gt;$C$8,IF(Raw!$N71&gt;$C$9,IF(Raw!$N71&lt;$A$9,IF(Raw!$X71&gt;$C$9,IF(Raw!$X71&lt;$A$9,Raw!W71,-999),-999),-999),-999),-999),-999)</f>
        <v>-999</v>
      </c>
      <c r="P71" s="9">
        <f>IF(Raw!$G71&gt;$C$8,IF(Raw!$Q71&gt;$C$8,IF(Raw!$N71&gt;$C$9,IF(Raw!$N71&lt;$A$9,IF(Raw!$X71&gt;$C$9,IF(Raw!$X71&lt;$A$9,Raw!X71,-999),-999),-999),-999),-999),-999)</f>
        <v>-999</v>
      </c>
      <c r="R71" s="9">
        <f t="shared" si="4"/>
        <v>0</v>
      </c>
      <c r="S71" s="9">
        <f t="shared" si="5"/>
        <v>0</v>
      </c>
      <c r="T71" s="9">
        <f t="shared" si="6"/>
        <v>0</v>
      </c>
      <c r="U71" s="9">
        <f t="shared" si="7"/>
        <v>0</v>
      </c>
      <c r="V71" s="15">
        <f t="shared" si="0"/>
        <v>-999</v>
      </c>
      <c r="X71" s="11">
        <f t="shared" si="8"/>
        <v>0</v>
      </c>
      <c r="Y71" s="11">
        <f t="shared" si="9"/>
        <v>-9.99E-18</v>
      </c>
      <c r="Z71" s="11">
        <f t="shared" si="10"/>
        <v>-9.9899999999999989E-4</v>
      </c>
      <c r="AA71" s="16">
        <f t="shared" si="11"/>
        <v>1</v>
      </c>
      <c r="AB71" s="9">
        <f t="shared" si="1"/>
        <v>-999</v>
      </c>
      <c r="AC71" s="9">
        <f t="shared" si="2"/>
        <v>-999</v>
      </c>
      <c r="AD71" s="15">
        <f t="shared" si="3"/>
        <v>-999</v>
      </c>
      <c r="AE71" s="3">
        <f t="shared" si="12"/>
        <v>-1202.7959999999996</v>
      </c>
      <c r="AF71" s="2">
        <f t="shared" si="13"/>
        <v>0.30099999999999988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0.78893518518518524</v>
      </c>
      <c r="C72" s="15">
        <f>Raw!C72</f>
        <v>17.7</v>
      </c>
      <c r="D72" s="15">
        <f>IF(C72&gt;0.5,Raw!D72*D$11,-999)</f>
        <v>0</v>
      </c>
      <c r="E72" s="9">
        <f>IF(Raw!$G72&gt;$C$8,IF(Raw!$Q72&gt;$C$8,IF(Raw!$N72&gt;$C$9,IF(Raw!$N72&lt;$A$9,IF(Raw!$X72&gt;$C$9,IF(Raw!$X72&lt;$A$9,Raw!H72,-999),-999),-999),-999),-999),-999)</f>
        <v>0.75348400000000004</v>
      </c>
      <c r="F72" s="9">
        <f>IF(Raw!$G72&gt;$C$8,IF(Raw!$Q72&gt;$C$8,IF(Raw!$N72&gt;$C$9,IF(Raw!$N72&lt;$A$9,IF(Raw!$X72&gt;$C$9,IF(Raw!$X72&lt;$A$9,Raw!I72,-999),-999),-999),-999),-999),-999)</f>
        <v>1.3392219999999999</v>
      </c>
      <c r="G72" s="9">
        <f>Raw!G72</f>
        <v>0.99121899999999996</v>
      </c>
      <c r="H72" s="9">
        <f>IF(Raw!$G72&gt;$C$8,IF(Raw!$Q72&gt;$C$8,IF(Raw!$N72&gt;$C$9,IF(Raw!$N72&lt;$A$9,IF(Raw!$X72&gt;$C$9,IF(Raw!$X72&lt;$A$9,Raw!L72,-999),-999),-999),-999),-999),-999)</f>
        <v>663.6</v>
      </c>
      <c r="I72" s="9">
        <f>IF(Raw!$G72&gt;$C$8,IF(Raw!$Q72&gt;$C$8,IF(Raw!$N72&gt;$C$9,IF(Raw!$N72&lt;$A$9,IF(Raw!$X72&gt;$C$9,IF(Raw!$X72&lt;$A$9,Raw!M72,-999),-999),-999),-999),-999),-999)</f>
        <v>0.348937</v>
      </c>
      <c r="J72" s="9">
        <f>IF(Raw!$G72&gt;$C$8,IF(Raw!$Q72&gt;$C$8,IF(Raw!$N72&gt;$C$9,IF(Raw!$N72&lt;$A$9,IF(Raw!$X72&gt;$C$9,IF(Raw!$X72&lt;$A$9,Raw!N72,-999),-999),-999),-999),-999),-999)</f>
        <v>418</v>
      </c>
      <c r="K72" s="9">
        <f>IF(Raw!$G72&gt;$C$8,IF(Raw!$Q72&gt;$C$8,IF(Raw!$N72&gt;$C$9,IF(Raw!$N72&lt;$A$9,IF(Raw!$X72&gt;$C$9,IF(Raw!$X72&lt;$A$9,Raw!R72,-999),-999),-999),-999),-999),-999)</f>
        <v>0.78441399999999994</v>
      </c>
      <c r="L72" s="9">
        <f>IF(Raw!$G72&gt;$C$8,IF(Raw!$Q72&gt;$C$8,IF(Raw!$N72&gt;$C$9,IF(Raw!$N72&lt;$A$9,IF(Raw!$X72&gt;$C$9,IF(Raw!$X72&lt;$A$9,Raw!S72,-999),-999),-999),-999),-999),-999)</f>
        <v>1.3573789999999999</v>
      </c>
      <c r="M72" s="9">
        <f>Raw!Q72</f>
        <v>0.99012599999999995</v>
      </c>
      <c r="N72" s="9">
        <f>IF(Raw!$G72&gt;$C$8,IF(Raw!$Q72&gt;$C$8,IF(Raw!$N72&gt;$C$9,IF(Raw!$N72&lt;$A$9,IF(Raw!$X72&gt;$C$9,IF(Raw!$X72&lt;$A$9,Raw!V72,-999),-999),-999),-999),-999),-999)</f>
        <v>714.3</v>
      </c>
      <c r="O72" s="9">
        <f>IF(Raw!$G72&gt;$C$8,IF(Raw!$Q72&gt;$C$8,IF(Raw!$N72&gt;$C$9,IF(Raw!$N72&lt;$A$9,IF(Raw!$X72&gt;$C$9,IF(Raw!$X72&lt;$A$9,Raw!W72,-999),-999),-999),-999),-999),-999)</f>
        <v>0.37081900000000001</v>
      </c>
      <c r="P72" s="9">
        <f>IF(Raw!$G72&gt;$C$8,IF(Raw!$Q72&gt;$C$8,IF(Raw!$N72&gt;$C$9,IF(Raw!$N72&lt;$A$9,IF(Raw!$X72&gt;$C$9,IF(Raw!$X72&lt;$A$9,Raw!X72,-999),-999),-999),-999),-999),-999)</f>
        <v>313</v>
      </c>
      <c r="R72" s="9">
        <f t="shared" si="4"/>
        <v>0.58573799999999987</v>
      </c>
      <c r="S72" s="9">
        <f t="shared" si="5"/>
        <v>0.43737184723667916</v>
      </c>
      <c r="T72" s="9">
        <f t="shared" si="6"/>
        <v>0.57296499999999995</v>
      </c>
      <c r="U72" s="9">
        <f t="shared" si="7"/>
        <v>0.42211128947773613</v>
      </c>
      <c r="V72" s="15">
        <f t="shared" si="0"/>
        <v>0.69511378589999995</v>
      </c>
      <c r="X72" s="11">
        <f t="shared" si="8"/>
        <v>0</v>
      </c>
      <c r="Y72" s="11">
        <f t="shared" si="9"/>
        <v>6.636E-18</v>
      </c>
      <c r="Z72" s="11">
        <f t="shared" si="10"/>
        <v>4.1799999999999997E-4</v>
      </c>
      <c r="AA72" s="16">
        <f t="shared" si="11"/>
        <v>0</v>
      </c>
      <c r="AB72" s="9">
        <f t="shared" si="1"/>
        <v>0.78441399999999994</v>
      </c>
      <c r="AC72" s="9">
        <f t="shared" si="2"/>
        <v>1</v>
      </c>
      <c r="AD72" s="15">
        <f t="shared" si="3"/>
        <v>0</v>
      </c>
      <c r="AE72" s="3">
        <f t="shared" si="12"/>
        <v>798.97439999999983</v>
      </c>
      <c r="AF72" s="2">
        <f t="shared" si="13"/>
        <v>0.25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0.78898148148148151</v>
      </c>
      <c r="C73" s="15">
        <f>Raw!C73</f>
        <v>18.399999999999999</v>
      </c>
      <c r="D73" s="15">
        <f>IF(C73&gt;0.5,Raw!D73*D$11,-999)</f>
        <v>0</v>
      </c>
      <c r="E73" s="9">
        <f>IF(Raw!$G73&gt;$C$8,IF(Raw!$Q73&gt;$C$8,IF(Raw!$N73&gt;$C$9,IF(Raw!$N73&lt;$A$9,IF(Raw!$X73&gt;$C$9,IF(Raw!$X73&lt;$A$9,Raw!H73,-999),-999),-999),-999),-999),-999)</f>
        <v>0.83564000000000005</v>
      </c>
      <c r="F73" s="9">
        <f>IF(Raw!$G73&gt;$C$8,IF(Raw!$Q73&gt;$C$8,IF(Raw!$N73&gt;$C$9,IF(Raw!$N73&lt;$A$9,IF(Raw!$X73&gt;$C$9,IF(Raw!$X73&lt;$A$9,Raw!I73,-999),-999),-999),-999),-999),-999)</f>
        <v>1.4577199999999999</v>
      </c>
      <c r="G73" s="9">
        <f>Raw!G73</f>
        <v>0.99096499999999998</v>
      </c>
      <c r="H73" s="9">
        <f>IF(Raw!$G73&gt;$C$8,IF(Raw!$Q73&gt;$C$8,IF(Raw!$N73&gt;$C$9,IF(Raw!$N73&lt;$A$9,IF(Raw!$X73&gt;$C$9,IF(Raw!$X73&lt;$A$9,Raw!L73,-999),-999),-999),-999),-999),-999)</f>
        <v>678</v>
      </c>
      <c r="I73" s="9">
        <f>IF(Raw!$G73&gt;$C$8,IF(Raw!$Q73&gt;$C$8,IF(Raw!$N73&gt;$C$9,IF(Raw!$N73&lt;$A$9,IF(Raw!$X73&gt;$C$9,IF(Raw!$X73&lt;$A$9,Raw!M73,-999),-999),-999),-999),-999),-999)</f>
        <v>0.25214700000000001</v>
      </c>
      <c r="J73" s="9">
        <f>IF(Raw!$G73&gt;$C$8,IF(Raw!$Q73&gt;$C$8,IF(Raw!$N73&gt;$C$9,IF(Raw!$N73&lt;$A$9,IF(Raw!$X73&gt;$C$9,IF(Raw!$X73&lt;$A$9,Raw!N73,-999),-999),-999),-999),-999),-999)</f>
        <v>317</v>
      </c>
      <c r="K73" s="9">
        <f>IF(Raw!$G73&gt;$C$8,IF(Raw!$Q73&gt;$C$8,IF(Raw!$N73&gt;$C$9,IF(Raw!$N73&lt;$A$9,IF(Raw!$X73&gt;$C$9,IF(Raw!$X73&lt;$A$9,Raw!R73,-999),-999),-999),-999),-999),-999)</f>
        <v>0.71504199999999996</v>
      </c>
      <c r="L73" s="9">
        <f>IF(Raw!$G73&gt;$C$8,IF(Raw!$Q73&gt;$C$8,IF(Raw!$N73&gt;$C$9,IF(Raw!$N73&lt;$A$9,IF(Raw!$X73&gt;$C$9,IF(Raw!$X73&lt;$A$9,Raw!S73,-999),-999),-999),-999),-999),-999)</f>
        <v>1.2379880000000001</v>
      </c>
      <c r="M73" s="9">
        <f>Raw!Q73</f>
        <v>0.98661399999999999</v>
      </c>
      <c r="N73" s="9">
        <f>IF(Raw!$G73&gt;$C$8,IF(Raw!$Q73&gt;$C$8,IF(Raw!$N73&gt;$C$9,IF(Raw!$N73&lt;$A$9,IF(Raw!$X73&gt;$C$9,IF(Raw!$X73&lt;$A$9,Raw!V73,-999),-999),-999),-999),-999),-999)</f>
        <v>718.1</v>
      </c>
      <c r="O73" s="9">
        <f>IF(Raw!$G73&gt;$C$8,IF(Raw!$Q73&gt;$C$8,IF(Raw!$N73&gt;$C$9,IF(Raw!$N73&lt;$A$9,IF(Raw!$X73&gt;$C$9,IF(Raw!$X73&lt;$A$9,Raw!W73,-999),-999),-999),-999),-999),-999)</f>
        <v>0.36844700000000002</v>
      </c>
      <c r="P73" s="9">
        <f>IF(Raw!$G73&gt;$C$8,IF(Raw!$Q73&gt;$C$8,IF(Raw!$N73&gt;$C$9,IF(Raw!$N73&lt;$A$9,IF(Raw!$X73&gt;$C$9,IF(Raw!$X73&lt;$A$9,Raw!X73,-999),-999),-999),-999),-999),-999)</f>
        <v>347</v>
      </c>
      <c r="R73" s="9">
        <f t="shared" si="4"/>
        <v>0.62207999999999986</v>
      </c>
      <c r="S73" s="9">
        <f t="shared" si="5"/>
        <v>0.42674862113437417</v>
      </c>
      <c r="T73" s="9">
        <f t="shared" si="6"/>
        <v>0.52294600000000013</v>
      </c>
      <c r="U73" s="9">
        <f t="shared" si="7"/>
        <v>0.42241604926703658</v>
      </c>
      <c r="V73" s="15">
        <f t="shared" si="0"/>
        <v>0.63397365480000001</v>
      </c>
      <c r="X73" s="11">
        <f t="shared" si="8"/>
        <v>0</v>
      </c>
      <c r="Y73" s="11">
        <f t="shared" si="9"/>
        <v>6.7799999999999994E-18</v>
      </c>
      <c r="Z73" s="11">
        <f t="shared" si="10"/>
        <v>3.1700000000000001E-4</v>
      </c>
      <c r="AA73" s="16">
        <f t="shared" si="11"/>
        <v>0</v>
      </c>
      <c r="AB73" s="9">
        <f t="shared" si="1"/>
        <v>0.71504199999999996</v>
      </c>
      <c r="AC73" s="9">
        <f t="shared" si="2"/>
        <v>1</v>
      </c>
      <c r="AD73" s="15">
        <f t="shared" si="3"/>
        <v>0</v>
      </c>
      <c r="AE73" s="3">
        <f t="shared" si="12"/>
        <v>816.31199999999967</v>
      </c>
      <c r="AF73" s="2">
        <f t="shared" si="13"/>
        <v>0.25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0.78903935185185192</v>
      </c>
      <c r="C74" s="15">
        <f>Raw!C74</f>
        <v>19.7</v>
      </c>
      <c r="D74" s="15">
        <f>IF(C74&gt;0.5,Raw!D74*D$11,-999)</f>
        <v>0</v>
      </c>
      <c r="E74" s="9">
        <f>IF(Raw!$G74&gt;$C$8,IF(Raw!$Q74&gt;$C$8,IF(Raw!$N74&gt;$C$9,IF(Raw!$N74&lt;$A$9,IF(Raw!$X74&gt;$C$9,IF(Raw!$X74&lt;$A$9,Raw!H74,-999),-999),-999),-999),-999),-999)</f>
        <v>0.92039499999999996</v>
      </c>
      <c r="F74" s="9">
        <f>IF(Raw!$G74&gt;$C$8,IF(Raw!$Q74&gt;$C$8,IF(Raw!$N74&gt;$C$9,IF(Raw!$N74&lt;$A$9,IF(Raw!$X74&gt;$C$9,IF(Raw!$X74&lt;$A$9,Raw!I74,-999),-999),-999),-999),-999),-999)</f>
        <v>1.543452</v>
      </c>
      <c r="G74" s="9">
        <f>Raw!G74</f>
        <v>0.99190100000000003</v>
      </c>
      <c r="H74" s="9">
        <f>IF(Raw!$G74&gt;$C$8,IF(Raw!$Q74&gt;$C$8,IF(Raw!$N74&gt;$C$9,IF(Raw!$N74&lt;$A$9,IF(Raw!$X74&gt;$C$9,IF(Raw!$X74&lt;$A$9,Raw!L74,-999),-999),-999),-999),-999),-999)</f>
        <v>693.4</v>
      </c>
      <c r="I74" s="9">
        <f>IF(Raw!$G74&gt;$C$8,IF(Raw!$Q74&gt;$C$8,IF(Raw!$N74&gt;$C$9,IF(Raw!$N74&lt;$A$9,IF(Raw!$X74&gt;$C$9,IF(Raw!$X74&lt;$A$9,Raw!M74,-999),-999),-999),-999),-999),-999)</f>
        <v>0.32290999999999997</v>
      </c>
      <c r="J74" s="9">
        <f>IF(Raw!$G74&gt;$C$8,IF(Raw!$Q74&gt;$C$8,IF(Raw!$N74&gt;$C$9,IF(Raw!$N74&lt;$A$9,IF(Raw!$X74&gt;$C$9,IF(Raw!$X74&lt;$A$9,Raw!N74,-999),-999),-999),-999),-999),-999)</f>
        <v>312</v>
      </c>
      <c r="K74" s="9">
        <f>IF(Raw!$G74&gt;$C$8,IF(Raw!$Q74&gt;$C$8,IF(Raw!$N74&gt;$C$9,IF(Raw!$N74&lt;$A$9,IF(Raw!$X74&gt;$C$9,IF(Raw!$X74&lt;$A$9,Raw!R74,-999),-999),-999),-999),-999),-999)</f>
        <v>0.74882700000000002</v>
      </c>
      <c r="L74" s="9">
        <f>IF(Raw!$G74&gt;$C$8,IF(Raw!$Q74&gt;$C$8,IF(Raw!$N74&gt;$C$9,IF(Raw!$N74&lt;$A$9,IF(Raw!$X74&gt;$C$9,IF(Raw!$X74&lt;$A$9,Raw!S74,-999),-999),-999),-999),-999),-999)</f>
        <v>1.328328</v>
      </c>
      <c r="M74" s="9">
        <f>Raw!Q74</f>
        <v>0.99090100000000003</v>
      </c>
      <c r="N74" s="9">
        <f>IF(Raw!$G74&gt;$C$8,IF(Raw!$Q74&gt;$C$8,IF(Raw!$N74&gt;$C$9,IF(Raw!$N74&lt;$A$9,IF(Raw!$X74&gt;$C$9,IF(Raw!$X74&lt;$A$9,Raw!V74,-999),-999),-999),-999),-999),-999)</f>
        <v>734.4</v>
      </c>
      <c r="O74" s="9">
        <f>IF(Raw!$G74&gt;$C$8,IF(Raw!$Q74&gt;$C$8,IF(Raw!$N74&gt;$C$9,IF(Raw!$N74&lt;$A$9,IF(Raw!$X74&gt;$C$9,IF(Raw!$X74&lt;$A$9,Raw!W74,-999),-999),-999),-999),-999),-999)</f>
        <v>0.37081999999999998</v>
      </c>
      <c r="P74" s="9">
        <f>IF(Raw!$G74&gt;$C$8,IF(Raw!$Q74&gt;$C$8,IF(Raw!$N74&gt;$C$9,IF(Raw!$N74&lt;$A$9,IF(Raw!$X74&gt;$C$9,IF(Raw!$X74&lt;$A$9,Raw!X74,-999),-999),-999),-999),-999),-999)</f>
        <v>324</v>
      </c>
      <c r="R74" s="9">
        <f t="shared" si="4"/>
        <v>0.62305700000000008</v>
      </c>
      <c r="S74" s="9">
        <f t="shared" si="5"/>
        <v>0.40367760059917646</v>
      </c>
      <c r="T74" s="9">
        <f t="shared" si="6"/>
        <v>0.57950099999999993</v>
      </c>
      <c r="U74" s="9">
        <f t="shared" si="7"/>
        <v>0.43626348311561597</v>
      </c>
      <c r="V74" s="15">
        <f t="shared" si="0"/>
        <v>0.68023676879999995</v>
      </c>
      <c r="X74" s="11">
        <f t="shared" si="8"/>
        <v>0</v>
      </c>
      <c r="Y74" s="11">
        <f t="shared" si="9"/>
        <v>6.9339999999999995E-18</v>
      </c>
      <c r="Z74" s="11">
        <f t="shared" si="10"/>
        <v>3.1199999999999999E-4</v>
      </c>
      <c r="AA74" s="16">
        <f t="shared" si="11"/>
        <v>0</v>
      </c>
      <c r="AB74" s="9">
        <f t="shared" si="1"/>
        <v>0.74882700000000002</v>
      </c>
      <c r="AC74" s="9">
        <f t="shared" si="2"/>
        <v>1</v>
      </c>
      <c r="AD74" s="15">
        <f t="shared" si="3"/>
        <v>0</v>
      </c>
      <c r="AE74" s="3">
        <f t="shared" si="12"/>
        <v>834.85359999999969</v>
      </c>
      <c r="AF74" s="2">
        <f t="shared" si="13"/>
        <v>0.25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0.78908564814814808</v>
      </c>
      <c r="C75" s="15">
        <f>Raw!C75</f>
        <v>19.899999999999999</v>
      </c>
      <c r="D75" s="15">
        <f>IF(C75&gt;0.5,Raw!D75*D$11,-999)</f>
        <v>0</v>
      </c>
      <c r="E75" s="9">
        <f>IF(Raw!$G75&gt;$C$8,IF(Raw!$Q75&gt;$C$8,IF(Raw!$N75&gt;$C$9,IF(Raw!$N75&lt;$A$9,IF(Raw!$X75&gt;$C$9,IF(Raw!$X75&lt;$A$9,Raw!H75,-999),-999),-999),-999),-999),-999)</f>
        <v>0.73066200000000003</v>
      </c>
      <c r="F75" s="9">
        <f>IF(Raw!$G75&gt;$C$8,IF(Raw!$Q75&gt;$C$8,IF(Raw!$N75&gt;$C$9,IF(Raw!$N75&lt;$A$9,IF(Raw!$X75&gt;$C$9,IF(Raw!$X75&lt;$A$9,Raw!I75,-999),-999),-999),-999),-999),-999)</f>
        <v>1.286089</v>
      </c>
      <c r="G75" s="9">
        <f>Raw!G75</f>
        <v>0.99026099999999995</v>
      </c>
      <c r="H75" s="9">
        <f>IF(Raw!$G75&gt;$C$8,IF(Raw!$Q75&gt;$C$8,IF(Raw!$N75&gt;$C$9,IF(Raw!$N75&lt;$A$9,IF(Raw!$X75&gt;$C$9,IF(Raw!$X75&lt;$A$9,Raw!L75,-999),-999),-999),-999),-999),-999)</f>
        <v>636.70000000000005</v>
      </c>
      <c r="I75" s="9">
        <f>IF(Raw!$G75&gt;$C$8,IF(Raw!$Q75&gt;$C$8,IF(Raw!$N75&gt;$C$9,IF(Raw!$N75&lt;$A$9,IF(Raw!$X75&gt;$C$9,IF(Raw!$X75&lt;$A$9,Raw!M75,-999),-999),-999),-999),-999),-999)</f>
        <v>0.33618599999999998</v>
      </c>
      <c r="J75" s="9">
        <f>IF(Raw!$G75&gt;$C$8,IF(Raw!$Q75&gt;$C$8,IF(Raw!$N75&gt;$C$9,IF(Raw!$N75&lt;$A$9,IF(Raw!$X75&gt;$C$9,IF(Raw!$X75&lt;$A$9,Raw!N75,-999),-999),-999),-999),-999),-999)</f>
        <v>383</v>
      </c>
      <c r="K75" s="9">
        <f>IF(Raw!$G75&gt;$C$8,IF(Raw!$Q75&gt;$C$8,IF(Raw!$N75&gt;$C$9,IF(Raw!$N75&lt;$A$9,IF(Raw!$X75&gt;$C$9,IF(Raw!$X75&lt;$A$9,Raw!R75,-999),-999),-999),-999),-999),-999)</f>
        <v>0.73089499999999996</v>
      </c>
      <c r="L75" s="9">
        <f>IF(Raw!$G75&gt;$C$8,IF(Raw!$Q75&gt;$C$8,IF(Raw!$N75&gt;$C$9,IF(Raw!$N75&lt;$A$9,IF(Raw!$X75&gt;$C$9,IF(Raw!$X75&lt;$A$9,Raw!S75,-999),-999),-999),-999),-999),-999)</f>
        <v>1.3074920000000001</v>
      </c>
      <c r="M75" s="9">
        <f>Raw!Q75</f>
        <v>0.98921899999999996</v>
      </c>
      <c r="N75" s="9">
        <f>IF(Raw!$G75&gt;$C$8,IF(Raw!$Q75&gt;$C$8,IF(Raw!$N75&gt;$C$9,IF(Raw!$N75&lt;$A$9,IF(Raw!$X75&gt;$C$9,IF(Raw!$X75&lt;$A$9,Raw!V75,-999),-999),-999),-999),-999),-999)</f>
        <v>747.5</v>
      </c>
      <c r="O75" s="9">
        <f>IF(Raw!$G75&gt;$C$8,IF(Raw!$Q75&gt;$C$8,IF(Raw!$N75&gt;$C$9,IF(Raw!$N75&lt;$A$9,IF(Raw!$X75&gt;$C$9,IF(Raw!$X75&lt;$A$9,Raw!W75,-999),-999),-999),-999),-999),-999)</f>
        <v>0.37081999999999998</v>
      </c>
      <c r="P75" s="9">
        <f>IF(Raw!$G75&gt;$C$8,IF(Raw!$Q75&gt;$C$8,IF(Raw!$N75&gt;$C$9,IF(Raw!$N75&lt;$A$9,IF(Raw!$X75&gt;$C$9,IF(Raw!$X75&lt;$A$9,Raw!X75,-999),-999),-999),-999),-999),-999)</f>
        <v>330</v>
      </c>
      <c r="R75" s="9">
        <f t="shared" si="4"/>
        <v>0.555427</v>
      </c>
      <c r="S75" s="9">
        <f t="shared" si="5"/>
        <v>0.43187291081721402</v>
      </c>
      <c r="T75" s="9">
        <f t="shared" si="6"/>
        <v>0.57659700000000014</v>
      </c>
      <c r="U75" s="9">
        <f t="shared" si="7"/>
        <v>0.44099466765379836</v>
      </c>
      <c r="V75" s="15">
        <f t="shared" si="0"/>
        <v>0.66956665320000008</v>
      </c>
      <c r="X75" s="11">
        <f t="shared" si="8"/>
        <v>0</v>
      </c>
      <c r="Y75" s="11">
        <f t="shared" si="9"/>
        <v>6.3670000000000001E-18</v>
      </c>
      <c r="Z75" s="11">
        <f t="shared" si="10"/>
        <v>3.8299999999999999E-4</v>
      </c>
      <c r="AA75" s="16">
        <f t="shared" si="11"/>
        <v>0</v>
      </c>
      <c r="AB75" s="9">
        <f t="shared" si="1"/>
        <v>0.73089499999999996</v>
      </c>
      <c r="AC75" s="9">
        <f t="shared" si="2"/>
        <v>1</v>
      </c>
      <c r="AD75" s="15">
        <f t="shared" si="3"/>
        <v>0</v>
      </c>
      <c r="AE75" s="3">
        <f t="shared" si="12"/>
        <v>766.58679999999981</v>
      </c>
      <c r="AF75" s="2">
        <f t="shared" si="13"/>
        <v>0.25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63</v>
      </c>
      <c r="B76" s="14">
        <f>Raw!B76</f>
        <v>0.78914351851851849</v>
      </c>
      <c r="C76" s="15">
        <f>Raw!C76</f>
        <v>21.5</v>
      </c>
      <c r="D76" s="15">
        <f>IF(C76&gt;0.5,Raw!D76*D$11,-999)</f>
        <v>0</v>
      </c>
      <c r="E76" s="9">
        <f>IF(Raw!$G76&gt;$C$8,IF(Raw!$Q76&gt;$C$8,IF(Raw!$N76&gt;$C$9,IF(Raw!$N76&lt;$A$9,IF(Raw!$X76&gt;$C$9,IF(Raw!$X76&lt;$A$9,Raw!H76,-999),-999),-999),-999),-999),-999)</f>
        <v>-999</v>
      </c>
      <c r="F76" s="9">
        <f>IF(Raw!$G76&gt;$C$8,IF(Raw!$Q76&gt;$C$8,IF(Raw!$N76&gt;$C$9,IF(Raw!$N76&lt;$A$9,IF(Raw!$X76&gt;$C$9,IF(Raw!$X76&lt;$A$9,Raw!I76,-999),-999),-999),-999),-999),-999)</f>
        <v>-999</v>
      </c>
      <c r="G76" s="9">
        <f>Raw!G76</f>
        <v>0.79930299999999999</v>
      </c>
      <c r="H76" s="9">
        <f>IF(Raw!$G76&gt;$C$8,IF(Raw!$Q76&gt;$C$8,IF(Raw!$N76&gt;$C$9,IF(Raw!$N76&lt;$A$9,IF(Raw!$X76&gt;$C$9,IF(Raw!$X76&lt;$A$9,Raw!L76,-999),-999),-999),-999),-999),-999)</f>
        <v>-999</v>
      </c>
      <c r="I76" s="9">
        <f>IF(Raw!$G76&gt;$C$8,IF(Raw!$Q76&gt;$C$8,IF(Raw!$N76&gt;$C$9,IF(Raw!$N76&lt;$A$9,IF(Raw!$X76&gt;$C$9,IF(Raw!$X76&lt;$A$9,Raw!M76,-999),-999),-999),-999),-999),-999)</f>
        <v>-999</v>
      </c>
      <c r="J76" s="9">
        <f>IF(Raw!$G76&gt;$C$8,IF(Raw!$Q76&gt;$C$8,IF(Raw!$N76&gt;$C$9,IF(Raw!$N76&lt;$A$9,IF(Raw!$X76&gt;$C$9,IF(Raw!$X76&lt;$A$9,Raw!N76,-999),-999),-999),-999),-999),-999)</f>
        <v>-999</v>
      </c>
      <c r="K76" s="9">
        <f>IF(Raw!$G76&gt;$C$8,IF(Raw!$Q76&gt;$C$8,IF(Raw!$N76&gt;$C$9,IF(Raw!$N76&lt;$A$9,IF(Raw!$X76&gt;$C$9,IF(Raw!$X76&lt;$A$9,Raw!R76,-999),-999),-999),-999),-999),-999)</f>
        <v>-999</v>
      </c>
      <c r="L76" s="9">
        <f>IF(Raw!$G76&gt;$C$8,IF(Raw!$Q76&gt;$C$8,IF(Raw!$N76&gt;$C$9,IF(Raw!$N76&lt;$A$9,IF(Raw!$X76&gt;$C$9,IF(Raw!$X76&lt;$A$9,Raw!S76,-999),-999),-999),-999),-999),-999)</f>
        <v>-999</v>
      </c>
      <c r="M76" s="9">
        <f>Raw!Q76</f>
        <v>0.99242200000000003</v>
      </c>
      <c r="N76" s="9">
        <f>IF(Raw!$G76&gt;$C$8,IF(Raw!$Q76&gt;$C$8,IF(Raw!$N76&gt;$C$9,IF(Raw!$N76&lt;$A$9,IF(Raw!$X76&gt;$C$9,IF(Raw!$X76&lt;$A$9,Raw!V76,-999),-999),-999),-999),-999),-999)</f>
        <v>-999</v>
      </c>
      <c r="O76" s="9">
        <f>IF(Raw!$G76&gt;$C$8,IF(Raw!$Q76&gt;$C$8,IF(Raw!$N76&gt;$C$9,IF(Raw!$N76&lt;$A$9,IF(Raw!$X76&gt;$C$9,IF(Raw!$X76&lt;$A$9,Raw!W76,-999),-999),-999),-999),-999),-999)</f>
        <v>-999</v>
      </c>
      <c r="P76" s="9">
        <f>IF(Raw!$G76&gt;$C$8,IF(Raw!$Q76&gt;$C$8,IF(Raw!$N76&gt;$C$9,IF(Raw!$N76&lt;$A$9,IF(Raw!$X76&gt;$C$9,IF(Raw!$X76&lt;$A$9,Raw!X76,-999),-999),-999),-999),-999),-999)</f>
        <v>-999</v>
      </c>
      <c r="R76" s="9">
        <f t="shared" si="4"/>
        <v>0</v>
      </c>
      <c r="S76" s="9">
        <f t="shared" si="5"/>
        <v>0</v>
      </c>
      <c r="T76" s="9">
        <f t="shared" si="6"/>
        <v>0</v>
      </c>
      <c r="U76" s="9">
        <f t="shared" si="7"/>
        <v>0</v>
      </c>
      <c r="V76" s="15">
        <f t="shared" si="0"/>
        <v>-999</v>
      </c>
      <c r="X76" s="11">
        <f t="shared" si="8"/>
        <v>0</v>
      </c>
      <c r="Y76" s="11">
        <f t="shared" si="9"/>
        <v>-9.99E-18</v>
      </c>
      <c r="Z76" s="11">
        <f t="shared" si="10"/>
        <v>-9.9899999999999989E-4</v>
      </c>
      <c r="AA76" s="16">
        <f t="shared" si="11"/>
        <v>1</v>
      </c>
      <c r="AB76" s="9">
        <f t="shared" si="1"/>
        <v>-999</v>
      </c>
      <c r="AC76" s="9">
        <f t="shared" si="2"/>
        <v>-999</v>
      </c>
      <c r="AD76" s="15">
        <f t="shared" si="3"/>
        <v>-999</v>
      </c>
      <c r="AE76" s="3">
        <f t="shared" si="12"/>
        <v>-1202.7959999999996</v>
      </c>
      <c r="AF76" s="2">
        <f t="shared" si="13"/>
        <v>0.30099999999999988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64</v>
      </c>
      <c r="B77" s="14">
        <f>Raw!B77</f>
        <v>0.78920138888888891</v>
      </c>
      <c r="C77" s="15">
        <f>Raw!C77</f>
        <v>22</v>
      </c>
      <c r="D77" s="15">
        <f>IF(C77&gt;0.5,Raw!D77*D$11,-999)</f>
        <v>0</v>
      </c>
      <c r="E77" s="9">
        <f>IF(Raw!$G77&gt;$C$8,IF(Raw!$Q77&gt;$C$8,IF(Raw!$N77&gt;$C$9,IF(Raw!$N77&lt;$A$9,IF(Raw!$X77&gt;$C$9,IF(Raw!$X77&lt;$A$9,Raw!H77,-999),-999),-999),-999),-999),-999)</f>
        <v>0.73105799999999999</v>
      </c>
      <c r="F77" s="9">
        <f>IF(Raw!$G77&gt;$C$8,IF(Raw!$Q77&gt;$C$8,IF(Raw!$N77&gt;$C$9,IF(Raw!$N77&lt;$A$9,IF(Raw!$X77&gt;$C$9,IF(Raw!$X77&lt;$A$9,Raw!I77,-999),-999),-999),-999),-999),-999)</f>
        <v>1.2894330000000001</v>
      </c>
      <c r="G77" s="9">
        <f>Raw!G77</f>
        <v>0.99021000000000003</v>
      </c>
      <c r="H77" s="9">
        <f>IF(Raw!$G77&gt;$C$8,IF(Raw!$Q77&gt;$C$8,IF(Raw!$N77&gt;$C$9,IF(Raw!$N77&lt;$A$9,IF(Raw!$X77&gt;$C$9,IF(Raw!$X77&lt;$A$9,Raw!L77,-999),-999),-999),-999),-999),-999)</f>
        <v>645.6</v>
      </c>
      <c r="I77" s="9">
        <f>IF(Raw!$G77&gt;$C$8,IF(Raw!$Q77&gt;$C$8,IF(Raw!$N77&gt;$C$9,IF(Raw!$N77&lt;$A$9,IF(Raw!$X77&gt;$C$9,IF(Raw!$X77&lt;$A$9,Raw!M77,-999),-999),-999),-999),-999),-999)</f>
        <v>0.31182399999999999</v>
      </c>
      <c r="J77" s="9">
        <f>IF(Raw!$G77&gt;$C$8,IF(Raw!$Q77&gt;$C$8,IF(Raw!$N77&gt;$C$9,IF(Raw!$N77&lt;$A$9,IF(Raw!$X77&gt;$C$9,IF(Raw!$X77&lt;$A$9,Raw!N77,-999),-999),-999),-999),-999),-999)</f>
        <v>323</v>
      </c>
      <c r="K77" s="9">
        <f>IF(Raw!$G77&gt;$C$8,IF(Raw!$Q77&gt;$C$8,IF(Raw!$N77&gt;$C$9,IF(Raw!$N77&lt;$A$9,IF(Raw!$X77&gt;$C$9,IF(Raw!$X77&lt;$A$9,Raw!R77,-999),-999),-999),-999),-999),-999)</f>
        <v>0.74729500000000004</v>
      </c>
      <c r="L77" s="9">
        <f>IF(Raw!$G77&gt;$C$8,IF(Raw!$Q77&gt;$C$8,IF(Raw!$N77&gt;$C$9,IF(Raw!$N77&lt;$A$9,IF(Raw!$X77&gt;$C$9,IF(Raw!$X77&lt;$A$9,Raw!S77,-999),-999),-999),-999),-999),-999)</f>
        <v>1.322695</v>
      </c>
      <c r="M77" s="9">
        <f>Raw!Q77</f>
        <v>0.99072400000000005</v>
      </c>
      <c r="N77" s="9">
        <f>IF(Raw!$G77&gt;$C$8,IF(Raw!$Q77&gt;$C$8,IF(Raw!$N77&gt;$C$9,IF(Raw!$N77&lt;$A$9,IF(Raw!$X77&gt;$C$9,IF(Raw!$X77&lt;$A$9,Raw!V77,-999),-999),-999),-999),-999),-999)</f>
        <v>743.4</v>
      </c>
      <c r="O77" s="9">
        <f>IF(Raw!$G77&gt;$C$8,IF(Raw!$Q77&gt;$C$8,IF(Raw!$N77&gt;$C$9,IF(Raw!$N77&lt;$A$9,IF(Raw!$X77&gt;$C$9,IF(Raw!$X77&lt;$A$9,Raw!W77,-999),-999),-999),-999),-999),-999)</f>
        <v>0.33019500000000002</v>
      </c>
      <c r="P77" s="9">
        <f>IF(Raw!$G77&gt;$C$8,IF(Raw!$Q77&gt;$C$8,IF(Raw!$N77&gt;$C$9,IF(Raw!$N77&lt;$A$9,IF(Raw!$X77&gt;$C$9,IF(Raw!$X77&lt;$A$9,Raw!X77,-999),-999),-999),-999),-999),-999)</f>
        <v>361</v>
      </c>
      <c r="R77" s="9">
        <f t="shared" si="4"/>
        <v>0.55837500000000007</v>
      </c>
      <c r="S77" s="9">
        <f t="shared" si="5"/>
        <v>0.43303917303186751</v>
      </c>
      <c r="T77" s="9">
        <f t="shared" si="6"/>
        <v>0.57539999999999991</v>
      </c>
      <c r="U77" s="9">
        <f t="shared" si="7"/>
        <v>0.4350209231909094</v>
      </c>
      <c r="V77" s="15">
        <f t="shared" ref="V77:V140" si="16">IF(L77&gt;0,L77*V$8+V$10,-999)</f>
        <v>0.67735210950000002</v>
      </c>
      <c r="X77" s="11">
        <f t="shared" si="8"/>
        <v>0</v>
      </c>
      <c r="Y77" s="11">
        <f t="shared" si="9"/>
        <v>6.4560000000000002E-18</v>
      </c>
      <c r="Z77" s="11">
        <f t="shared" si="10"/>
        <v>3.2299999999999999E-4</v>
      </c>
      <c r="AA77" s="16">
        <f t="shared" si="11"/>
        <v>0</v>
      </c>
      <c r="AB77" s="9">
        <f t="shared" ref="AB77:AB140" si="17">K77+T77*AA77</f>
        <v>0.74729500000000004</v>
      </c>
      <c r="AC77" s="9">
        <f t="shared" ref="AC77:AC140" si="18">IF(T77&gt;0,(L77-AB77)/T77,-999)</f>
        <v>1</v>
      </c>
      <c r="AD77" s="15">
        <f t="shared" ref="AD77:AD140" si="19">IF(AC77&gt;0,X77*Y77*AC77,-999)</f>
        <v>0</v>
      </c>
      <c r="AE77" s="3">
        <f t="shared" si="12"/>
        <v>777.30239999999981</v>
      </c>
      <c r="AF77" s="2">
        <f t="shared" si="13"/>
        <v>0.25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65</v>
      </c>
      <c r="B78" s="14">
        <f>Raw!B78</f>
        <v>0.78924768518518518</v>
      </c>
      <c r="C78" s="15">
        <f>Raw!C78</f>
        <v>22.8</v>
      </c>
      <c r="D78" s="15">
        <f>IF(C78&gt;0.5,Raw!D78*D$11,-999)</f>
        <v>0</v>
      </c>
      <c r="E78" s="9">
        <f>IF(Raw!$G78&gt;$C$8,IF(Raw!$Q78&gt;$C$8,IF(Raw!$N78&gt;$C$9,IF(Raw!$N78&lt;$A$9,IF(Raw!$X78&gt;$C$9,IF(Raw!$X78&lt;$A$9,Raw!H78,-999),-999),-999),-999),-999),-999)</f>
        <v>-999</v>
      </c>
      <c r="F78" s="9">
        <f>IF(Raw!$G78&gt;$C$8,IF(Raw!$Q78&gt;$C$8,IF(Raw!$N78&gt;$C$9,IF(Raw!$N78&lt;$A$9,IF(Raw!$X78&gt;$C$9,IF(Raw!$X78&lt;$A$9,Raw!I78,-999),-999),-999),-999),-999),-999)</f>
        <v>-999</v>
      </c>
      <c r="G78" s="9">
        <f>Raw!G78</f>
        <v>0.99223799999999995</v>
      </c>
      <c r="H78" s="9">
        <f>IF(Raw!$G78&gt;$C$8,IF(Raw!$Q78&gt;$C$8,IF(Raw!$N78&gt;$C$9,IF(Raw!$N78&lt;$A$9,IF(Raw!$X78&gt;$C$9,IF(Raw!$X78&lt;$A$9,Raw!L78,-999),-999),-999),-999),-999),-999)</f>
        <v>-999</v>
      </c>
      <c r="I78" s="9">
        <f>IF(Raw!$G78&gt;$C$8,IF(Raw!$Q78&gt;$C$8,IF(Raw!$N78&gt;$C$9,IF(Raw!$N78&lt;$A$9,IF(Raw!$X78&gt;$C$9,IF(Raw!$X78&lt;$A$9,Raw!M78,-999),-999),-999),-999),-999),-999)</f>
        <v>-999</v>
      </c>
      <c r="J78" s="9">
        <f>IF(Raw!$G78&gt;$C$8,IF(Raw!$Q78&gt;$C$8,IF(Raw!$N78&gt;$C$9,IF(Raw!$N78&lt;$A$9,IF(Raw!$X78&gt;$C$9,IF(Raw!$X78&lt;$A$9,Raw!N78,-999),-999),-999),-999),-999),-999)</f>
        <v>-999</v>
      </c>
      <c r="K78" s="9">
        <f>IF(Raw!$G78&gt;$C$8,IF(Raw!$Q78&gt;$C$8,IF(Raw!$N78&gt;$C$9,IF(Raw!$N78&lt;$A$9,IF(Raw!$X78&gt;$C$9,IF(Raw!$X78&lt;$A$9,Raw!R78,-999),-999),-999),-999),-999),-999)</f>
        <v>-999</v>
      </c>
      <c r="L78" s="9">
        <f>IF(Raw!$G78&gt;$C$8,IF(Raw!$Q78&gt;$C$8,IF(Raw!$N78&gt;$C$9,IF(Raw!$N78&lt;$A$9,IF(Raw!$X78&gt;$C$9,IF(Raw!$X78&lt;$A$9,Raw!S78,-999),-999),-999),-999),-999),-999)</f>
        <v>-999</v>
      </c>
      <c r="M78" s="9">
        <f>Raw!Q78</f>
        <v>0.99092800000000003</v>
      </c>
      <c r="N78" s="9">
        <f>IF(Raw!$G78&gt;$C$8,IF(Raw!$Q78&gt;$C$8,IF(Raw!$N78&gt;$C$9,IF(Raw!$N78&lt;$A$9,IF(Raw!$X78&gt;$C$9,IF(Raw!$X78&lt;$A$9,Raw!V78,-999),-999),-999),-999),-999),-999)</f>
        <v>-999</v>
      </c>
      <c r="O78" s="9">
        <f>IF(Raw!$G78&gt;$C$8,IF(Raw!$Q78&gt;$C$8,IF(Raw!$N78&gt;$C$9,IF(Raw!$N78&lt;$A$9,IF(Raw!$X78&gt;$C$9,IF(Raw!$X78&lt;$A$9,Raw!W78,-999),-999),-999),-999),-999),-999)</f>
        <v>-999</v>
      </c>
      <c r="P78" s="9">
        <f>IF(Raw!$G78&gt;$C$8,IF(Raw!$Q78&gt;$C$8,IF(Raw!$N78&gt;$C$9,IF(Raw!$N78&lt;$A$9,IF(Raw!$X78&gt;$C$9,IF(Raw!$X78&lt;$A$9,Raw!X78,-999),-999),-999),-999),-999),-999)</f>
        <v>-999</v>
      </c>
      <c r="R78" s="9">
        <f t="shared" ref="R78:R141" si="20">F78-E78</f>
        <v>0</v>
      </c>
      <c r="S78" s="9">
        <f t="shared" ref="S78:S141" si="21">R78/F78</f>
        <v>0</v>
      </c>
      <c r="T78" s="9">
        <f t="shared" ref="T78:T141" si="22">L78-K78</f>
        <v>0</v>
      </c>
      <c r="U78" s="9">
        <f t="shared" ref="U78:U141" si="23">T78/L78</f>
        <v>0</v>
      </c>
      <c r="V78" s="15">
        <f t="shared" si="16"/>
        <v>-999</v>
      </c>
      <c r="X78" s="11">
        <f t="shared" ref="X78:X141" si="24">D78*6.02*10^23*10^(-6)</f>
        <v>0</v>
      </c>
      <c r="Y78" s="11">
        <f t="shared" ref="Y78:Y141" si="25">H78*10^(-20)</f>
        <v>-9.99E-18</v>
      </c>
      <c r="Z78" s="11">
        <f t="shared" ref="Z78:Z141" si="26">J78*10^(-6)</f>
        <v>-9.9899999999999989E-4</v>
      </c>
      <c r="AA78" s="16">
        <f t="shared" ref="AA78:AA141" si="27">IF(Z78&gt;0,(X78*Y78/(X78*Y78+1/Z78)),1)</f>
        <v>1</v>
      </c>
      <c r="AB78" s="9">
        <f t="shared" si="17"/>
        <v>-999</v>
      </c>
      <c r="AC78" s="9">
        <f t="shared" si="18"/>
        <v>-999</v>
      </c>
      <c r="AD78" s="15">
        <f t="shared" si="19"/>
        <v>-999</v>
      </c>
      <c r="AE78" s="3">
        <f t="shared" ref="AE78:AE141" si="28">AE$9*Y78</f>
        <v>-1202.7959999999996</v>
      </c>
      <c r="AF78" s="2">
        <f t="shared" ref="AF78:AF141" si="29">IF(AD78&lt;=AE78,AF$6,AF$6/(AD78/AE78))</f>
        <v>0.30099999999999988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66</v>
      </c>
      <c r="B79" s="14">
        <f>Raw!B79</f>
        <v>0.78930555555555559</v>
      </c>
      <c r="C79" s="15">
        <f>Raw!C79</f>
        <v>24</v>
      </c>
      <c r="D79" s="15">
        <f>IF(C79&gt;0.5,Raw!D79*D$11,-999)</f>
        <v>0</v>
      </c>
      <c r="E79" s="9">
        <f>IF(Raw!$G79&gt;$C$8,IF(Raw!$Q79&gt;$C$8,IF(Raw!$N79&gt;$C$9,IF(Raw!$N79&lt;$A$9,IF(Raw!$X79&gt;$C$9,IF(Raw!$X79&lt;$A$9,Raw!H79,-999),-999),-999),-999),-999),-999)</f>
        <v>0.71736500000000003</v>
      </c>
      <c r="F79" s="9">
        <f>IF(Raw!$G79&gt;$C$8,IF(Raw!$Q79&gt;$C$8,IF(Raw!$N79&gt;$C$9,IF(Raw!$N79&lt;$A$9,IF(Raw!$X79&gt;$C$9,IF(Raw!$X79&lt;$A$9,Raw!I79,-999),-999),-999),-999),-999),-999)</f>
        <v>1.2945249999999999</v>
      </c>
      <c r="G79" s="9">
        <f>Raw!G79</f>
        <v>0.99092499999999994</v>
      </c>
      <c r="H79" s="9">
        <f>IF(Raw!$G79&gt;$C$8,IF(Raw!$Q79&gt;$C$8,IF(Raw!$N79&gt;$C$9,IF(Raw!$N79&lt;$A$9,IF(Raw!$X79&gt;$C$9,IF(Raw!$X79&lt;$A$9,Raw!L79,-999),-999),-999),-999),-999),-999)</f>
        <v>642.4</v>
      </c>
      <c r="I79" s="9">
        <f>IF(Raw!$G79&gt;$C$8,IF(Raw!$Q79&gt;$C$8,IF(Raw!$N79&gt;$C$9,IF(Raw!$N79&lt;$A$9,IF(Raw!$X79&gt;$C$9,IF(Raw!$X79&lt;$A$9,Raw!M79,-999),-999),-999),-999),-999),-999)</f>
        <v>0.28915099999999999</v>
      </c>
      <c r="J79" s="9">
        <f>IF(Raw!$G79&gt;$C$8,IF(Raw!$Q79&gt;$C$8,IF(Raw!$N79&gt;$C$9,IF(Raw!$N79&lt;$A$9,IF(Raw!$X79&gt;$C$9,IF(Raw!$X79&lt;$A$9,Raw!N79,-999),-999),-999),-999),-999),-999)</f>
        <v>410</v>
      </c>
      <c r="K79" s="9">
        <f>IF(Raw!$G79&gt;$C$8,IF(Raw!$Q79&gt;$C$8,IF(Raw!$N79&gt;$C$9,IF(Raw!$N79&lt;$A$9,IF(Raw!$X79&gt;$C$9,IF(Raw!$X79&lt;$A$9,Raw!R79,-999),-999),-999),-999),-999),-999)</f>
        <v>0.73480000000000001</v>
      </c>
      <c r="L79" s="9">
        <f>IF(Raw!$G79&gt;$C$8,IF(Raw!$Q79&gt;$C$8,IF(Raw!$N79&gt;$C$9,IF(Raw!$N79&lt;$A$9,IF(Raw!$X79&gt;$C$9,IF(Raw!$X79&lt;$A$9,Raw!S79,-999),-999),-999),-999),-999),-999)</f>
        <v>1.3027299999999999</v>
      </c>
      <c r="M79" s="9">
        <f>Raw!Q79</f>
        <v>0.991367</v>
      </c>
      <c r="N79" s="9">
        <f>IF(Raw!$G79&gt;$C$8,IF(Raw!$Q79&gt;$C$8,IF(Raw!$N79&gt;$C$9,IF(Raw!$N79&lt;$A$9,IF(Raw!$X79&gt;$C$9,IF(Raw!$X79&lt;$A$9,Raw!V79,-999),-999),-999),-999),-999),-999)</f>
        <v>722.4</v>
      </c>
      <c r="O79" s="9">
        <f>IF(Raw!$G79&gt;$C$8,IF(Raw!$Q79&gt;$C$8,IF(Raw!$N79&gt;$C$9,IF(Raw!$N79&lt;$A$9,IF(Raw!$X79&gt;$C$9,IF(Raw!$X79&lt;$A$9,Raw!W79,-999),-999),-999),-999),-999),-999)</f>
        <v>0.331623</v>
      </c>
      <c r="P79" s="9">
        <f>IF(Raw!$G79&gt;$C$8,IF(Raw!$Q79&gt;$C$8,IF(Raw!$N79&gt;$C$9,IF(Raw!$N79&lt;$A$9,IF(Raw!$X79&gt;$C$9,IF(Raw!$X79&lt;$A$9,Raw!X79,-999),-999),-999),-999),-999),-999)</f>
        <v>360</v>
      </c>
      <c r="R79" s="9">
        <f t="shared" si="20"/>
        <v>0.5771599999999999</v>
      </c>
      <c r="S79" s="9">
        <f t="shared" si="21"/>
        <v>0.44584693227245509</v>
      </c>
      <c r="T79" s="9">
        <f t="shared" si="22"/>
        <v>0.56792999999999993</v>
      </c>
      <c r="U79" s="9">
        <f t="shared" si="23"/>
        <v>0.43595372794055559</v>
      </c>
      <c r="V79" s="15">
        <f t="shared" si="16"/>
        <v>0.66712803300000001</v>
      </c>
      <c r="X79" s="11">
        <f t="shared" si="24"/>
        <v>0</v>
      </c>
      <c r="Y79" s="11">
        <f t="shared" si="25"/>
        <v>6.4239999999999991E-18</v>
      </c>
      <c r="Z79" s="11">
        <f t="shared" si="26"/>
        <v>4.0999999999999999E-4</v>
      </c>
      <c r="AA79" s="16">
        <f t="shared" si="27"/>
        <v>0</v>
      </c>
      <c r="AB79" s="9">
        <f t="shared" si="17"/>
        <v>0.73480000000000001</v>
      </c>
      <c r="AC79" s="9">
        <f t="shared" si="18"/>
        <v>1</v>
      </c>
      <c r="AD79" s="15">
        <f t="shared" si="19"/>
        <v>0</v>
      </c>
      <c r="AE79" s="3">
        <f t="shared" si="28"/>
        <v>773.44959999999969</v>
      </c>
      <c r="AF79" s="2">
        <f t="shared" si="29"/>
        <v>0.25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67</v>
      </c>
      <c r="B80" s="14">
        <f>Raw!B80</f>
        <v>0.7893634259259259</v>
      </c>
      <c r="C80" s="15">
        <f>Raw!C80</f>
        <v>25.1</v>
      </c>
      <c r="D80" s="15">
        <f>IF(C80&gt;0.5,Raw!D80*D$11,-999)</f>
        <v>0</v>
      </c>
      <c r="E80" s="9">
        <f>IF(Raw!$G80&gt;$C$8,IF(Raw!$Q80&gt;$C$8,IF(Raw!$N80&gt;$C$9,IF(Raw!$N80&lt;$A$9,IF(Raw!$X80&gt;$C$9,IF(Raw!$X80&lt;$A$9,Raw!H80,-999),-999),-999),-999),-999),-999)</f>
        <v>0.76251400000000003</v>
      </c>
      <c r="F80" s="9">
        <f>IF(Raw!$G80&gt;$C$8,IF(Raw!$Q80&gt;$C$8,IF(Raw!$N80&gt;$C$9,IF(Raw!$N80&lt;$A$9,IF(Raw!$X80&gt;$C$9,IF(Raw!$X80&lt;$A$9,Raw!I80,-999),-999),-999),-999),-999),-999)</f>
        <v>1.3953009999999999</v>
      </c>
      <c r="G80" s="9">
        <f>Raw!G80</f>
        <v>0.99317200000000005</v>
      </c>
      <c r="H80" s="9">
        <f>IF(Raw!$G80&gt;$C$8,IF(Raw!$Q80&gt;$C$8,IF(Raw!$N80&gt;$C$9,IF(Raw!$N80&lt;$A$9,IF(Raw!$X80&gt;$C$9,IF(Raw!$X80&lt;$A$9,Raw!L80,-999),-999),-999),-999),-999),-999)</f>
        <v>669.9</v>
      </c>
      <c r="I80" s="9">
        <f>IF(Raw!$G80&gt;$C$8,IF(Raw!$Q80&gt;$C$8,IF(Raw!$N80&gt;$C$9,IF(Raw!$N80&lt;$A$9,IF(Raw!$X80&gt;$C$9,IF(Raw!$X80&lt;$A$9,Raw!M80,-999),-999),-999),-999),-999),-999)</f>
        <v>0.32530399999999998</v>
      </c>
      <c r="J80" s="9">
        <f>IF(Raw!$G80&gt;$C$8,IF(Raw!$Q80&gt;$C$8,IF(Raw!$N80&gt;$C$9,IF(Raw!$N80&lt;$A$9,IF(Raw!$X80&gt;$C$9,IF(Raw!$X80&lt;$A$9,Raw!N80,-999),-999),-999),-999),-999),-999)</f>
        <v>314</v>
      </c>
      <c r="K80" s="9">
        <f>IF(Raw!$G80&gt;$C$8,IF(Raw!$Q80&gt;$C$8,IF(Raw!$N80&gt;$C$9,IF(Raw!$N80&lt;$A$9,IF(Raw!$X80&gt;$C$9,IF(Raw!$X80&lt;$A$9,Raw!R80,-999),-999),-999),-999),-999),-999)</f>
        <v>0.70798700000000003</v>
      </c>
      <c r="L80" s="9">
        <f>IF(Raw!$G80&gt;$C$8,IF(Raw!$Q80&gt;$C$8,IF(Raw!$N80&gt;$C$9,IF(Raw!$N80&lt;$A$9,IF(Raw!$X80&gt;$C$9,IF(Raw!$X80&lt;$A$9,Raw!S80,-999),-999),-999),-999),-999),-999)</f>
        <v>1.2563470000000001</v>
      </c>
      <c r="M80" s="9">
        <f>Raw!Q80</f>
        <v>0.98956599999999995</v>
      </c>
      <c r="N80" s="9">
        <f>IF(Raw!$G80&gt;$C$8,IF(Raw!$Q80&gt;$C$8,IF(Raw!$N80&gt;$C$9,IF(Raw!$N80&lt;$A$9,IF(Raw!$X80&gt;$C$9,IF(Raw!$X80&lt;$A$9,Raw!V80,-999),-999),-999),-999),-999),-999)</f>
        <v>711.4</v>
      </c>
      <c r="O80" s="9">
        <f>IF(Raw!$G80&gt;$C$8,IF(Raw!$Q80&gt;$C$8,IF(Raw!$N80&gt;$C$9,IF(Raw!$N80&lt;$A$9,IF(Raw!$X80&gt;$C$9,IF(Raw!$X80&lt;$A$9,Raw!W80,-999),-999),-999),-999),-999),-999)</f>
        <v>0.310276</v>
      </c>
      <c r="P80" s="9">
        <f>IF(Raw!$G80&gt;$C$8,IF(Raw!$Q80&gt;$C$8,IF(Raw!$N80&gt;$C$9,IF(Raw!$N80&lt;$A$9,IF(Raw!$X80&gt;$C$9,IF(Raw!$X80&lt;$A$9,Raw!X80,-999),-999),-999),-999),-999),-999)</f>
        <v>356</v>
      </c>
      <c r="R80" s="9">
        <f t="shared" si="20"/>
        <v>0.63278699999999988</v>
      </c>
      <c r="S80" s="9">
        <f t="shared" si="21"/>
        <v>0.4535128979338508</v>
      </c>
      <c r="T80" s="9">
        <f t="shared" si="22"/>
        <v>0.54836000000000007</v>
      </c>
      <c r="U80" s="9">
        <f t="shared" si="23"/>
        <v>0.4364717709358959</v>
      </c>
      <c r="V80" s="15">
        <f t="shared" si="16"/>
        <v>0.6433752987000001</v>
      </c>
      <c r="X80" s="11">
        <f t="shared" si="24"/>
        <v>0</v>
      </c>
      <c r="Y80" s="11">
        <f t="shared" si="25"/>
        <v>6.6989999999999996E-18</v>
      </c>
      <c r="Z80" s="11">
        <f t="shared" si="26"/>
        <v>3.1399999999999999E-4</v>
      </c>
      <c r="AA80" s="16">
        <f t="shared" si="27"/>
        <v>0</v>
      </c>
      <c r="AB80" s="9">
        <f t="shared" si="17"/>
        <v>0.70798700000000003</v>
      </c>
      <c r="AC80" s="9">
        <f t="shared" si="18"/>
        <v>1</v>
      </c>
      <c r="AD80" s="15">
        <f t="shared" si="19"/>
        <v>0</v>
      </c>
      <c r="AE80" s="3">
        <f t="shared" si="28"/>
        <v>806.5595999999997</v>
      </c>
      <c r="AF80" s="2">
        <f t="shared" si="29"/>
        <v>0.25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68</v>
      </c>
      <c r="B81" s="14">
        <f>Raw!B81</f>
        <v>0.78942129629629632</v>
      </c>
      <c r="C81" s="15">
        <f>Raw!C81</f>
        <v>26</v>
      </c>
      <c r="D81" s="15">
        <f>IF(C81&gt;0.5,Raw!D81*D$11,-999)</f>
        <v>0</v>
      </c>
      <c r="E81" s="9">
        <f>IF(Raw!$G81&gt;$C$8,IF(Raw!$Q81&gt;$C$8,IF(Raw!$N81&gt;$C$9,IF(Raw!$N81&lt;$A$9,IF(Raw!$X81&gt;$C$9,IF(Raw!$X81&lt;$A$9,Raw!H81,-999),-999),-999),-999),-999),-999)</f>
        <v>0.74870999999999999</v>
      </c>
      <c r="F81" s="9">
        <f>IF(Raw!$G81&gt;$C$8,IF(Raw!$Q81&gt;$C$8,IF(Raw!$N81&gt;$C$9,IF(Raw!$N81&lt;$A$9,IF(Raw!$X81&gt;$C$9,IF(Raw!$X81&lt;$A$9,Raw!I81,-999),-999),-999),-999),-999),-999)</f>
        <v>1.3397790000000001</v>
      </c>
      <c r="G81" s="9">
        <f>Raw!G81</f>
        <v>0.99310900000000002</v>
      </c>
      <c r="H81" s="9">
        <f>IF(Raw!$G81&gt;$C$8,IF(Raw!$Q81&gt;$C$8,IF(Raw!$N81&gt;$C$9,IF(Raw!$N81&lt;$A$9,IF(Raw!$X81&gt;$C$9,IF(Raw!$X81&lt;$A$9,Raw!L81,-999),-999),-999),-999),-999),-999)</f>
        <v>654.70000000000005</v>
      </c>
      <c r="I81" s="9">
        <f>IF(Raw!$G81&gt;$C$8,IF(Raw!$Q81&gt;$C$8,IF(Raw!$N81&gt;$C$9,IF(Raw!$N81&lt;$A$9,IF(Raw!$X81&gt;$C$9,IF(Raw!$X81&lt;$A$9,Raw!M81,-999),-999),-999),-999),-999),-999)</f>
        <v>0.35408000000000001</v>
      </c>
      <c r="J81" s="9">
        <f>IF(Raw!$G81&gt;$C$8,IF(Raw!$Q81&gt;$C$8,IF(Raw!$N81&gt;$C$9,IF(Raw!$N81&lt;$A$9,IF(Raw!$X81&gt;$C$9,IF(Raw!$X81&lt;$A$9,Raw!N81,-999),-999),-999),-999),-999),-999)</f>
        <v>303</v>
      </c>
      <c r="K81" s="9">
        <f>IF(Raw!$G81&gt;$C$8,IF(Raw!$Q81&gt;$C$8,IF(Raw!$N81&gt;$C$9,IF(Raw!$N81&lt;$A$9,IF(Raw!$X81&gt;$C$9,IF(Raw!$X81&lt;$A$9,Raw!R81,-999),-999),-999),-999),-999),-999)</f>
        <v>0.77968700000000002</v>
      </c>
      <c r="L81" s="9">
        <f>IF(Raw!$G81&gt;$C$8,IF(Raw!$Q81&gt;$C$8,IF(Raw!$N81&gt;$C$9,IF(Raw!$N81&lt;$A$9,IF(Raw!$X81&gt;$C$9,IF(Raw!$X81&lt;$A$9,Raw!S81,-999),-999),-999),-999),-999),-999)</f>
        <v>1.3471550000000001</v>
      </c>
      <c r="M81" s="9">
        <f>Raw!Q81</f>
        <v>0.99132799999999999</v>
      </c>
      <c r="N81" s="9">
        <f>IF(Raw!$G81&gt;$C$8,IF(Raw!$Q81&gt;$C$8,IF(Raw!$N81&gt;$C$9,IF(Raw!$N81&lt;$A$9,IF(Raw!$X81&gt;$C$9,IF(Raw!$X81&lt;$A$9,Raw!V81,-999),-999),-999),-999),-999),-999)</f>
        <v>716.6</v>
      </c>
      <c r="O81" s="9">
        <f>IF(Raw!$G81&gt;$C$8,IF(Raw!$Q81&gt;$C$8,IF(Raw!$N81&gt;$C$9,IF(Raw!$N81&lt;$A$9,IF(Raw!$X81&gt;$C$9,IF(Raw!$X81&lt;$A$9,Raw!W81,-999),-999),-999),-999),-999),-999)</f>
        <v>0.37081999999999998</v>
      </c>
      <c r="P81" s="9">
        <f>IF(Raw!$G81&gt;$C$8,IF(Raw!$Q81&gt;$C$8,IF(Raw!$N81&gt;$C$9,IF(Raw!$N81&lt;$A$9,IF(Raw!$X81&gt;$C$9,IF(Raw!$X81&lt;$A$9,Raw!X81,-999),-999),-999),-999),-999),-999)</f>
        <v>503</v>
      </c>
      <c r="R81" s="9">
        <f t="shared" si="20"/>
        <v>0.59106900000000007</v>
      </c>
      <c r="S81" s="9">
        <f t="shared" si="21"/>
        <v>0.44116902862337748</v>
      </c>
      <c r="T81" s="9">
        <f t="shared" si="22"/>
        <v>0.56746800000000008</v>
      </c>
      <c r="U81" s="9">
        <f t="shared" si="23"/>
        <v>0.42123437911747352</v>
      </c>
      <c r="V81" s="15">
        <f t="shared" si="16"/>
        <v>0.68987807550000002</v>
      </c>
      <c r="X81" s="11">
        <f t="shared" si="24"/>
        <v>0</v>
      </c>
      <c r="Y81" s="11">
        <f t="shared" si="25"/>
        <v>6.5469999999999999E-18</v>
      </c>
      <c r="Z81" s="11">
        <f t="shared" si="26"/>
        <v>3.0299999999999999E-4</v>
      </c>
      <c r="AA81" s="16">
        <f t="shared" si="27"/>
        <v>0</v>
      </c>
      <c r="AB81" s="9">
        <f t="shared" si="17"/>
        <v>0.77968700000000002</v>
      </c>
      <c r="AC81" s="9">
        <f t="shared" si="18"/>
        <v>1</v>
      </c>
      <c r="AD81" s="15">
        <f t="shared" si="19"/>
        <v>0</v>
      </c>
      <c r="AE81" s="3">
        <f t="shared" si="28"/>
        <v>788.25879999999972</v>
      </c>
      <c r="AF81" s="2">
        <f t="shared" si="29"/>
        <v>0.25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69</v>
      </c>
      <c r="B82" s="14">
        <f>Raw!B82</f>
        <v>0.78946759259259258</v>
      </c>
      <c r="C82" s="15">
        <f>Raw!C82</f>
        <v>27</v>
      </c>
      <c r="D82" s="15">
        <f>IF(C82&gt;0.5,Raw!D82*D$11,-999)</f>
        <v>0</v>
      </c>
      <c r="E82" s="9">
        <f>IF(Raw!$G82&gt;$C$8,IF(Raw!$Q82&gt;$C$8,IF(Raw!$N82&gt;$C$9,IF(Raw!$N82&lt;$A$9,IF(Raw!$X82&gt;$C$9,IF(Raw!$X82&lt;$A$9,Raw!H82,-999),-999),-999),-999),-999),-999)</f>
        <v>0.75165400000000004</v>
      </c>
      <c r="F82" s="9">
        <f>IF(Raw!$G82&gt;$C$8,IF(Raw!$Q82&gt;$C$8,IF(Raw!$N82&gt;$C$9,IF(Raw!$N82&lt;$A$9,IF(Raw!$X82&gt;$C$9,IF(Raw!$X82&lt;$A$9,Raw!I82,-999),-999),-999),-999),-999),-999)</f>
        <v>1.388387</v>
      </c>
      <c r="G82" s="9">
        <f>Raw!G82</f>
        <v>0.990004</v>
      </c>
      <c r="H82" s="9">
        <f>IF(Raw!$G82&gt;$C$8,IF(Raw!$Q82&gt;$C$8,IF(Raw!$N82&gt;$C$9,IF(Raw!$N82&lt;$A$9,IF(Raw!$X82&gt;$C$9,IF(Raw!$X82&lt;$A$9,Raw!L82,-999),-999),-999),-999),-999),-999)</f>
        <v>631.70000000000005</v>
      </c>
      <c r="I82" s="9">
        <f>IF(Raw!$G82&gt;$C$8,IF(Raw!$Q82&gt;$C$8,IF(Raw!$N82&gt;$C$9,IF(Raw!$N82&lt;$A$9,IF(Raw!$X82&gt;$C$9,IF(Raw!$X82&lt;$A$9,Raw!M82,-999),-999),-999),-999),-999),-999)</f>
        <v>0.20637900000000001</v>
      </c>
      <c r="J82" s="9">
        <f>IF(Raw!$G82&gt;$C$8,IF(Raw!$Q82&gt;$C$8,IF(Raw!$N82&gt;$C$9,IF(Raw!$N82&lt;$A$9,IF(Raw!$X82&gt;$C$9,IF(Raw!$X82&lt;$A$9,Raw!N82,-999),-999),-999),-999),-999),-999)</f>
        <v>370</v>
      </c>
      <c r="K82" s="9">
        <f>IF(Raw!$G82&gt;$C$8,IF(Raw!$Q82&gt;$C$8,IF(Raw!$N82&gt;$C$9,IF(Raw!$N82&lt;$A$9,IF(Raw!$X82&gt;$C$9,IF(Raw!$X82&lt;$A$9,Raw!R82,-999),-999),-999),-999),-999),-999)</f>
        <v>0.78293599999999997</v>
      </c>
      <c r="L82" s="9">
        <f>IF(Raw!$G82&gt;$C$8,IF(Raw!$Q82&gt;$C$8,IF(Raw!$N82&gt;$C$9,IF(Raw!$N82&lt;$A$9,IF(Raw!$X82&gt;$C$9,IF(Raw!$X82&lt;$A$9,Raw!S82,-999),-999),-999),-999),-999),-999)</f>
        <v>1.389232</v>
      </c>
      <c r="M82" s="9">
        <f>Raw!Q82</f>
        <v>0.99168000000000001</v>
      </c>
      <c r="N82" s="9">
        <f>IF(Raw!$G82&gt;$C$8,IF(Raw!$Q82&gt;$C$8,IF(Raw!$N82&gt;$C$9,IF(Raw!$N82&lt;$A$9,IF(Raw!$X82&gt;$C$9,IF(Raw!$X82&lt;$A$9,Raw!V82,-999),-999),-999),-999),-999),-999)</f>
        <v>740.1</v>
      </c>
      <c r="O82" s="9">
        <f>IF(Raw!$G82&gt;$C$8,IF(Raw!$Q82&gt;$C$8,IF(Raw!$N82&gt;$C$9,IF(Raw!$N82&lt;$A$9,IF(Raw!$X82&gt;$C$9,IF(Raw!$X82&lt;$A$9,Raw!W82,-999),-999),-999),-999),-999),-999)</f>
        <v>0.35580699999999998</v>
      </c>
      <c r="P82" s="9">
        <f>IF(Raw!$G82&gt;$C$8,IF(Raw!$Q82&gt;$C$8,IF(Raw!$N82&gt;$C$9,IF(Raw!$N82&lt;$A$9,IF(Raw!$X82&gt;$C$9,IF(Raw!$X82&lt;$A$9,Raw!X82,-999),-999),-999),-999),-999),-999)</f>
        <v>314</v>
      </c>
      <c r="R82" s="9">
        <f t="shared" si="20"/>
        <v>0.63673299999999999</v>
      </c>
      <c r="S82" s="9">
        <f t="shared" si="21"/>
        <v>0.45861348456878376</v>
      </c>
      <c r="T82" s="9">
        <f t="shared" si="22"/>
        <v>0.60629600000000006</v>
      </c>
      <c r="U82" s="9">
        <f t="shared" si="23"/>
        <v>0.43642530549253117</v>
      </c>
      <c r="V82" s="15">
        <f t="shared" si="16"/>
        <v>0.71142570719999998</v>
      </c>
      <c r="X82" s="11">
        <f t="shared" si="24"/>
        <v>0</v>
      </c>
      <c r="Y82" s="11">
        <f t="shared" si="25"/>
        <v>6.3170000000000004E-18</v>
      </c>
      <c r="Z82" s="11">
        <f t="shared" si="26"/>
        <v>3.6999999999999999E-4</v>
      </c>
      <c r="AA82" s="16">
        <f t="shared" si="27"/>
        <v>0</v>
      </c>
      <c r="AB82" s="9">
        <f t="shared" si="17"/>
        <v>0.78293599999999997</v>
      </c>
      <c r="AC82" s="9">
        <f t="shared" si="18"/>
        <v>1</v>
      </c>
      <c r="AD82" s="15">
        <f t="shared" si="19"/>
        <v>0</v>
      </c>
      <c r="AE82" s="3">
        <f t="shared" si="28"/>
        <v>760.56679999999983</v>
      </c>
      <c r="AF82" s="2">
        <f t="shared" si="29"/>
        <v>0.25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70</v>
      </c>
      <c r="B83" s="14">
        <f>Raw!B83</f>
        <v>0.789525462962963</v>
      </c>
      <c r="C83" s="15">
        <f>Raw!C83</f>
        <v>27.7</v>
      </c>
      <c r="D83" s="15">
        <f>IF(C83&gt;0.5,Raw!D83*D$11,-999)</f>
        <v>0</v>
      </c>
      <c r="E83" s="9">
        <f>IF(Raw!$G83&gt;$C$8,IF(Raw!$Q83&gt;$C$8,IF(Raw!$N83&gt;$C$9,IF(Raw!$N83&lt;$A$9,IF(Raw!$X83&gt;$C$9,IF(Raw!$X83&lt;$A$9,Raw!H83,-999),-999),-999),-999),-999),-999)</f>
        <v>0.70450900000000005</v>
      </c>
      <c r="F83" s="9">
        <f>IF(Raw!$G83&gt;$C$8,IF(Raw!$Q83&gt;$C$8,IF(Raw!$N83&gt;$C$9,IF(Raw!$N83&lt;$A$9,IF(Raw!$X83&gt;$C$9,IF(Raw!$X83&lt;$A$9,Raw!I83,-999),-999),-999),-999),-999),-999)</f>
        <v>1.229859</v>
      </c>
      <c r="G83" s="9">
        <f>Raw!G83</f>
        <v>0.99227600000000005</v>
      </c>
      <c r="H83" s="9">
        <f>IF(Raw!$G83&gt;$C$8,IF(Raw!$Q83&gt;$C$8,IF(Raw!$N83&gt;$C$9,IF(Raw!$N83&lt;$A$9,IF(Raw!$X83&gt;$C$9,IF(Raw!$X83&lt;$A$9,Raw!L83,-999),-999),-999),-999),-999),-999)</f>
        <v>654.6</v>
      </c>
      <c r="I83" s="9">
        <f>IF(Raw!$G83&gt;$C$8,IF(Raw!$Q83&gt;$C$8,IF(Raw!$N83&gt;$C$9,IF(Raw!$N83&lt;$A$9,IF(Raw!$X83&gt;$C$9,IF(Raw!$X83&lt;$A$9,Raw!M83,-999),-999),-999),-999),-999),-999)</f>
        <v>0.36933199999999999</v>
      </c>
      <c r="J83" s="9">
        <f>IF(Raw!$G83&gt;$C$8,IF(Raw!$Q83&gt;$C$8,IF(Raw!$N83&gt;$C$9,IF(Raw!$N83&lt;$A$9,IF(Raw!$X83&gt;$C$9,IF(Raw!$X83&lt;$A$9,Raw!N83,-999),-999),-999),-999),-999),-999)</f>
        <v>355</v>
      </c>
      <c r="K83" s="9">
        <f>IF(Raw!$G83&gt;$C$8,IF(Raw!$Q83&gt;$C$8,IF(Raw!$N83&gt;$C$9,IF(Raw!$N83&lt;$A$9,IF(Raw!$X83&gt;$C$9,IF(Raw!$X83&lt;$A$9,Raw!R83,-999),-999),-999),-999),-999),-999)</f>
        <v>0.82633900000000005</v>
      </c>
      <c r="L83" s="9">
        <f>IF(Raw!$G83&gt;$C$8,IF(Raw!$Q83&gt;$C$8,IF(Raw!$N83&gt;$C$9,IF(Raw!$N83&lt;$A$9,IF(Raw!$X83&gt;$C$9,IF(Raw!$X83&lt;$A$9,Raw!S83,-999),-999),-999),-999),-999),-999)</f>
        <v>1.470569</v>
      </c>
      <c r="M83" s="9">
        <f>Raw!Q83</f>
        <v>0.99382800000000004</v>
      </c>
      <c r="N83" s="9">
        <f>IF(Raw!$G83&gt;$C$8,IF(Raw!$Q83&gt;$C$8,IF(Raw!$N83&gt;$C$9,IF(Raw!$N83&lt;$A$9,IF(Raw!$X83&gt;$C$9,IF(Raw!$X83&lt;$A$9,Raw!V83,-999),-999),-999),-999),-999),-999)</f>
        <v>741.7</v>
      </c>
      <c r="O83" s="9">
        <f>IF(Raw!$G83&gt;$C$8,IF(Raw!$Q83&gt;$C$8,IF(Raw!$N83&gt;$C$9,IF(Raw!$N83&lt;$A$9,IF(Raw!$X83&gt;$C$9,IF(Raw!$X83&lt;$A$9,Raw!W83,-999),-999),-999),-999),-999),-999)</f>
        <v>0.37081999999999998</v>
      </c>
      <c r="P83" s="9">
        <f>IF(Raw!$G83&gt;$C$8,IF(Raw!$Q83&gt;$C$8,IF(Raw!$N83&gt;$C$9,IF(Raw!$N83&lt;$A$9,IF(Raw!$X83&gt;$C$9,IF(Raw!$X83&lt;$A$9,Raw!X83,-999),-999),-999),-999),-999),-999)</f>
        <v>321</v>
      </c>
      <c r="R83" s="9">
        <f t="shared" si="20"/>
        <v>0.52534999999999998</v>
      </c>
      <c r="S83" s="9">
        <f t="shared" si="21"/>
        <v>0.42716278857982903</v>
      </c>
      <c r="T83" s="9">
        <f t="shared" si="22"/>
        <v>0.64422999999999997</v>
      </c>
      <c r="U83" s="9">
        <f t="shared" si="23"/>
        <v>0.43808213011426189</v>
      </c>
      <c r="V83" s="15">
        <f t="shared" si="16"/>
        <v>0.75307838490000001</v>
      </c>
      <c r="X83" s="11">
        <f t="shared" si="24"/>
        <v>0</v>
      </c>
      <c r="Y83" s="11">
        <f t="shared" si="25"/>
        <v>6.5459999999999997E-18</v>
      </c>
      <c r="Z83" s="11">
        <f t="shared" si="26"/>
        <v>3.5500000000000001E-4</v>
      </c>
      <c r="AA83" s="16">
        <f t="shared" si="27"/>
        <v>0</v>
      </c>
      <c r="AB83" s="9">
        <f t="shared" si="17"/>
        <v>0.82633900000000005</v>
      </c>
      <c r="AC83" s="9">
        <f t="shared" si="18"/>
        <v>1</v>
      </c>
      <c r="AD83" s="15">
        <f t="shared" si="19"/>
        <v>0</v>
      </c>
      <c r="AE83" s="3">
        <f t="shared" si="28"/>
        <v>788.13839999999971</v>
      </c>
      <c r="AF83" s="2">
        <f t="shared" si="29"/>
        <v>0.25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71</v>
      </c>
      <c r="B84" s="14">
        <f>Raw!B84</f>
        <v>0.7895833333333333</v>
      </c>
      <c r="C84" s="15">
        <f>Raw!C84</f>
        <v>29</v>
      </c>
      <c r="D84" s="15">
        <f>IF(C84&gt;0.5,Raw!D84*D$11,-999)</f>
        <v>0</v>
      </c>
      <c r="E84" s="9">
        <f>IF(Raw!$G84&gt;$C$8,IF(Raw!$Q84&gt;$C$8,IF(Raw!$N84&gt;$C$9,IF(Raw!$N84&lt;$A$9,IF(Raw!$X84&gt;$C$9,IF(Raw!$X84&lt;$A$9,Raw!H84,-999),-999),-999),-999),-999),-999)</f>
        <v>0.70782900000000004</v>
      </c>
      <c r="F84" s="9">
        <f>IF(Raw!$G84&gt;$C$8,IF(Raw!$Q84&gt;$C$8,IF(Raw!$N84&gt;$C$9,IF(Raw!$N84&lt;$A$9,IF(Raw!$X84&gt;$C$9,IF(Raw!$X84&lt;$A$9,Raw!I84,-999),-999),-999),-999),-999),-999)</f>
        <v>1.2593650000000001</v>
      </c>
      <c r="G84" s="9">
        <f>Raw!G84</f>
        <v>0.99049399999999999</v>
      </c>
      <c r="H84" s="9">
        <f>IF(Raw!$G84&gt;$C$8,IF(Raw!$Q84&gt;$C$8,IF(Raw!$N84&gt;$C$9,IF(Raw!$N84&lt;$A$9,IF(Raw!$X84&gt;$C$9,IF(Raw!$X84&lt;$A$9,Raw!L84,-999),-999),-999),-999),-999),-999)</f>
        <v>615.9</v>
      </c>
      <c r="I84" s="9">
        <f>IF(Raw!$G84&gt;$C$8,IF(Raw!$Q84&gt;$C$8,IF(Raw!$N84&gt;$C$9,IF(Raw!$N84&lt;$A$9,IF(Raw!$X84&gt;$C$9,IF(Raw!$X84&lt;$A$9,Raw!M84,-999),-999),-999),-999),-999),-999)</f>
        <v>0.31785000000000002</v>
      </c>
      <c r="J84" s="9">
        <f>IF(Raw!$G84&gt;$C$8,IF(Raw!$Q84&gt;$C$8,IF(Raw!$N84&gt;$C$9,IF(Raw!$N84&lt;$A$9,IF(Raw!$X84&gt;$C$9,IF(Raw!$X84&lt;$A$9,Raw!N84,-999),-999),-999),-999),-999),-999)</f>
        <v>372</v>
      </c>
      <c r="K84" s="9">
        <f>IF(Raw!$G84&gt;$C$8,IF(Raw!$Q84&gt;$C$8,IF(Raw!$N84&gt;$C$9,IF(Raw!$N84&lt;$A$9,IF(Raw!$X84&gt;$C$9,IF(Raw!$X84&lt;$A$9,Raw!R84,-999),-999),-999),-999),-999),-999)</f>
        <v>0.74314100000000005</v>
      </c>
      <c r="L84" s="9">
        <f>IF(Raw!$G84&gt;$C$8,IF(Raw!$Q84&gt;$C$8,IF(Raw!$N84&gt;$C$9,IF(Raw!$N84&lt;$A$9,IF(Raw!$X84&gt;$C$9,IF(Raw!$X84&lt;$A$9,Raw!S84,-999),-999),-999),-999),-999),-999)</f>
        <v>1.314705</v>
      </c>
      <c r="M84" s="9">
        <f>Raw!Q84</f>
        <v>0.98746</v>
      </c>
      <c r="N84" s="9">
        <f>IF(Raw!$G84&gt;$C$8,IF(Raw!$Q84&gt;$C$8,IF(Raw!$N84&gt;$C$9,IF(Raw!$N84&lt;$A$9,IF(Raw!$X84&gt;$C$9,IF(Raw!$X84&lt;$A$9,Raw!V84,-999),-999),-999),-999),-999),-999)</f>
        <v>727.8</v>
      </c>
      <c r="O84" s="9">
        <f>IF(Raw!$G84&gt;$C$8,IF(Raw!$Q84&gt;$C$8,IF(Raw!$N84&gt;$C$9,IF(Raw!$N84&lt;$A$9,IF(Raw!$X84&gt;$C$9,IF(Raw!$X84&lt;$A$9,Raw!W84,-999),-999),-999),-999),-999),-999)</f>
        <v>0.333175</v>
      </c>
      <c r="P84" s="9">
        <f>IF(Raw!$G84&gt;$C$8,IF(Raw!$Q84&gt;$C$8,IF(Raw!$N84&gt;$C$9,IF(Raw!$N84&lt;$A$9,IF(Raw!$X84&gt;$C$9,IF(Raw!$X84&lt;$A$9,Raw!X84,-999),-999),-999),-999),-999),-999)</f>
        <v>408</v>
      </c>
      <c r="R84" s="9">
        <f t="shared" si="20"/>
        <v>0.55153600000000003</v>
      </c>
      <c r="S84" s="9">
        <f t="shared" si="21"/>
        <v>0.43794769586259741</v>
      </c>
      <c r="T84" s="9">
        <f t="shared" si="22"/>
        <v>0.57156399999999996</v>
      </c>
      <c r="U84" s="9">
        <f t="shared" si="23"/>
        <v>0.43474695844314881</v>
      </c>
      <c r="V84" s="15">
        <f t="shared" si="16"/>
        <v>0.67326043049999995</v>
      </c>
      <c r="X84" s="11">
        <f t="shared" si="24"/>
        <v>0</v>
      </c>
      <c r="Y84" s="11">
        <f t="shared" si="25"/>
        <v>6.1589999999999994E-18</v>
      </c>
      <c r="Z84" s="11">
        <f t="shared" si="26"/>
        <v>3.7199999999999999E-4</v>
      </c>
      <c r="AA84" s="16">
        <f t="shared" si="27"/>
        <v>0</v>
      </c>
      <c r="AB84" s="9">
        <f t="shared" si="17"/>
        <v>0.74314100000000005</v>
      </c>
      <c r="AC84" s="9">
        <f t="shared" si="18"/>
        <v>1</v>
      </c>
      <c r="AD84" s="15">
        <f t="shared" si="19"/>
        <v>0</v>
      </c>
      <c r="AE84" s="3">
        <f t="shared" si="28"/>
        <v>741.54359999999974</v>
      </c>
      <c r="AF84" s="2">
        <f t="shared" si="29"/>
        <v>0.25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72</v>
      </c>
      <c r="B85" s="14">
        <f>Raw!B85</f>
        <v>0.78962962962962957</v>
      </c>
      <c r="C85" s="15">
        <f>Raw!C85</f>
        <v>29.3</v>
      </c>
      <c r="D85" s="15">
        <f>IF(C85&gt;0.5,Raw!D85*D$11,-999)</f>
        <v>0</v>
      </c>
      <c r="E85" s="9">
        <f>IF(Raw!$G85&gt;$C$8,IF(Raw!$Q85&gt;$C$8,IF(Raw!$N85&gt;$C$9,IF(Raw!$N85&lt;$A$9,IF(Raw!$X85&gt;$C$9,IF(Raw!$X85&lt;$A$9,Raw!H85,-999),-999),-999),-999),-999),-999)</f>
        <v>0.76878899999999994</v>
      </c>
      <c r="F85" s="9">
        <f>IF(Raw!$G85&gt;$C$8,IF(Raw!$Q85&gt;$C$8,IF(Raw!$N85&gt;$C$9,IF(Raw!$N85&lt;$A$9,IF(Raw!$X85&gt;$C$9,IF(Raw!$X85&lt;$A$9,Raw!I85,-999),-999),-999),-999),-999),-999)</f>
        <v>1.38846</v>
      </c>
      <c r="G85" s="9">
        <f>Raw!G85</f>
        <v>0.99490500000000004</v>
      </c>
      <c r="H85" s="9">
        <f>IF(Raw!$G85&gt;$C$8,IF(Raw!$Q85&gt;$C$8,IF(Raw!$N85&gt;$C$9,IF(Raw!$N85&lt;$A$9,IF(Raw!$X85&gt;$C$9,IF(Raw!$X85&lt;$A$9,Raw!L85,-999),-999),-999),-999),-999),-999)</f>
        <v>648.9</v>
      </c>
      <c r="I85" s="9">
        <f>IF(Raw!$G85&gt;$C$8,IF(Raw!$Q85&gt;$C$8,IF(Raw!$N85&gt;$C$9,IF(Raw!$N85&lt;$A$9,IF(Raw!$X85&gt;$C$9,IF(Raw!$X85&lt;$A$9,Raw!M85,-999),-999),-999),-999),-999),-999)</f>
        <v>0.31539299999999998</v>
      </c>
      <c r="J85" s="9">
        <f>IF(Raw!$G85&gt;$C$8,IF(Raw!$Q85&gt;$C$8,IF(Raw!$N85&gt;$C$9,IF(Raw!$N85&lt;$A$9,IF(Raw!$X85&gt;$C$9,IF(Raw!$X85&lt;$A$9,Raw!N85,-999),-999),-999),-999),-999),-999)</f>
        <v>275</v>
      </c>
      <c r="K85" s="9">
        <f>IF(Raw!$G85&gt;$C$8,IF(Raw!$Q85&gt;$C$8,IF(Raw!$N85&gt;$C$9,IF(Raw!$N85&lt;$A$9,IF(Raw!$X85&gt;$C$9,IF(Raw!$X85&lt;$A$9,Raw!R85,-999),-999),-999),-999),-999),-999)</f>
        <v>0.74417900000000003</v>
      </c>
      <c r="L85" s="9">
        <f>IF(Raw!$G85&gt;$C$8,IF(Raw!$Q85&gt;$C$8,IF(Raw!$N85&gt;$C$9,IF(Raw!$N85&lt;$A$9,IF(Raw!$X85&gt;$C$9,IF(Raw!$X85&lt;$A$9,Raw!S85,-999),-999),-999),-999),-999),-999)</f>
        <v>1.3346819999999999</v>
      </c>
      <c r="M85" s="9">
        <f>Raw!Q85</f>
        <v>0.99463500000000005</v>
      </c>
      <c r="N85" s="9">
        <f>IF(Raw!$G85&gt;$C$8,IF(Raw!$Q85&gt;$C$8,IF(Raw!$N85&gt;$C$9,IF(Raw!$N85&lt;$A$9,IF(Raw!$X85&gt;$C$9,IF(Raw!$X85&lt;$A$9,Raw!V85,-999),-999),-999),-999),-999),-999)</f>
        <v>724.7</v>
      </c>
      <c r="O85" s="9">
        <f>IF(Raw!$G85&gt;$C$8,IF(Raw!$Q85&gt;$C$8,IF(Raw!$N85&gt;$C$9,IF(Raw!$N85&lt;$A$9,IF(Raw!$X85&gt;$C$9,IF(Raw!$X85&lt;$A$9,Raw!W85,-999),-999),-999),-999),-999),-999)</f>
        <v>0.34290199999999998</v>
      </c>
      <c r="P85" s="9">
        <f>IF(Raw!$G85&gt;$C$8,IF(Raw!$Q85&gt;$C$8,IF(Raw!$N85&gt;$C$9,IF(Raw!$N85&lt;$A$9,IF(Raw!$X85&gt;$C$9,IF(Raw!$X85&lt;$A$9,Raw!X85,-999),-999),-999),-999),-999),-999)</f>
        <v>428</v>
      </c>
      <c r="R85" s="9">
        <f t="shared" si="20"/>
        <v>0.61967100000000008</v>
      </c>
      <c r="S85" s="9">
        <f t="shared" si="21"/>
        <v>0.44630093772957097</v>
      </c>
      <c r="T85" s="9">
        <f t="shared" si="22"/>
        <v>0.59050299999999989</v>
      </c>
      <c r="U85" s="9">
        <f t="shared" si="23"/>
        <v>0.44242973232575245</v>
      </c>
      <c r="V85" s="15">
        <f t="shared" si="16"/>
        <v>0.68349065219999994</v>
      </c>
      <c r="X85" s="11">
        <f t="shared" si="24"/>
        <v>0</v>
      </c>
      <c r="Y85" s="11">
        <f t="shared" si="25"/>
        <v>6.4889999999999991E-18</v>
      </c>
      <c r="Z85" s="11">
        <f t="shared" si="26"/>
        <v>2.7499999999999996E-4</v>
      </c>
      <c r="AA85" s="16">
        <f t="shared" si="27"/>
        <v>0</v>
      </c>
      <c r="AB85" s="9">
        <f t="shared" si="17"/>
        <v>0.74417900000000003</v>
      </c>
      <c r="AC85" s="9">
        <f t="shared" si="18"/>
        <v>1</v>
      </c>
      <c r="AD85" s="15">
        <f t="shared" si="19"/>
        <v>0</v>
      </c>
      <c r="AE85" s="3">
        <f t="shared" si="28"/>
        <v>781.27559999999971</v>
      </c>
      <c r="AF85" s="2">
        <f t="shared" si="29"/>
        <v>0.25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73</v>
      </c>
      <c r="B86" s="14">
        <f>Raw!B86</f>
        <v>0.78968749999999999</v>
      </c>
      <c r="C86" s="15">
        <f>Raw!C86</f>
        <v>31.1</v>
      </c>
      <c r="D86" s="15">
        <f>IF(C86&gt;0.5,Raw!D86*D$11,-999)</f>
        <v>0</v>
      </c>
      <c r="E86" s="9">
        <f>IF(Raw!$G86&gt;$C$8,IF(Raw!$Q86&gt;$C$8,IF(Raw!$N86&gt;$C$9,IF(Raw!$N86&lt;$A$9,IF(Raw!$X86&gt;$C$9,IF(Raw!$X86&lt;$A$9,Raw!H86,-999),-999),-999),-999),-999),-999)</f>
        <v>0.70538299999999998</v>
      </c>
      <c r="F86" s="9">
        <f>IF(Raw!$G86&gt;$C$8,IF(Raw!$Q86&gt;$C$8,IF(Raw!$N86&gt;$C$9,IF(Raw!$N86&lt;$A$9,IF(Raw!$X86&gt;$C$9,IF(Raw!$X86&lt;$A$9,Raw!I86,-999),-999),-999),-999),-999),-999)</f>
        <v>1.271571</v>
      </c>
      <c r="G86" s="9">
        <f>Raw!G86</f>
        <v>0.99132600000000004</v>
      </c>
      <c r="H86" s="9">
        <f>IF(Raw!$G86&gt;$C$8,IF(Raw!$Q86&gt;$C$8,IF(Raw!$N86&gt;$C$9,IF(Raw!$N86&lt;$A$9,IF(Raw!$X86&gt;$C$9,IF(Raw!$X86&lt;$A$9,Raw!L86,-999),-999),-999),-999),-999),-999)</f>
        <v>660.8</v>
      </c>
      <c r="I86" s="9">
        <f>IF(Raw!$G86&gt;$C$8,IF(Raw!$Q86&gt;$C$8,IF(Raw!$N86&gt;$C$9,IF(Raw!$N86&lt;$A$9,IF(Raw!$X86&gt;$C$9,IF(Raw!$X86&lt;$A$9,Raw!M86,-999),-999),-999),-999),-999),-999)</f>
        <v>0.30354599999999998</v>
      </c>
      <c r="J86" s="9">
        <f>IF(Raw!$G86&gt;$C$8,IF(Raw!$Q86&gt;$C$8,IF(Raw!$N86&gt;$C$9,IF(Raw!$N86&lt;$A$9,IF(Raw!$X86&gt;$C$9,IF(Raw!$X86&lt;$A$9,Raw!N86,-999),-999),-999),-999),-999),-999)</f>
        <v>380</v>
      </c>
      <c r="K86" s="9">
        <f>IF(Raw!$G86&gt;$C$8,IF(Raw!$Q86&gt;$C$8,IF(Raw!$N86&gt;$C$9,IF(Raw!$N86&lt;$A$9,IF(Raw!$X86&gt;$C$9,IF(Raw!$X86&lt;$A$9,Raw!R86,-999),-999),-999),-999),-999),-999)</f>
        <v>0.77086600000000005</v>
      </c>
      <c r="L86" s="9">
        <f>IF(Raw!$G86&gt;$C$8,IF(Raw!$Q86&gt;$C$8,IF(Raw!$N86&gt;$C$9,IF(Raw!$N86&lt;$A$9,IF(Raw!$X86&gt;$C$9,IF(Raw!$X86&lt;$A$9,Raw!S86,-999),-999),-999),-999),-999),-999)</f>
        <v>1.397594</v>
      </c>
      <c r="M86" s="9">
        <f>Raw!Q86</f>
        <v>0.99364600000000003</v>
      </c>
      <c r="N86" s="9">
        <f>IF(Raw!$G86&gt;$C$8,IF(Raw!$Q86&gt;$C$8,IF(Raw!$N86&gt;$C$9,IF(Raw!$N86&lt;$A$9,IF(Raw!$X86&gt;$C$9,IF(Raw!$X86&lt;$A$9,Raw!V86,-999),-999),-999),-999),-999),-999)</f>
        <v>700.1</v>
      </c>
      <c r="O86" s="9">
        <f>IF(Raw!$G86&gt;$C$8,IF(Raw!$Q86&gt;$C$8,IF(Raw!$N86&gt;$C$9,IF(Raw!$N86&lt;$A$9,IF(Raw!$X86&gt;$C$9,IF(Raw!$X86&lt;$A$9,Raw!W86,-999),-999),-999),-999),-999),-999)</f>
        <v>0.33850799999999998</v>
      </c>
      <c r="P86" s="9">
        <f>IF(Raw!$G86&gt;$C$8,IF(Raw!$Q86&gt;$C$8,IF(Raw!$N86&gt;$C$9,IF(Raw!$N86&lt;$A$9,IF(Raw!$X86&gt;$C$9,IF(Raw!$X86&lt;$A$9,Raw!X86,-999),-999),-999),-999),-999),-999)</f>
        <v>328</v>
      </c>
      <c r="R86" s="9">
        <f t="shared" si="20"/>
        <v>0.56618800000000002</v>
      </c>
      <c r="S86" s="9">
        <f t="shared" si="21"/>
        <v>0.44526652463763333</v>
      </c>
      <c r="T86" s="9">
        <f t="shared" si="22"/>
        <v>0.62672799999999995</v>
      </c>
      <c r="U86" s="9">
        <f t="shared" si="23"/>
        <v>0.44843352218169219</v>
      </c>
      <c r="V86" s="15">
        <f t="shared" si="16"/>
        <v>0.71570788740000002</v>
      </c>
      <c r="X86" s="11">
        <f t="shared" si="24"/>
        <v>0</v>
      </c>
      <c r="Y86" s="11">
        <f t="shared" si="25"/>
        <v>6.607999999999999E-18</v>
      </c>
      <c r="Z86" s="11">
        <f t="shared" si="26"/>
        <v>3.7999999999999997E-4</v>
      </c>
      <c r="AA86" s="16">
        <f t="shared" si="27"/>
        <v>0</v>
      </c>
      <c r="AB86" s="9">
        <f t="shared" si="17"/>
        <v>0.77086600000000005</v>
      </c>
      <c r="AC86" s="9">
        <f t="shared" si="18"/>
        <v>1</v>
      </c>
      <c r="AD86" s="15">
        <f t="shared" si="19"/>
        <v>0</v>
      </c>
      <c r="AE86" s="3">
        <f t="shared" si="28"/>
        <v>795.60319999999967</v>
      </c>
      <c r="AF86" s="2">
        <f t="shared" si="29"/>
        <v>0.25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74</v>
      </c>
      <c r="B87" s="14">
        <f>Raw!B87</f>
        <v>0.78973379629629636</v>
      </c>
      <c r="C87" s="15">
        <f>Raw!C87</f>
        <v>31.1</v>
      </c>
      <c r="D87" s="15">
        <f>IF(C87&gt;0.5,Raw!D87*D$11,-999)</f>
        <v>0</v>
      </c>
      <c r="E87" s="9">
        <f>IF(Raw!$G87&gt;$C$8,IF(Raw!$Q87&gt;$C$8,IF(Raw!$N87&gt;$C$9,IF(Raw!$N87&lt;$A$9,IF(Raw!$X87&gt;$C$9,IF(Raw!$X87&lt;$A$9,Raw!H87,-999),-999),-999),-999),-999),-999)</f>
        <v>0.71387800000000001</v>
      </c>
      <c r="F87" s="9">
        <f>IF(Raw!$G87&gt;$C$8,IF(Raw!$Q87&gt;$C$8,IF(Raw!$N87&gt;$C$9,IF(Raw!$N87&lt;$A$9,IF(Raw!$X87&gt;$C$9,IF(Raw!$X87&lt;$A$9,Raw!I87,-999),-999),-999),-999),-999),-999)</f>
        <v>1.3394060000000001</v>
      </c>
      <c r="G87" s="9">
        <f>Raw!G87</f>
        <v>0.99253400000000003</v>
      </c>
      <c r="H87" s="9">
        <f>IF(Raw!$G87&gt;$C$8,IF(Raw!$Q87&gt;$C$8,IF(Raw!$N87&gt;$C$9,IF(Raw!$N87&lt;$A$9,IF(Raw!$X87&gt;$C$9,IF(Raw!$X87&lt;$A$9,Raw!L87,-999),-999),-999),-999),-999),-999)</f>
        <v>628.1</v>
      </c>
      <c r="I87" s="9">
        <f>IF(Raw!$G87&gt;$C$8,IF(Raw!$Q87&gt;$C$8,IF(Raw!$N87&gt;$C$9,IF(Raw!$N87&lt;$A$9,IF(Raw!$X87&gt;$C$9,IF(Raw!$X87&lt;$A$9,Raw!M87,-999),-999),-999),-999),-999),-999)</f>
        <v>0.20522799999999999</v>
      </c>
      <c r="J87" s="9">
        <f>IF(Raw!$G87&gt;$C$8,IF(Raw!$Q87&gt;$C$8,IF(Raw!$N87&gt;$C$9,IF(Raw!$N87&lt;$A$9,IF(Raw!$X87&gt;$C$9,IF(Raw!$X87&lt;$A$9,Raw!N87,-999),-999),-999),-999),-999),-999)</f>
        <v>427</v>
      </c>
      <c r="K87" s="9">
        <f>IF(Raw!$G87&gt;$C$8,IF(Raw!$Q87&gt;$C$8,IF(Raw!$N87&gt;$C$9,IF(Raw!$N87&lt;$A$9,IF(Raw!$X87&gt;$C$9,IF(Raw!$X87&lt;$A$9,Raw!R87,-999),-999),-999),-999),-999),-999)</f>
        <v>0.74709000000000003</v>
      </c>
      <c r="L87" s="9">
        <f>IF(Raw!$G87&gt;$C$8,IF(Raw!$Q87&gt;$C$8,IF(Raw!$N87&gt;$C$9,IF(Raw!$N87&lt;$A$9,IF(Raw!$X87&gt;$C$9,IF(Raw!$X87&lt;$A$9,Raw!S87,-999),-999),-999),-999),-999),-999)</f>
        <v>1.335988</v>
      </c>
      <c r="M87" s="9">
        <f>Raw!Q87</f>
        <v>0.98981699999999995</v>
      </c>
      <c r="N87" s="9">
        <f>IF(Raw!$G87&gt;$C$8,IF(Raw!$Q87&gt;$C$8,IF(Raw!$N87&gt;$C$9,IF(Raw!$N87&lt;$A$9,IF(Raw!$X87&gt;$C$9,IF(Raw!$X87&lt;$A$9,Raw!V87,-999),-999),-999),-999),-999),-999)</f>
        <v>741.5</v>
      </c>
      <c r="O87" s="9">
        <f>IF(Raw!$G87&gt;$C$8,IF(Raw!$Q87&gt;$C$8,IF(Raw!$N87&gt;$C$9,IF(Raw!$N87&lt;$A$9,IF(Raw!$X87&gt;$C$9,IF(Raw!$X87&lt;$A$9,Raw!W87,-999),-999),-999),-999),-999),-999)</f>
        <v>0.31207699999999999</v>
      </c>
      <c r="P87" s="9">
        <f>IF(Raw!$G87&gt;$C$8,IF(Raw!$Q87&gt;$C$8,IF(Raw!$N87&gt;$C$9,IF(Raw!$N87&lt;$A$9,IF(Raw!$X87&gt;$C$9,IF(Raw!$X87&lt;$A$9,Raw!X87,-999),-999),-999),-999),-999),-999)</f>
        <v>382</v>
      </c>
      <c r="R87" s="9">
        <f t="shared" si="20"/>
        <v>0.62552800000000008</v>
      </c>
      <c r="S87" s="9">
        <f t="shared" si="21"/>
        <v>0.46701896213694732</v>
      </c>
      <c r="T87" s="9">
        <f t="shared" si="22"/>
        <v>0.58889799999999992</v>
      </c>
      <c r="U87" s="9">
        <f t="shared" si="23"/>
        <v>0.44079587541205456</v>
      </c>
      <c r="V87" s="15">
        <f t="shared" si="16"/>
        <v>0.68415945479999996</v>
      </c>
      <c r="X87" s="11">
        <f t="shared" si="24"/>
        <v>0</v>
      </c>
      <c r="Y87" s="11">
        <f t="shared" si="25"/>
        <v>6.2809999999999999E-18</v>
      </c>
      <c r="Z87" s="11">
        <f t="shared" si="26"/>
        <v>4.2699999999999997E-4</v>
      </c>
      <c r="AA87" s="16">
        <f t="shared" si="27"/>
        <v>0</v>
      </c>
      <c r="AB87" s="9">
        <f t="shared" si="17"/>
        <v>0.74709000000000003</v>
      </c>
      <c r="AC87" s="9">
        <f t="shared" si="18"/>
        <v>1</v>
      </c>
      <c r="AD87" s="15">
        <f t="shared" si="19"/>
        <v>0</v>
      </c>
      <c r="AE87" s="3">
        <f t="shared" si="28"/>
        <v>756.23239999999976</v>
      </c>
      <c r="AF87" s="2">
        <f t="shared" si="29"/>
        <v>0.25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75</v>
      </c>
      <c r="B88" s="14">
        <f>Raw!B88</f>
        <v>0.78979166666666656</v>
      </c>
      <c r="C88" s="15">
        <f>Raw!C88</f>
        <v>32.6</v>
      </c>
      <c r="D88" s="15">
        <f>IF(C88&gt;0.5,Raw!D88*D$11,-999)</f>
        <v>0</v>
      </c>
      <c r="E88" s="9">
        <f>IF(Raw!$G88&gt;$C$8,IF(Raw!$Q88&gt;$C$8,IF(Raw!$N88&gt;$C$9,IF(Raw!$N88&lt;$A$9,IF(Raw!$X88&gt;$C$9,IF(Raw!$X88&lt;$A$9,Raw!H88,-999),-999),-999),-999),-999),-999)</f>
        <v>0.76751499999999995</v>
      </c>
      <c r="F88" s="9">
        <f>IF(Raw!$G88&gt;$C$8,IF(Raw!$Q88&gt;$C$8,IF(Raw!$N88&gt;$C$9,IF(Raw!$N88&lt;$A$9,IF(Raw!$X88&gt;$C$9,IF(Raw!$X88&lt;$A$9,Raw!I88,-999),-999),-999),-999),-999),-999)</f>
        <v>1.364816</v>
      </c>
      <c r="G88" s="9">
        <f>Raw!G88</f>
        <v>0.99312100000000003</v>
      </c>
      <c r="H88" s="9">
        <f>IF(Raw!$G88&gt;$C$8,IF(Raw!$Q88&gt;$C$8,IF(Raw!$N88&gt;$C$9,IF(Raw!$N88&lt;$A$9,IF(Raw!$X88&gt;$C$9,IF(Raw!$X88&lt;$A$9,Raw!L88,-999),-999),-999),-999),-999),-999)</f>
        <v>640.29999999999995</v>
      </c>
      <c r="I88" s="9">
        <f>IF(Raw!$G88&gt;$C$8,IF(Raw!$Q88&gt;$C$8,IF(Raw!$N88&gt;$C$9,IF(Raw!$N88&lt;$A$9,IF(Raw!$X88&gt;$C$9,IF(Raw!$X88&lt;$A$9,Raw!M88,-999),-999),-999),-999),-999),-999)</f>
        <v>0.25914599999999999</v>
      </c>
      <c r="J88" s="9">
        <f>IF(Raw!$G88&gt;$C$8,IF(Raw!$Q88&gt;$C$8,IF(Raw!$N88&gt;$C$9,IF(Raw!$N88&lt;$A$9,IF(Raw!$X88&gt;$C$9,IF(Raw!$X88&lt;$A$9,Raw!N88,-999),-999),-999),-999),-999),-999)</f>
        <v>338</v>
      </c>
      <c r="K88" s="9">
        <f>IF(Raw!$G88&gt;$C$8,IF(Raw!$Q88&gt;$C$8,IF(Raw!$N88&gt;$C$9,IF(Raw!$N88&lt;$A$9,IF(Raw!$X88&gt;$C$9,IF(Raw!$X88&lt;$A$9,Raw!R88,-999),-999),-999),-999),-999),-999)</f>
        <v>0.72811400000000004</v>
      </c>
      <c r="L88" s="9">
        <f>IF(Raw!$G88&gt;$C$8,IF(Raw!$Q88&gt;$C$8,IF(Raw!$N88&gt;$C$9,IF(Raw!$N88&lt;$A$9,IF(Raw!$X88&gt;$C$9,IF(Raw!$X88&lt;$A$9,Raw!S88,-999),-999),-999),-999),-999),-999)</f>
        <v>1.268051</v>
      </c>
      <c r="M88" s="9">
        <f>Raw!Q88</f>
        <v>0.99108200000000002</v>
      </c>
      <c r="N88" s="9">
        <f>IF(Raw!$G88&gt;$C$8,IF(Raw!$Q88&gt;$C$8,IF(Raw!$N88&gt;$C$9,IF(Raw!$N88&lt;$A$9,IF(Raw!$X88&gt;$C$9,IF(Raw!$X88&lt;$A$9,Raw!V88,-999),-999),-999),-999),-999),-999)</f>
        <v>741.3</v>
      </c>
      <c r="O88" s="9">
        <f>IF(Raw!$G88&gt;$C$8,IF(Raw!$Q88&gt;$C$8,IF(Raw!$N88&gt;$C$9,IF(Raw!$N88&lt;$A$9,IF(Raw!$X88&gt;$C$9,IF(Raw!$X88&lt;$A$9,Raw!W88,-999),-999),-999),-999),-999),-999)</f>
        <v>0.3276</v>
      </c>
      <c r="P88" s="9">
        <f>IF(Raw!$G88&gt;$C$8,IF(Raw!$Q88&gt;$C$8,IF(Raw!$N88&gt;$C$9,IF(Raw!$N88&lt;$A$9,IF(Raw!$X88&gt;$C$9,IF(Raw!$X88&lt;$A$9,Raw!X88,-999),-999),-999),-999),-999),-999)</f>
        <v>318</v>
      </c>
      <c r="R88" s="9">
        <f t="shared" si="20"/>
        <v>0.59730100000000008</v>
      </c>
      <c r="S88" s="9">
        <f t="shared" si="21"/>
        <v>0.43764214370288745</v>
      </c>
      <c r="T88" s="9">
        <f t="shared" si="22"/>
        <v>0.539937</v>
      </c>
      <c r="U88" s="9">
        <f t="shared" si="23"/>
        <v>0.42580069729056635</v>
      </c>
      <c r="V88" s="15">
        <f t="shared" si="16"/>
        <v>0.6493689171</v>
      </c>
      <c r="X88" s="11">
        <f t="shared" si="24"/>
        <v>0</v>
      </c>
      <c r="Y88" s="11">
        <f t="shared" si="25"/>
        <v>6.402999999999999E-18</v>
      </c>
      <c r="Z88" s="11">
        <f t="shared" si="26"/>
        <v>3.3799999999999998E-4</v>
      </c>
      <c r="AA88" s="16">
        <f t="shared" si="27"/>
        <v>0</v>
      </c>
      <c r="AB88" s="9">
        <f t="shared" si="17"/>
        <v>0.72811400000000004</v>
      </c>
      <c r="AC88" s="9">
        <f t="shared" si="18"/>
        <v>1</v>
      </c>
      <c r="AD88" s="15">
        <f t="shared" si="19"/>
        <v>0</v>
      </c>
      <c r="AE88" s="3">
        <f t="shared" si="28"/>
        <v>770.92119999999966</v>
      </c>
      <c r="AF88" s="2">
        <f t="shared" si="29"/>
        <v>0.25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76</v>
      </c>
      <c r="B89" s="14">
        <f>Raw!B89</f>
        <v>0.78984953703703698</v>
      </c>
      <c r="C89" s="15">
        <f>Raw!C89</f>
        <v>33.299999999999997</v>
      </c>
      <c r="D89" s="15">
        <f>IF(C89&gt;0.5,Raw!D89*D$11,-999)</f>
        <v>0</v>
      </c>
      <c r="E89" s="9">
        <f>IF(Raw!$G89&gt;$C$8,IF(Raw!$Q89&gt;$C$8,IF(Raw!$N89&gt;$C$9,IF(Raw!$N89&lt;$A$9,IF(Raw!$X89&gt;$C$9,IF(Raw!$X89&lt;$A$9,Raw!H89,-999),-999),-999),-999),-999),-999)</f>
        <v>0.71875599999999995</v>
      </c>
      <c r="F89" s="9">
        <f>IF(Raw!$G89&gt;$C$8,IF(Raw!$Q89&gt;$C$8,IF(Raw!$N89&gt;$C$9,IF(Raw!$N89&lt;$A$9,IF(Raw!$X89&gt;$C$9,IF(Raw!$X89&lt;$A$9,Raw!I89,-999),-999),-999),-999),-999),-999)</f>
        <v>1.3705259999999999</v>
      </c>
      <c r="G89" s="9">
        <f>Raw!G89</f>
        <v>0.99258999999999997</v>
      </c>
      <c r="H89" s="9">
        <f>IF(Raw!$G89&gt;$C$8,IF(Raw!$Q89&gt;$C$8,IF(Raw!$N89&gt;$C$9,IF(Raw!$N89&lt;$A$9,IF(Raw!$X89&gt;$C$9,IF(Raw!$X89&lt;$A$9,Raw!L89,-999),-999),-999),-999),-999),-999)</f>
        <v>647.6</v>
      </c>
      <c r="I89" s="9">
        <f>IF(Raw!$G89&gt;$C$8,IF(Raw!$Q89&gt;$C$8,IF(Raw!$N89&gt;$C$9,IF(Raw!$N89&lt;$A$9,IF(Raw!$X89&gt;$C$9,IF(Raw!$X89&lt;$A$9,Raw!M89,-999),-999),-999),-999),-999),-999)</f>
        <v>0.14164099999999999</v>
      </c>
      <c r="J89" s="9">
        <f>IF(Raw!$G89&gt;$C$8,IF(Raw!$Q89&gt;$C$8,IF(Raw!$N89&gt;$C$9,IF(Raw!$N89&lt;$A$9,IF(Raw!$X89&gt;$C$9,IF(Raw!$X89&lt;$A$9,Raw!N89,-999),-999),-999),-999),-999),-999)</f>
        <v>414</v>
      </c>
      <c r="K89" s="9">
        <f>IF(Raw!$G89&gt;$C$8,IF(Raw!$Q89&gt;$C$8,IF(Raw!$N89&gt;$C$9,IF(Raw!$N89&lt;$A$9,IF(Raw!$X89&gt;$C$9,IF(Raw!$X89&lt;$A$9,Raw!R89,-999),-999),-999),-999),-999),-999)</f>
        <v>0.73494599999999999</v>
      </c>
      <c r="L89" s="9">
        <f>IF(Raw!$G89&gt;$C$8,IF(Raw!$Q89&gt;$C$8,IF(Raw!$N89&gt;$C$9,IF(Raw!$N89&lt;$A$9,IF(Raw!$X89&gt;$C$9,IF(Raw!$X89&lt;$A$9,Raw!S89,-999),-999),-999),-999),-999),-999)</f>
        <v>1.345926</v>
      </c>
      <c r="M89" s="9">
        <f>Raw!Q89</f>
        <v>0.99080400000000002</v>
      </c>
      <c r="N89" s="9">
        <f>IF(Raw!$G89&gt;$C$8,IF(Raw!$Q89&gt;$C$8,IF(Raw!$N89&gt;$C$9,IF(Raw!$N89&lt;$A$9,IF(Raw!$X89&gt;$C$9,IF(Raw!$X89&lt;$A$9,Raw!V89,-999),-999),-999),-999),-999),-999)</f>
        <v>720.7</v>
      </c>
      <c r="O89" s="9">
        <f>IF(Raw!$G89&gt;$C$8,IF(Raw!$Q89&gt;$C$8,IF(Raw!$N89&gt;$C$9,IF(Raw!$N89&lt;$A$9,IF(Raw!$X89&gt;$C$9,IF(Raw!$X89&lt;$A$9,Raw!W89,-999),-999),-999),-999),-999),-999)</f>
        <v>0.31695899999999999</v>
      </c>
      <c r="P89" s="9">
        <f>IF(Raw!$G89&gt;$C$8,IF(Raw!$Q89&gt;$C$8,IF(Raw!$N89&gt;$C$9,IF(Raw!$N89&lt;$A$9,IF(Raw!$X89&gt;$C$9,IF(Raw!$X89&lt;$A$9,Raw!X89,-999),-999),-999),-999),-999),-999)</f>
        <v>358</v>
      </c>
      <c r="R89" s="9">
        <f t="shared" si="20"/>
        <v>0.65176999999999996</v>
      </c>
      <c r="S89" s="9">
        <f t="shared" si="21"/>
        <v>0.47556193753347253</v>
      </c>
      <c r="T89" s="9">
        <f t="shared" si="22"/>
        <v>0.61097999999999997</v>
      </c>
      <c r="U89" s="9">
        <f t="shared" si="23"/>
        <v>0.4539476910320478</v>
      </c>
      <c r="V89" s="15">
        <f t="shared" si="16"/>
        <v>0.68924870459999998</v>
      </c>
      <c r="X89" s="11">
        <f t="shared" si="24"/>
        <v>0</v>
      </c>
      <c r="Y89" s="11">
        <f t="shared" si="25"/>
        <v>6.4760000000000001E-18</v>
      </c>
      <c r="Z89" s="11">
        <f t="shared" si="26"/>
        <v>4.1399999999999998E-4</v>
      </c>
      <c r="AA89" s="16">
        <f t="shared" si="27"/>
        <v>0</v>
      </c>
      <c r="AB89" s="9">
        <f t="shared" si="17"/>
        <v>0.73494599999999999</v>
      </c>
      <c r="AC89" s="9">
        <f t="shared" si="18"/>
        <v>1</v>
      </c>
      <c r="AD89" s="15">
        <f t="shared" si="19"/>
        <v>0</v>
      </c>
      <c r="AE89" s="3">
        <f t="shared" si="28"/>
        <v>779.71039999999982</v>
      </c>
      <c r="AF89" s="2">
        <f t="shared" si="29"/>
        <v>0.25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77</v>
      </c>
      <c r="B90" s="14">
        <f>Raw!B90</f>
        <v>0.78989583333333335</v>
      </c>
      <c r="C90" s="15">
        <f>Raw!C90</f>
        <v>34.200000000000003</v>
      </c>
      <c r="D90" s="15">
        <f>IF(C90&gt;0.5,Raw!D90*D$11,-999)</f>
        <v>0</v>
      </c>
      <c r="E90" s="9">
        <f>IF(Raw!$G90&gt;$C$8,IF(Raw!$Q90&gt;$C$8,IF(Raw!$N90&gt;$C$9,IF(Raw!$N90&lt;$A$9,IF(Raw!$X90&gt;$C$9,IF(Raw!$X90&lt;$A$9,Raw!H90,-999),-999),-999),-999),-999),-999)</f>
        <v>0.72639600000000004</v>
      </c>
      <c r="F90" s="9">
        <f>IF(Raw!$G90&gt;$C$8,IF(Raw!$Q90&gt;$C$8,IF(Raw!$N90&gt;$C$9,IF(Raw!$N90&lt;$A$9,IF(Raw!$X90&gt;$C$9,IF(Raw!$X90&lt;$A$9,Raw!I90,-999),-999),-999),-999),-999),-999)</f>
        <v>1.2905949999999999</v>
      </c>
      <c r="G90" s="9">
        <f>Raw!G90</f>
        <v>0.99069300000000005</v>
      </c>
      <c r="H90" s="9">
        <f>IF(Raw!$G90&gt;$C$8,IF(Raw!$Q90&gt;$C$8,IF(Raw!$N90&gt;$C$9,IF(Raw!$N90&lt;$A$9,IF(Raw!$X90&gt;$C$9,IF(Raw!$X90&lt;$A$9,Raw!L90,-999),-999),-999),-999),-999),-999)</f>
        <v>630.5</v>
      </c>
      <c r="I90" s="9">
        <f>IF(Raw!$G90&gt;$C$8,IF(Raw!$Q90&gt;$C$8,IF(Raw!$N90&gt;$C$9,IF(Raw!$N90&lt;$A$9,IF(Raw!$X90&gt;$C$9,IF(Raw!$X90&lt;$A$9,Raw!M90,-999),-999),-999),-999),-999),-999)</f>
        <v>0.264849</v>
      </c>
      <c r="J90" s="9">
        <f>IF(Raw!$G90&gt;$C$8,IF(Raw!$Q90&gt;$C$8,IF(Raw!$N90&gt;$C$9,IF(Raw!$N90&lt;$A$9,IF(Raw!$X90&gt;$C$9,IF(Raw!$X90&lt;$A$9,Raw!N90,-999),-999),-999),-999),-999),-999)</f>
        <v>356</v>
      </c>
      <c r="K90" s="9">
        <f>IF(Raw!$G90&gt;$C$8,IF(Raw!$Q90&gt;$C$8,IF(Raw!$N90&gt;$C$9,IF(Raw!$N90&lt;$A$9,IF(Raw!$X90&gt;$C$9,IF(Raw!$X90&lt;$A$9,Raw!R90,-999),-999),-999),-999),-999),-999)</f>
        <v>0.70835400000000004</v>
      </c>
      <c r="L90" s="9">
        <f>IF(Raw!$G90&gt;$C$8,IF(Raw!$Q90&gt;$C$8,IF(Raw!$N90&gt;$C$9,IF(Raw!$N90&lt;$A$9,IF(Raw!$X90&gt;$C$9,IF(Raw!$X90&lt;$A$9,Raw!S90,-999),-999),-999),-999),-999),-999)</f>
        <v>1.29566</v>
      </c>
      <c r="M90" s="9">
        <f>Raw!Q90</f>
        <v>0.99438300000000002</v>
      </c>
      <c r="N90" s="9">
        <f>IF(Raw!$G90&gt;$C$8,IF(Raw!$Q90&gt;$C$8,IF(Raw!$N90&gt;$C$9,IF(Raw!$N90&lt;$A$9,IF(Raw!$X90&gt;$C$9,IF(Raw!$X90&lt;$A$9,Raw!V90,-999),-999),-999),-999),-999),-999)</f>
        <v>732.2</v>
      </c>
      <c r="O90" s="9">
        <f>IF(Raw!$G90&gt;$C$8,IF(Raw!$Q90&gt;$C$8,IF(Raw!$N90&gt;$C$9,IF(Raw!$N90&lt;$A$9,IF(Raw!$X90&gt;$C$9,IF(Raw!$X90&lt;$A$9,Raw!W90,-999),-999),-999),-999),-999),-999)</f>
        <v>0.32583899999999999</v>
      </c>
      <c r="P90" s="9">
        <f>IF(Raw!$G90&gt;$C$8,IF(Raw!$Q90&gt;$C$8,IF(Raw!$N90&gt;$C$9,IF(Raw!$N90&lt;$A$9,IF(Raw!$X90&gt;$C$9,IF(Raw!$X90&lt;$A$9,Raw!X90,-999),-999),-999),-999),-999),-999)</f>
        <v>265</v>
      </c>
      <c r="R90" s="9">
        <f t="shared" si="20"/>
        <v>0.5641989999999999</v>
      </c>
      <c r="S90" s="9">
        <f t="shared" si="21"/>
        <v>0.43716192918770019</v>
      </c>
      <c r="T90" s="9">
        <f t="shared" si="22"/>
        <v>0.58730599999999999</v>
      </c>
      <c r="U90" s="9">
        <f t="shared" si="23"/>
        <v>0.45328712779587238</v>
      </c>
      <c r="V90" s="15">
        <f t="shared" si="16"/>
        <v>0.66350748599999998</v>
      </c>
      <c r="X90" s="11">
        <f t="shared" si="24"/>
        <v>0</v>
      </c>
      <c r="Y90" s="11">
        <f t="shared" si="25"/>
        <v>6.305E-18</v>
      </c>
      <c r="Z90" s="11">
        <f t="shared" si="26"/>
        <v>3.5599999999999998E-4</v>
      </c>
      <c r="AA90" s="16">
        <f t="shared" si="27"/>
        <v>0</v>
      </c>
      <c r="AB90" s="9">
        <f t="shared" si="17"/>
        <v>0.70835400000000004</v>
      </c>
      <c r="AC90" s="9">
        <f t="shared" si="18"/>
        <v>1</v>
      </c>
      <c r="AD90" s="15">
        <f t="shared" si="19"/>
        <v>0</v>
      </c>
      <c r="AE90" s="3">
        <f t="shared" si="28"/>
        <v>759.12199999999984</v>
      </c>
      <c r="AF90" s="2">
        <f t="shared" si="29"/>
        <v>0.25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78</v>
      </c>
      <c r="B91" s="14">
        <f>Raw!B91</f>
        <v>0.78995370370370377</v>
      </c>
      <c r="C91" s="15">
        <f>Raw!C91</f>
        <v>35.299999999999997</v>
      </c>
      <c r="D91" s="15">
        <f>IF(C91&gt;0.5,Raw!D91*D$11,-999)</f>
        <v>0</v>
      </c>
      <c r="E91" s="9">
        <f>IF(Raw!$G91&gt;$C$8,IF(Raw!$Q91&gt;$C$8,IF(Raw!$N91&gt;$C$9,IF(Raw!$N91&lt;$A$9,IF(Raw!$X91&gt;$C$9,IF(Raw!$X91&lt;$A$9,Raw!H91,-999),-999),-999),-999),-999),-999)</f>
        <v>0.75937200000000005</v>
      </c>
      <c r="F91" s="9">
        <f>IF(Raw!$G91&gt;$C$8,IF(Raw!$Q91&gt;$C$8,IF(Raw!$N91&gt;$C$9,IF(Raw!$N91&lt;$A$9,IF(Raw!$X91&gt;$C$9,IF(Raw!$X91&lt;$A$9,Raw!I91,-999),-999),-999),-999),-999),-999)</f>
        <v>1.380935</v>
      </c>
      <c r="G91" s="9">
        <f>Raw!G91</f>
        <v>0.99318700000000004</v>
      </c>
      <c r="H91" s="9">
        <f>IF(Raw!$G91&gt;$C$8,IF(Raw!$Q91&gt;$C$8,IF(Raw!$N91&gt;$C$9,IF(Raw!$N91&lt;$A$9,IF(Raw!$X91&gt;$C$9,IF(Raw!$X91&lt;$A$9,Raw!L91,-999),-999),-999),-999),-999),-999)</f>
        <v>629</v>
      </c>
      <c r="I91" s="9">
        <f>IF(Raw!$G91&gt;$C$8,IF(Raw!$Q91&gt;$C$8,IF(Raw!$N91&gt;$C$9,IF(Raw!$N91&lt;$A$9,IF(Raw!$X91&gt;$C$9,IF(Raw!$X91&lt;$A$9,Raw!M91,-999),-999),-999),-999),-999),-999)</f>
        <v>0.23358200000000001</v>
      </c>
      <c r="J91" s="9">
        <f>IF(Raw!$G91&gt;$C$8,IF(Raw!$Q91&gt;$C$8,IF(Raw!$N91&gt;$C$9,IF(Raw!$N91&lt;$A$9,IF(Raw!$X91&gt;$C$9,IF(Raw!$X91&lt;$A$9,Raw!N91,-999),-999),-999),-999),-999),-999)</f>
        <v>329</v>
      </c>
      <c r="K91" s="9">
        <f>IF(Raw!$G91&gt;$C$8,IF(Raw!$Q91&gt;$C$8,IF(Raw!$N91&gt;$C$9,IF(Raw!$N91&lt;$A$9,IF(Raw!$X91&gt;$C$9,IF(Raw!$X91&lt;$A$9,Raw!R91,-999),-999),-999),-999),-999),-999)</f>
        <v>0.72186899999999998</v>
      </c>
      <c r="L91" s="9">
        <f>IF(Raw!$G91&gt;$C$8,IF(Raw!$Q91&gt;$C$8,IF(Raw!$N91&gt;$C$9,IF(Raw!$N91&lt;$A$9,IF(Raw!$X91&gt;$C$9,IF(Raw!$X91&lt;$A$9,Raw!S91,-999),-999),-999),-999),-999),-999)</f>
        <v>1.3348199999999999</v>
      </c>
      <c r="M91" s="9">
        <f>Raw!Q91</f>
        <v>0.99309999999999998</v>
      </c>
      <c r="N91" s="9">
        <f>IF(Raw!$G91&gt;$C$8,IF(Raw!$Q91&gt;$C$8,IF(Raw!$N91&gt;$C$9,IF(Raw!$N91&lt;$A$9,IF(Raw!$X91&gt;$C$9,IF(Raw!$X91&lt;$A$9,Raw!V91,-999),-999),-999),-999),-999),-999)</f>
        <v>722.4</v>
      </c>
      <c r="O91" s="9">
        <f>IF(Raw!$G91&gt;$C$8,IF(Raw!$Q91&gt;$C$8,IF(Raw!$N91&gt;$C$9,IF(Raw!$N91&lt;$A$9,IF(Raw!$X91&gt;$C$9,IF(Raw!$X91&lt;$A$9,Raw!W91,-999),-999),-999),-999),-999),-999)</f>
        <v>0.28137499999999999</v>
      </c>
      <c r="P91" s="9">
        <f>IF(Raw!$G91&gt;$C$8,IF(Raw!$Q91&gt;$C$8,IF(Raw!$N91&gt;$C$9,IF(Raw!$N91&lt;$A$9,IF(Raw!$X91&gt;$C$9,IF(Raw!$X91&lt;$A$9,Raw!X91,-999),-999),-999),-999),-999),-999)</f>
        <v>315</v>
      </c>
      <c r="R91" s="9">
        <f t="shared" si="20"/>
        <v>0.62156299999999998</v>
      </c>
      <c r="S91" s="9">
        <f t="shared" si="21"/>
        <v>0.45010300991719376</v>
      </c>
      <c r="T91" s="9">
        <f t="shared" si="22"/>
        <v>0.61295099999999991</v>
      </c>
      <c r="U91" s="9">
        <f t="shared" si="23"/>
        <v>0.45920124061671236</v>
      </c>
      <c r="V91" s="15">
        <f t="shared" si="16"/>
        <v>0.68356132199999997</v>
      </c>
      <c r="X91" s="11">
        <f t="shared" si="24"/>
        <v>0</v>
      </c>
      <c r="Y91" s="11">
        <f t="shared" si="25"/>
        <v>6.2899999999999997E-18</v>
      </c>
      <c r="Z91" s="11">
        <f t="shared" si="26"/>
        <v>3.2899999999999997E-4</v>
      </c>
      <c r="AA91" s="16">
        <f t="shared" si="27"/>
        <v>0</v>
      </c>
      <c r="AB91" s="9">
        <f t="shared" si="17"/>
        <v>0.72186899999999998</v>
      </c>
      <c r="AC91" s="9">
        <f t="shared" si="18"/>
        <v>1</v>
      </c>
      <c r="AD91" s="15">
        <f t="shared" si="19"/>
        <v>0</v>
      </c>
      <c r="AE91" s="3">
        <f t="shared" si="28"/>
        <v>757.3159999999998</v>
      </c>
      <c r="AF91" s="2">
        <f t="shared" si="29"/>
        <v>0.25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79</v>
      </c>
      <c r="B92" s="14">
        <f>Raw!B92</f>
        <v>0.79001157407407396</v>
      </c>
      <c r="C92" s="15">
        <f>Raw!C92</f>
        <v>36.200000000000003</v>
      </c>
      <c r="D92" s="15">
        <f>IF(C92&gt;0.5,Raw!D92*D$11,-999)</f>
        <v>0</v>
      </c>
      <c r="E92" s="9">
        <f>IF(Raw!$G92&gt;$C$8,IF(Raw!$Q92&gt;$C$8,IF(Raw!$N92&gt;$C$9,IF(Raw!$N92&lt;$A$9,IF(Raw!$X92&gt;$C$9,IF(Raw!$X92&lt;$A$9,Raw!H92,-999),-999),-999),-999),-999),-999)</f>
        <v>0.68029099999999998</v>
      </c>
      <c r="F92" s="9">
        <f>IF(Raw!$G92&gt;$C$8,IF(Raw!$Q92&gt;$C$8,IF(Raw!$N92&gt;$C$9,IF(Raw!$N92&lt;$A$9,IF(Raw!$X92&gt;$C$9,IF(Raw!$X92&lt;$A$9,Raw!I92,-999),-999),-999),-999),-999),-999)</f>
        <v>1.2138389999999999</v>
      </c>
      <c r="G92" s="9">
        <f>Raw!G92</f>
        <v>0.99062399999999995</v>
      </c>
      <c r="H92" s="9">
        <f>IF(Raw!$G92&gt;$C$8,IF(Raw!$Q92&gt;$C$8,IF(Raw!$N92&gt;$C$9,IF(Raw!$N92&lt;$A$9,IF(Raw!$X92&gt;$C$9,IF(Raw!$X92&lt;$A$9,Raw!L92,-999),-999),-999),-999),-999),-999)</f>
        <v>611.1</v>
      </c>
      <c r="I92" s="9">
        <f>IF(Raw!$G92&gt;$C$8,IF(Raw!$Q92&gt;$C$8,IF(Raw!$N92&gt;$C$9,IF(Raw!$N92&lt;$A$9,IF(Raw!$X92&gt;$C$9,IF(Raw!$X92&lt;$A$9,Raw!M92,-999),-999),-999),-999),-999),-999)</f>
        <v>0.241173</v>
      </c>
      <c r="J92" s="9">
        <f>IF(Raw!$G92&gt;$C$8,IF(Raw!$Q92&gt;$C$8,IF(Raw!$N92&gt;$C$9,IF(Raw!$N92&lt;$A$9,IF(Raw!$X92&gt;$C$9,IF(Raw!$X92&lt;$A$9,Raw!N92,-999),-999),-999),-999),-999),-999)</f>
        <v>310</v>
      </c>
      <c r="K92" s="9">
        <f>IF(Raw!$G92&gt;$C$8,IF(Raw!$Q92&gt;$C$8,IF(Raw!$N92&gt;$C$9,IF(Raw!$N92&lt;$A$9,IF(Raw!$X92&gt;$C$9,IF(Raw!$X92&lt;$A$9,Raw!R92,-999),-999),-999),-999),-999),-999)</f>
        <v>0.74985999999999997</v>
      </c>
      <c r="L92" s="9">
        <f>IF(Raw!$G92&gt;$C$8,IF(Raw!$Q92&gt;$C$8,IF(Raw!$N92&gt;$C$9,IF(Raw!$N92&lt;$A$9,IF(Raw!$X92&gt;$C$9,IF(Raw!$X92&lt;$A$9,Raw!S92,-999),-999),-999),-999),-999),-999)</f>
        <v>1.3750020000000001</v>
      </c>
      <c r="M92" s="9">
        <f>Raw!Q92</f>
        <v>0.99315100000000001</v>
      </c>
      <c r="N92" s="9">
        <f>IF(Raw!$G92&gt;$C$8,IF(Raw!$Q92&gt;$C$8,IF(Raw!$N92&gt;$C$9,IF(Raw!$N92&lt;$A$9,IF(Raw!$X92&gt;$C$9,IF(Raw!$X92&lt;$A$9,Raw!V92,-999),-999),-999),-999),-999),-999)</f>
        <v>722.2</v>
      </c>
      <c r="O92" s="9">
        <f>IF(Raw!$G92&gt;$C$8,IF(Raw!$Q92&gt;$C$8,IF(Raw!$N92&gt;$C$9,IF(Raw!$N92&lt;$A$9,IF(Raw!$X92&gt;$C$9,IF(Raw!$X92&lt;$A$9,Raw!W92,-999),-999),-999),-999),-999),-999)</f>
        <v>0.30505700000000002</v>
      </c>
      <c r="P92" s="9">
        <f>IF(Raw!$G92&gt;$C$8,IF(Raw!$Q92&gt;$C$8,IF(Raw!$N92&gt;$C$9,IF(Raw!$N92&lt;$A$9,IF(Raw!$X92&gt;$C$9,IF(Raw!$X92&lt;$A$9,Raw!X92,-999),-999),-999),-999),-999),-999)</f>
        <v>341</v>
      </c>
      <c r="R92" s="9">
        <f t="shared" si="20"/>
        <v>0.53354799999999991</v>
      </c>
      <c r="S92" s="9">
        <f t="shared" si="21"/>
        <v>0.43955417481231035</v>
      </c>
      <c r="T92" s="9">
        <f t="shared" si="22"/>
        <v>0.62514200000000009</v>
      </c>
      <c r="U92" s="9">
        <f t="shared" si="23"/>
        <v>0.45464806596644952</v>
      </c>
      <c r="V92" s="15">
        <f t="shared" si="16"/>
        <v>0.7041385242</v>
      </c>
      <c r="X92" s="11">
        <f t="shared" si="24"/>
        <v>0</v>
      </c>
      <c r="Y92" s="11">
        <f t="shared" si="25"/>
        <v>6.1110000000000001E-18</v>
      </c>
      <c r="Z92" s="11">
        <f t="shared" si="26"/>
        <v>3.1E-4</v>
      </c>
      <c r="AA92" s="16">
        <f t="shared" si="27"/>
        <v>0</v>
      </c>
      <c r="AB92" s="9">
        <f t="shared" si="17"/>
        <v>0.74985999999999997</v>
      </c>
      <c r="AC92" s="9">
        <f t="shared" si="18"/>
        <v>1</v>
      </c>
      <c r="AD92" s="15">
        <f t="shared" si="19"/>
        <v>0</v>
      </c>
      <c r="AE92" s="3">
        <f t="shared" si="28"/>
        <v>735.7643999999998</v>
      </c>
      <c r="AF92" s="2">
        <f t="shared" si="29"/>
        <v>0.25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80</v>
      </c>
      <c r="B93" s="14">
        <f>Raw!B93</f>
        <v>0.79005787037037034</v>
      </c>
      <c r="C93" s="15">
        <f>Raw!C93</f>
        <v>37</v>
      </c>
      <c r="D93" s="15">
        <f>IF(C93&gt;0.5,Raw!D93*D$11,-999)</f>
        <v>0</v>
      </c>
      <c r="E93" s="9">
        <f>IF(Raw!$G93&gt;$C$8,IF(Raw!$Q93&gt;$C$8,IF(Raw!$N93&gt;$C$9,IF(Raw!$N93&lt;$A$9,IF(Raw!$X93&gt;$C$9,IF(Raw!$X93&lt;$A$9,Raw!H93,-999),-999),-999),-999),-999),-999)</f>
        <v>0.68974100000000005</v>
      </c>
      <c r="F93" s="9">
        <f>IF(Raw!$G93&gt;$C$8,IF(Raw!$Q93&gt;$C$8,IF(Raw!$N93&gt;$C$9,IF(Raw!$N93&lt;$A$9,IF(Raw!$X93&gt;$C$9,IF(Raw!$X93&lt;$A$9,Raw!I93,-999),-999),-999),-999),-999),-999)</f>
        <v>1.298597</v>
      </c>
      <c r="G93" s="9">
        <f>Raw!G93</f>
        <v>0.98885199999999995</v>
      </c>
      <c r="H93" s="9">
        <f>IF(Raw!$G93&gt;$C$8,IF(Raw!$Q93&gt;$C$8,IF(Raw!$N93&gt;$C$9,IF(Raw!$N93&lt;$A$9,IF(Raw!$X93&gt;$C$9,IF(Raw!$X93&lt;$A$9,Raw!L93,-999),-999),-999),-999),-999),-999)</f>
        <v>594.1</v>
      </c>
      <c r="I93" s="9">
        <f>IF(Raw!$G93&gt;$C$8,IF(Raw!$Q93&gt;$C$8,IF(Raw!$N93&gt;$C$9,IF(Raw!$N93&lt;$A$9,IF(Raw!$X93&gt;$C$9,IF(Raw!$X93&lt;$A$9,Raw!M93,-999),-999),-999),-999),-999),-999)</f>
        <v>0.16229399999999999</v>
      </c>
      <c r="J93" s="9">
        <f>IF(Raw!$G93&gt;$C$8,IF(Raw!$Q93&gt;$C$8,IF(Raw!$N93&gt;$C$9,IF(Raw!$N93&lt;$A$9,IF(Raw!$X93&gt;$C$9,IF(Raw!$X93&lt;$A$9,Raw!N93,-999),-999),-999),-999),-999),-999)</f>
        <v>318</v>
      </c>
      <c r="K93" s="9">
        <f>IF(Raw!$G93&gt;$C$8,IF(Raw!$Q93&gt;$C$8,IF(Raw!$N93&gt;$C$9,IF(Raw!$N93&lt;$A$9,IF(Raw!$X93&gt;$C$9,IF(Raw!$X93&lt;$A$9,Raw!R93,-999),-999),-999),-999),-999),-999)</f>
        <v>0.74246699999999999</v>
      </c>
      <c r="L93" s="9">
        <f>IF(Raw!$G93&gt;$C$8,IF(Raw!$Q93&gt;$C$8,IF(Raw!$N93&gt;$C$9,IF(Raw!$N93&lt;$A$9,IF(Raw!$X93&gt;$C$9,IF(Raw!$X93&lt;$A$9,Raw!S93,-999),-999),-999),-999),-999),-999)</f>
        <v>1.4027609999999999</v>
      </c>
      <c r="M93" s="9">
        <f>Raw!Q93</f>
        <v>0.99351999999999996</v>
      </c>
      <c r="N93" s="9">
        <f>IF(Raw!$G93&gt;$C$8,IF(Raw!$Q93&gt;$C$8,IF(Raw!$N93&gt;$C$9,IF(Raw!$N93&lt;$A$9,IF(Raw!$X93&gt;$C$9,IF(Raw!$X93&lt;$A$9,Raw!V93,-999),-999),-999),-999),-999),-999)</f>
        <v>665.6</v>
      </c>
      <c r="O93" s="9">
        <f>IF(Raw!$G93&gt;$C$8,IF(Raw!$Q93&gt;$C$8,IF(Raw!$N93&gt;$C$9,IF(Raw!$N93&lt;$A$9,IF(Raw!$X93&gt;$C$9,IF(Raw!$X93&lt;$A$9,Raw!W93,-999),-999),-999),-999),-999),-999)</f>
        <v>0.10133200000000001</v>
      </c>
      <c r="P93" s="9">
        <f>IF(Raw!$G93&gt;$C$8,IF(Raw!$Q93&gt;$C$8,IF(Raw!$N93&gt;$C$9,IF(Raw!$N93&lt;$A$9,IF(Raw!$X93&gt;$C$9,IF(Raw!$X93&lt;$A$9,Raw!X93,-999),-999),-999),-999),-999),-999)</f>
        <v>335</v>
      </c>
      <c r="R93" s="9">
        <f t="shared" si="20"/>
        <v>0.60885599999999995</v>
      </c>
      <c r="S93" s="9">
        <f t="shared" si="21"/>
        <v>0.46885677388751085</v>
      </c>
      <c r="T93" s="9">
        <f t="shared" si="22"/>
        <v>0.66029399999999994</v>
      </c>
      <c r="U93" s="9">
        <f t="shared" si="23"/>
        <v>0.47071026354453821</v>
      </c>
      <c r="V93" s="15">
        <f t="shared" si="16"/>
        <v>0.71835390809999999</v>
      </c>
      <c r="X93" s="11">
        <f t="shared" si="24"/>
        <v>0</v>
      </c>
      <c r="Y93" s="11">
        <f t="shared" si="25"/>
        <v>5.9410000000000002E-18</v>
      </c>
      <c r="Z93" s="11">
        <f t="shared" si="26"/>
        <v>3.1799999999999998E-4</v>
      </c>
      <c r="AA93" s="16">
        <f t="shared" si="27"/>
        <v>0</v>
      </c>
      <c r="AB93" s="9">
        <f t="shared" si="17"/>
        <v>0.74246699999999999</v>
      </c>
      <c r="AC93" s="9">
        <f t="shared" si="18"/>
        <v>1</v>
      </c>
      <c r="AD93" s="15">
        <f t="shared" si="19"/>
        <v>0</v>
      </c>
      <c r="AE93" s="3">
        <f t="shared" si="28"/>
        <v>715.29639999999984</v>
      </c>
      <c r="AF93" s="2">
        <f t="shared" si="29"/>
        <v>0.25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81</v>
      </c>
      <c r="B94" s="14">
        <f>Raw!B94</f>
        <v>0.79011574074074076</v>
      </c>
      <c r="C94" s="15">
        <f>Raw!C94</f>
        <v>38.200000000000003</v>
      </c>
      <c r="D94" s="15">
        <f>IF(C94&gt;0.5,Raw!D94*D$11,-999)</f>
        <v>0</v>
      </c>
      <c r="E94" s="9">
        <f>IF(Raw!$G94&gt;$C$8,IF(Raw!$Q94&gt;$C$8,IF(Raw!$N94&gt;$C$9,IF(Raw!$N94&lt;$A$9,IF(Raw!$X94&gt;$C$9,IF(Raw!$X94&lt;$A$9,Raw!H94,-999),-999),-999),-999),-999),-999)</f>
        <v>-999</v>
      </c>
      <c r="F94" s="9">
        <f>IF(Raw!$G94&gt;$C$8,IF(Raw!$Q94&gt;$C$8,IF(Raw!$N94&gt;$C$9,IF(Raw!$N94&lt;$A$9,IF(Raw!$X94&gt;$C$9,IF(Raw!$X94&lt;$A$9,Raw!I94,-999),-999),-999),-999),-999),-999)</f>
        <v>-999</v>
      </c>
      <c r="G94" s="9">
        <f>Raw!G94</f>
        <v>0.99076200000000003</v>
      </c>
      <c r="H94" s="9">
        <f>IF(Raw!$G94&gt;$C$8,IF(Raw!$Q94&gt;$C$8,IF(Raw!$N94&gt;$C$9,IF(Raw!$N94&lt;$A$9,IF(Raw!$X94&gt;$C$9,IF(Raw!$X94&lt;$A$9,Raw!L94,-999),-999),-999),-999),-999),-999)</f>
        <v>-999</v>
      </c>
      <c r="I94" s="9">
        <f>IF(Raw!$G94&gt;$C$8,IF(Raw!$Q94&gt;$C$8,IF(Raw!$N94&gt;$C$9,IF(Raw!$N94&lt;$A$9,IF(Raw!$X94&gt;$C$9,IF(Raw!$X94&lt;$A$9,Raw!M94,-999),-999),-999),-999),-999),-999)</f>
        <v>-999</v>
      </c>
      <c r="J94" s="9">
        <f>IF(Raw!$G94&gt;$C$8,IF(Raw!$Q94&gt;$C$8,IF(Raw!$N94&gt;$C$9,IF(Raw!$N94&lt;$A$9,IF(Raw!$X94&gt;$C$9,IF(Raw!$X94&lt;$A$9,Raw!N94,-999),-999),-999),-999),-999),-999)</f>
        <v>-999</v>
      </c>
      <c r="K94" s="9">
        <f>IF(Raw!$G94&gt;$C$8,IF(Raw!$Q94&gt;$C$8,IF(Raw!$N94&gt;$C$9,IF(Raw!$N94&lt;$A$9,IF(Raw!$X94&gt;$C$9,IF(Raw!$X94&lt;$A$9,Raw!R94,-999),-999),-999),-999),-999),-999)</f>
        <v>-999</v>
      </c>
      <c r="L94" s="9">
        <f>IF(Raw!$G94&gt;$C$8,IF(Raw!$Q94&gt;$C$8,IF(Raw!$N94&gt;$C$9,IF(Raw!$N94&lt;$A$9,IF(Raw!$X94&gt;$C$9,IF(Raw!$X94&lt;$A$9,Raw!S94,-999),-999),-999),-999),-999),-999)</f>
        <v>-999</v>
      </c>
      <c r="M94" s="9">
        <f>Raw!Q94</f>
        <v>0.96506000000000003</v>
      </c>
      <c r="N94" s="9">
        <f>IF(Raw!$G94&gt;$C$8,IF(Raw!$Q94&gt;$C$8,IF(Raw!$N94&gt;$C$9,IF(Raw!$N94&lt;$A$9,IF(Raw!$X94&gt;$C$9,IF(Raw!$X94&lt;$A$9,Raw!V94,-999),-999),-999),-999),-999),-999)</f>
        <v>-999</v>
      </c>
      <c r="O94" s="9">
        <f>IF(Raw!$G94&gt;$C$8,IF(Raw!$Q94&gt;$C$8,IF(Raw!$N94&gt;$C$9,IF(Raw!$N94&lt;$A$9,IF(Raw!$X94&gt;$C$9,IF(Raw!$X94&lt;$A$9,Raw!W94,-999),-999),-999),-999),-999),-999)</f>
        <v>-999</v>
      </c>
      <c r="P94" s="9">
        <f>IF(Raw!$G94&gt;$C$8,IF(Raw!$Q94&gt;$C$8,IF(Raw!$N94&gt;$C$9,IF(Raw!$N94&lt;$A$9,IF(Raw!$X94&gt;$C$9,IF(Raw!$X94&lt;$A$9,Raw!X94,-999),-999),-999),-999),-999),-999)</f>
        <v>-999</v>
      </c>
      <c r="R94" s="9">
        <f t="shared" si="20"/>
        <v>0</v>
      </c>
      <c r="S94" s="9">
        <f t="shared" si="21"/>
        <v>0</v>
      </c>
      <c r="T94" s="9">
        <f t="shared" si="22"/>
        <v>0</v>
      </c>
      <c r="U94" s="9">
        <f t="shared" si="23"/>
        <v>0</v>
      </c>
      <c r="V94" s="15">
        <f t="shared" si="16"/>
        <v>-999</v>
      </c>
      <c r="X94" s="11">
        <f t="shared" si="24"/>
        <v>0</v>
      </c>
      <c r="Y94" s="11">
        <f t="shared" si="25"/>
        <v>-9.99E-18</v>
      </c>
      <c r="Z94" s="11">
        <f t="shared" si="26"/>
        <v>-9.9899999999999989E-4</v>
      </c>
      <c r="AA94" s="16">
        <f t="shared" si="27"/>
        <v>1</v>
      </c>
      <c r="AB94" s="9">
        <f t="shared" si="17"/>
        <v>-999</v>
      </c>
      <c r="AC94" s="9">
        <f t="shared" si="18"/>
        <v>-999</v>
      </c>
      <c r="AD94" s="15">
        <f t="shared" si="19"/>
        <v>-999</v>
      </c>
      <c r="AE94" s="3">
        <f t="shared" si="28"/>
        <v>-1202.7959999999996</v>
      </c>
      <c r="AF94" s="2">
        <f t="shared" si="29"/>
        <v>0.30099999999999988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82</v>
      </c>
      <c r="B95" s="14">
        <f>Raw!B95</f>
        <v>0.79017361111111117</v>
      </c>
      <c r="C95" s="15">
        <f>Raw!C95</f>
        <v>38.6</v>
      </c>
      <c r="D95" s="15">
        <f>IF(C95&gt;0.5,Raw!D95*D$11,-999)</f>
        <v>0</v>
      </c>
      <c r="E95" s="9">
        <f>IF(Raw!$G95&gt;$C$8,IF(Raw!$Q95&gt;$C$8,IF(Raw!$N95&gt;$C$9,IF(Raw!$N95&lt;$A$9,IF(Raw!$X95&gt;$C$9,IF(Raw!$X95&lt;$A$9,Raw!H95,-999),-999),-999),-999),-999),-999)</f>
        <v>0.70620000000000005</v>
      </c>
      <c r="F95" s="9">
        <f>IF(Raw!$G95&gt;$C$8,IF(Raw!$Q95&gt;$C$8,IF(Raw!$N95&gt;$C$9,IF(Raw!$N95&lt;$A$9,IF(Raw!$X95&gt;$C$9,IF(Raw!$X95&lt;$A$9,Raw!I95,-999),-999),-999),-999),-999),-999)</f>
        <v>1.3503639999999999</v>
      </c>
      <c r="G95" s="9">
        <f>Raw!G95</f>
        <v>0.99082800000000004</v>
      </c>
      <c r="H95" s="9">
        <f>IF(Raw!$G95&gt;$C$8,IF(Raw!$Q95&gt;$C$8,IF(Raw!$N95&gt;$C$9,IF(Raw!$N95&lt;$A$9,IF(Raw!$X95&gt;$C$9,IF(Raw!$X95&lt;$A$9,Raw!L95,-999),-999),-999),-999),-999),-999)</f>
        <v>636.29999999999995</v>
      </c>
      <c r="I95" s="9">
        <f>IF(Raw!$G95&gt;$C$8,IF(Raw!$Q95&gt;$C$8,IF(Raw!$N95&gt;$C$9,IF(Raw!$N95&lt;$A$9,IF(Raw!$X95&gt;$C$9,IF(Raw!$X95&lt;$A$9,Raw!M95,-999),-999),-999),-999),-999),-999)</f>
        <v>0.12629299999999999</v>
      </c>
      <c r="J95" s="9">
        <f>IF(Raw!$G95&gt;$C$8,IF(Raw!$Q95&gt;$C$8,IF(Raw!$N95&gt;$C$9,IF(Raw!$N95&lt;$A$9,IF(Raw!$X95&gt;$C$9,IF(Raw!$X95&lt;$A$9,Raw!N95,-999),-999),-999),-999),-999),-999)</f>
        <v>337</v>
      </c>
      <c r="K95" s="9">
        <f>IF(Raw!$G95&gt;$C$8,IF(Raw!$Q95&gt;$C$8,IF(Raw!$N95&gt;$C$9,IF(Raw!$N95&lt;$A$9,IF(Raw!$X95&gt;$C$9,IF(Raw!$X95&lt;$A$9,Raw!R95,-999),-999),-999),-999),-999),-999)</f>
        <v>0.72661299999999995</v>
      </c>
      <c r="L95" s="9">
        <f>IF(Raw!$G95&gt;$C$8,IF(Raw!$Q95&gt;$C$8,IF(Raw!$N95&gt;$C$9,IF(Raw!$N95&lt;$A$9,IF(Raw!$X95&gt;$C$9,IF(Raw!$X95&lt;$A$9,Raw!S95,-999),-999),-999),-999),-999),-999)</f>
        <v>1.34606</v>
      </c>
      <c r="M95" s="9">
        <f>Raw!Q95</f>
        <v>0.99327299999999996</v>
      </c>
      <c r="N95" s="9">
        <f>IF(Raw!$G95&gt;$C$8,IF(Raw!$Q95&gt;$C$8,IF(Raw!$N95&gt;$C$9,IF(Raw!$N95&lt;$A$9,IF(Raw!$X95&gt;$C$9,IF(Raw!$X95&lt;$A$9,Raw!V95,-999),-999),-999),-999),-999),-999)</f>
        <v>734.9</v>
      </c>
      <c r="O95" s="9">
        <f>IF(Raw!$G95&gt;$C$8,IF(Raw!$Q95&gt;$C$8,IF(Raw!$N95&gt;$C$9,IF(Raw!$N95&lt;$A$9,IF(Raw!$X95&gt;$C$9,IF(Raw!$X95&lt;$A$9,Raw!W95,-999),-999),-999),-999),-999),-999)</f>
        <v>0.237345</v>
      </c>
      <c r="P95" s="9">
        <f>IF(Raw!$G95&gt;$C$8,IF(Raw!$Q95&gt;$C$8,IF(Raw!$N95&gt;$C$9,IF(Raw!$N95&lt;$A$9,IF(Raw!$X95&gt;$C$9,IF(Raw!$X95&lt;$A$9,Raw!X95,-999),-999),-999),-999),-999),-999)</f>
        <v>253</v>
      </c>
      <c r="R95" s="9">
        <f t="shared" si="20"/>
        <v>0.64416399999999985</v>
      </c>
      <c r="S95" s="9">
        <f t="shared" si="21"/>
        <v>0.47702989712403465</v>
      </c>
      <c r="T95" s="9">
        <f t="shared" si="22"/>
        <v>0.61944700000000008</v>
      </c>
      <c r="U95" s="9">
        <f t="shared" si="23"/>
        <v>0.46019271057753747</v>
      </c>
      <c r="V95" s="15">
        <f t="shared" si="16"/>
        <v>0.68931732600000006</v>
      </c>
      <c r="X95" s="11">
        <f t="shared" si="24"/>
        <v>0</v>
      </c>
      <c r="Y95" s="11">
        <f t="shared" si="25"/>
        <v>6.3629999999999992E-18</v>
      </c>
      <c r="Z95" s="11">
        <f t="shared" si="26"/>
        <v>3.3700000000000001E-4</v>
      </c>
      <c r="AA95" s="16">
        <f t="shared" si="27"/>
        <v>0</v>
      </c>
      <c r="AB95" s="9">
        <f t="shared" si="17"/>
        <v>0.72661299999999995</v>
      </c>
      <c r="AC95" s="9">
        <f t="shared" si="18"/>
        <v>1</v>
      </c>
      <c r="AD95" s="15">
        <f t="shared" si="19"/>
        <v>0</v>
      </c>
      <c r="AE95" s="3">
        <f t="shared" si="28"/>
        <v>766.10519999999974</v>
      </c>
      <c r="AF95" s="2">
        <f t="shared" si="29"/>
        <v>0.25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83</v>
      </c>
      <c r="B96" s="14">
        <f>Raw!B96</f>
        <v>0.79023148148148137</v>
      </c>
      <c r="C96" s="15">
        <f>Raw!C96</f>
        <v>40.200000000000003</v>
      </c>
      <c r="D96" s="15">
        <f>IF(C96&gt;0.5,Raw!D96*D$11,-999)</f>
        <v>0</v>
      </c>
      <c r="E96" s="9">
        <f>IF(Raw!$G96&gt;$C$8,IF(Raw!$Q96&gt;$C$8,IF(Raw!$N96&gt;$C$9,IF(Raw!$N96&lt;$A$9,IF(Raw!$X96&gt;$C$9,IF(Raw!$X96&lt;$A$9,Raw!H96,-999),-999),-999),-999),-999),-999)</f>
        <v>0.74819400000000003</v>
      </c>
      <c r="F96" s="9">
        <f>IF(Raw!$G96&gt;$C$8,IF(Raw!$Q96&gt;$C$8,IF(Raw!$N96&gt;$C$9,IF(Raw!$N96&lt;$A$9,IF(Raw!$X96&gt;$C$9,IF(Raw!$X96&lt;$A$9,Raw!I96,-999),-999),-999),-999),-999),-999)</f>
        <v>1.330775</v>
      </c>
      <c r="G96" s="9">
        <f>Raw!G96</f>
        <v>0.99116700000000002</v>
      </c>
      <c r="H96" s="9">
        <f>IF(Raw!$G96&gt;$C$8,IF(Raw!$Q96&gt;$C$8,IF(Raw!$N96&gt;$C$9,IF(Raw!$N96&lt;$A$9,IF(Raw!$X96&gt;$C$9,IF(Raw!$X96&lt;$A$9,Raw!L96,-999),-999),-999),-999),-999),-999)</f>
        <v>648.6</v>
      </c>
      <c r="I96" s="9">
        <f>IF(Raw!$G96&gt;$C$8,IF(Raw!$Q96&gt;$C$8,IF(Raw!$N96&gt;$C$9,IF(Raw!$N96&lt;$A$9,IF(Raw!$X96&gt;$C$9,IF(Raw!$X96&lt;$A$9,Raw!M96,-999),-999),-999),-999),-999),-999)</f>
        <v>0.219333</v>
      </c>
      <c r="J96" s="9">
        <f>IF(Raw!$G96&gt;$C$8,IF(Raw!$Q96&gt;$C$8,IF(Raw!$N96&gt;$C$9,IF(Raw!$N96&lt;$A$9,IF(Raw!$X96&gt;$C$9,IF(Raw!$X96&lt;$A$9,Raw!N96,-999),-999),-999),-999),-999),-999)</f>
        <v>335</v>
      </c>
      <c r="K96" s="9">
        <f>IF(Raw!$G96&gt;$C$8,IF(Raw!$Q96&gt;$C$8,IF(Raw!$N96&gt;$C$9,IF(Raw!$N96&lt;$A$9,IF(Raw!$X96&gt;$C$9,IF(Raw!$X96&lt;$A$9,Raw!R96,-999),-999),-999),-999),-999),-999)</f>
        <v>0.718167</v>
      </c>
      <c r="L96" s="9">
        <f>IF(Raw!$G96&gt;$C$8,IF(Raw!$Q96&gt;$C$8,IF(Raw!$N96&gt;$C$9,IF(Raw!$N96&lt;$A$9,IF(Raw!$X96&gt;$C$9,IF(Raw!$X96&lt;$A$9,Raw!S96,-999),-999),-999),-999),-999),-999)</f>
        <v>1.2686120000000001</v>
      </c>
      <c r="M96" s="9">
        <f>Raw!Q96</f>
        <v>0.99005299999999996</v>
      </c>
      <c r="N96" s="9">
        <f>IF(Raw!$G96&gt;$C$8,IF(Raw!$Q96&gt;$C$8,IF(Raw!$N96&gt;$C$9,IF(Raw!$N96&lt;$A$9,IF(Raw!$X96&gt;$C$9,IF(Raw!$X96&lt;$A$9,Raw!V96,-999),-999),-999),-999),-999),-999)</f>
        <v>720.5</v>
      </c>
      <c r="O96" s="9">
        <f>IF(Raw!$G96&gt;$C$8,IF(Raw!$Q96&gt;$C$8,IF(Raw!$N96&gt;$C$9,IF(Raw!$N96&lt;$A$9,IF(Raw!$X96&gt;$C$9,IF(Raw!$X96&lt;$A$9,Raw!W96,-999),-999),-999),-999),-999),-999)</f>
        <v>0.319046</v>
      </c>
      <c r="P96" s="9">
        <f>IF(Raw!$G96&gt;$C$8,IF(Raw!$Q96&gt;$C$8,IF(Raw!$N96&gt;$C$9,IF(Raw!$N96&lt;$A$9,IF(Raw!$X96&gt;$C$9,IF(Raw!$X96&lt;$A$9,Raw!X96,-999),-999),-999),-999),-999),-999)</f>
        <v>305</v>
      </c>
      <c r="R96" s="9">
        <f t="shared" si="20"/>
        <v>0.58258100000000002</v>
      </c>
      <c r="S96" s="9">
        <f t="shared" si="21"/>
        <v>0.43777573218613214</v>
      </c>
      <c r="T96" s="9">
        <f t="shared" si="22"/>
        <v>0.55044500000000007</v>
      </c>
      <c r="U96" s="9">
        <f t="shared" si="23"/>
        <v>0.43389547000974299</v>
      </c>
      <c r="V96" s="15">
        <f t="shared" si="16"/>
        <v>0.6496562052</v>
      </c>
      <c r="X96" s="11">
        <f t="shared" si="24"/>
        <v>0</v>
      </c>
      <c r="Y96" s="11">
        <f t="shared" si="25"/>
        <v>6.486E-18</v>
      </c>
      <c r="Z96" s="11">
        <f t="shared" si="26"/>
        <v>3.3500000000000001E-4</v>
      </c>
      <c r="AA96" s="16">
        <f t="shared" si="27"/>
        <v>0</v>
      </c>
      <c r="AB96" s="9">
        <f t="shared" si="17"/>
        <v>0.718167</v>
      </c>
      <c r="AC96" s="9">
        <f t="shared" si="18"/>
        <v>1</v>
      </c>
      <c r="AD96" s="15">
        <f t="shared" si="19"/>
        <v>0</v>
      </c>
      <c r="AE96" s="3">
        <f t="shared" si="28"/>
        <v>780.91439999999977</v>
      </c>
      <c r="AF96" s="2">
        <f t="shared" si="29"/>
        <v>0.25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84</v>
      </c>
      <c r="B97" s="14">
        <f>Raw!B97</f>
        <v>0.79027777777777775</v>
      </c>
      <c r="C97" s="15">
        <f>Raw!C97</f>
        <v>40.6</v>
      </c>
      <c r="D97" s="15">
        <f>IF(C97&gt;0.5,Raw!D97*D$11,-999)</f>
        <v>0</v>
      </c>
      <c r="E97" s="9">
        <f>IF(Raw!$G97&gt;$C$8,IF(Raw!$Q97&gt;$C$8,IF(Raw!$N97&gt;$C$9,IF(Raw!$N97&lt;$A$9,IF(Raw!$X97&gt;$C$9,IF(Raw!$X97&lt;$A$9,Raw!H97,-999),-999),-999),-999),-999),-999)</f>
        <v>0.679199</v>
      </c>
      <c r="F97" s="9">
        <f>IF(Raw!$G97&gt;$C$8,IF(Raw!$Q97&gt;$C$8,IF(Raw!$N97&gt;$C$9,IF(Raw!$N97&lt;$A$9,IF(Raw!$X97&gt;$C$9,IF(Raw!$X97&lt;$A$9,Raw!I97,-999),-999),-999),-999),-999),-999)</f>
        <v>1.308289</v>
      </c>
      <c r="G97" s="9">
        <f>Raw!G97</f>
        <v>0.99368800000000002</v>
      </c>
      <c r="H97" s="9">
        <f>IF(Raw!$G97&gt;$C$8,IF(Raw!$Q97&gt;$C$8,IF(Raw!$N97&gt;$C$9,IF(Raw!$N97&lt;$A$9,IF(Raw!$X97&gt;$C$9,IF(Raw!$X97&lt;$A$9,Raw!L97,-999),-999),-999),-999),-999),-999)</f>
        <v>600.1</v>
      </c>
      <c r="I97" s="9">
        <f>IF(Raw!$G97&gt;$C$8,IF(Raw!$Q97&gt;$C$8,IF(Raw!$N97&gt;$C$9,IF(Raw!$N97&lt;$A$9,IF(Raw!$X97&gt;$C$9,IF(Raw!$X97&lt;$A$9,Raw!M97,-999),-999),-999),-999),-999),-999)</f>
        <v>4.9582000000000001E-2</v>
      </c>
      <c r="J97" s="9">
        <f>IF(Raw!$G97&gt;$C$8,IF(Raw!$Q97&gt;$C$8,IF(Raw!$N97&gt;$C$9,IF(Raw!$N97&lt;$A$9,IF(Raw!$X97&gt;$C$9,IF(Raw!$X97&lt;$A$9,Raw!N97,-999),-999),-999),-999),-999),-999)</f>
        <v>311</v>
      </c>
      <c r="K97" s="9">
        <f>IF(Raw!$G97&gt;$C$8,IF(Raw!$Q97&gt;$C$8,IF(Raw!$N97&gt;$C$9,IF(Raw!$N97&lt;$A$9,IF(Raw!$X97&gt;$C$9,IF(Raw!$X97&lt;$A$9,Raw!R97,-999),-999),-999),-999),-999),-999)</f>
        <v>0.73068299999999997</v>
      </c>
      <c r="L97" s="9">
        <f>IF(Raw!$G97&gt;$C$8,IF(Raw!$Q97&gt;$C$8,IF(Raw!$N97&gt;$C$9,IF(Raw!$N97&lt;$A$9,IF(Raw!$X97&gt;$C$9,IF(Raw!$X97&lt;$A$9,Raw!S97,-999),-999),-999),-999),-999),-999)</f>
        <v>1.355971</v>
      </c>
      <c r="M97" s="9">
        <f>Raw!Q97</f>
        <v>0.99175800000000003</v>
      </c>
      <c r="N97" s="9">
        <f>IF(Raw!$G97&gt;$C$8,IF(Raw!$Q97&gt;$C$8,IF(Raw!$N97&gt;$C$9,IF(Raw!$N97&lt;$A$9,IF(Raw!$X97&gt;$C$9,IF(Raw!$X97&lt;$A$9,Raw!V97,-999),-999),-999),-999),-999),-999)</f>
        <v>694.6</v>
      </c>
      <c r="O97" s="9">
        <f>IF(Raw!$G97&gt;$C$8,IF(Raw!$Q97&gt;$C$8,IF(Raw!$N97&gt;$C$9,IF(Raw!$N97&lt;$A$9,IF(Raw!$X97&gt;$C$9,IF(Raw!$X97&lt;$A$9,Raw!W97,-999),-999),-999),-999),-999),-999)</f>
        <v>0.295678</v>
      </c>
      <c r="P97" s="9">
        <f>IF(Raw!$G97&gt;$C$8,IF(Raw!$Q97&gt;$C$8,IF(Raw!$N97&gt;$C$9,IF(Raw!$N97&lt;$A$9,IF(Raw!$X97&gt;$C$9,IF(Raw!$X97&lt;$A$9,Raw!X97,-999),-999),-999),-999),-999),-999)</f>
        <v>314</v>
      </c>
      <c r="R97" s="9">
        <f t="shared" si="20"/>
        <v>0.62909000000000004</v>
      </c>
      <c r="S97" s="9">
        <f t="shared" si="21"/>
        <v>0.48084941476997822</v>
      </c>
      <c r="T97" s="9">
        <f t="shared" si="22"/>
        <v>0.62528800000000007</v>
      </c>
      <c r="U97" s="9">
        <f t="shared" si="23"/>
        <v>0.46113670572600746</v>
      </c>
      <c r="V97" s="15">
        <f t="shared" si="16"/>
        <v>0.69439274910000004</v>
      </c>
      <c r="X97" s="11">
        <f t="shared" si="24"/>
        <v>0</v>
      </c>
      <c r="Y97" s="11">
        <f t="shared" si="25"/>
        <v>6.0009999999999999E-18</v>
      </c>
      <c r="Z97" s="11">
        <f t="shared" si="26"/>
        <v>3.1099999999999997E-4</v>
      </c>
      <c r="AA97" s="16">
        <f t="shared" si="27"/>
        <v>0</v>
      </c>
      <c r="AB97" s="9">
        <f t="shared" si="17"/>
        <v>0.73068299999999997</v>
      </c>
      <c r="AC97" s="9">
        <f t="shared" si="18"/>
        <v>1</v>
      </c>
      <c r="AD97" s="15">
        <f t="shared" si="19"/>
        <v>0</v>
      </c>
      <c r="AE97" s="3">
        <f t="shared" si="28"/>
        <v>722.52039999999977</v>
      </c>
      <c r="AF97" s="2">
        <f t="shared" si="29"/>
        <v>0.25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85</v>
      </c>
      <c r="B98" s="14">
        <f>Raw!B98</f>
        <v>0.79033564814814816</v>
      </c>
      <c r="C98" s="15">
        <f>Raw!C98</f>
        <v>42.4</v>
      </c>
      <c r="D98" s="15">
        <f>IF(C98&gt;0.5,Raw!D98*D$11,-999)</f>
        <v>0</v>
      </c>
      <c r="E98" s="9">
        <f>IF(Raw!$G98&gt;$C$8,IF(Raw!$Q98&gt;$C$8,IF(Raw!$N98&gt;$C$9,IF(Raw!$N98&lt;$A$9,IF(Raw!$X98&gt;$C$9,IF(Raw!$X98&lt;$A$9,Raw!H98,-999),-999),-999),-999),-999),-999)</f>
        <v>0.73463500000000004</v>
      </c>
      <c r="F98" s="9">
        <f>IF(Raw!$G98&gt;$C$8,IF(Raw!$Q98&gt;$C$8,IF(Raw!$N98&gt;$C$9,IF(Raw!$N98&lt;$A$9,IF(Raw!$X98&gt;$C$9,IF(Raw!$X98&lt;$A$9,Raw!I98,-999),-999),-999),-999),-999),-999)</f>
        <v>1.409063</v>
      </c>
      <c r="G98" s="9">
        <f>Raw!G98</f>
        <v>0.99026099999999995</v>
      </c>
      <c r="H98" s="9">
        <f>IF(Raw!$G98&gt;$C$8,IF(Raw!$Q98&gt;$C$8,IF(Raw!$N98&gt;$C$9,IF(Raw!$N98&lt;$A$9,IF(Raw!$X98&gt;$C$9,IF(Raw!$X98&lt;$A$9,Raw!L98,-999),-999),-999),-999),-999),-999)</f>
        <v>609.70000000000005</v>
      </c>
      <c r="I98" s="9">
        <f>IF(Raw!$G98&gt;$C$8,IF(Raw!$Q98&gt;$C$8,IF(Raw!$N98&gt;$C$9,IF(Raw!$N98&lt;$A$9,IF(Raw!$X98&gt;$C$9,IF(Raw!$X98&lt;$A$9,Raw!M98,-999),-999),-999),-999),-999),-999)</f>
        <v>0.18875600000000001</v>
      </c>
      <c r="J98" s="9">
        <f>IF(Raw!$G98&gt;$C$8,IF(Raw!$Q98&gt;$C$8,IF(Raw!$N98&gt;$C$9,IF(Raw!$N98&lt;$A$9,IF(Raw!$X98&gt;$C$9,IF(Raw!$X98&lt;$A$9,Raw!N98,-999),-999),-999),-999),-999),-999)</f>
        <v>365</v>
      </c>
      <c r="K98" s="9">
        <f>IF(Raw!$G98&gt;$C$8,IF(Raw!$Q98&gt;$C$8,IF(Raw!$N98&gt;$C$9,IF(Raw!$N98&lt;$A$9,IF(Raw!$X98&gt;$C$9,IF(Raw!$X98&lt;$A$9,Raw!R98,-999),-999),-999),-999),-999),-999)</f>
        <v>0.74768599999999996</v>
      </c>
      <c r="L98" s="9">
        <f>IF(Raw!$G98&gt;$C$8,IF(Raw!$Q98&gt;$C$8,IF(Raw!$N98&gt;$C$9,IF(Raw!$N98&lt;$A$9,IF(Raw!$X98&gt;$C$9,IF(Raw!$X98&lt;$A$9,Raw!S98,-999),-999),-999),-999),-999),-999)</f>
        <v>1.363713</v>
      </c>
      <c r="M98" s="9">
        <f>Raw!Q98</f>
        <v>0.99270899999999995</v>
      </c>
      <c r="N98" s="9">
        <f>IF(Raw!$G98&gt;$C$8,IF(Raw!$Q98&gt;$C$8,IF(Raw!$N98&gt;$C$9,IF(Raw!$N98&lt;$A$9,IF(Raw!$X98&gt;$C$9,IF(Raw!$X98&lt;$A$9,Raw!V98,-999),-999),-999),-999),-999),-999)</f>
        <v>717.2</v>
      </c>
      <c r="O98" s="9">
        <f>IF(Raw!$G98&gt;$C$8,IF(Raw!$Q98&gt;$C$8,IF(Raw!$N98&gt;$C$9,IF(Raw!$N98&lt;$A$9,IF(Raw!$X98&gt;$C$9,IF(Raw!$X98&lt;$A$9,Raw!W98,-999),-999),-999),-999),-999),-999)</f>
        <v>0.322687</v>
      </c>
      <c r="P98" s="9">
        <f>IF(Raw!$G98&gt;$C$8,IF(Raw!$Q98&gt;$C$8,IF(Raw!$N98&gt;$C$9,IF(Raw!$N98&lt;$A$9,IF(Raw!$X98&gt;$C$9,IF(Raw!$X98&lt;$A$9,Raw!X98,-999),-999),-999),-999),-999),-999)</f>
        <v>312</v>
      </c>
      <c r="R98" s="9">
        <f t="shared" si="20"/>
        <v>0.67442799999999992</v>
      </c>
      <c r="S98" s="9">
        <f t="shared" si="21"/>
        <v>0.47863580265751066</v>
      </c>
      <c r="T98" s="9">
        <f t="shared" si="22"/>
        <v>0.61602699999999999</v>
      </c>
      <c r="U98" s="9">
        <f t="shared" si="23"/>
        <v>0.45172774623399498</v>
      </c>
      <c r="V98" s="15">
        <f t="shared" si="16"/>
        <v>0.69835742729999994</v>
      </c>
      <c r="X98" s="11">
        <f t="shared" si="24"/>
        <v>0</v>
      </c>
      <c r="Y98" s="11">
        <f t="shared" si="25"/>
        <v>6.097E-18</v>
      </c>
      <c r="Z98" s="11">
        <f t="shared" si="26"/>
        <v>3.6499999999999998E-4</v>
      </c>
      <c r="AA98" s="16">
        <f t="shared" si="27"/>
        <v>0</v>
      </c>
      <c r="AB98" s="9">
        <f t="shared" si="17"/>
        <v>0.74768599999999996</v>
      </c>
      <c r="AC98" s="9">
        <f t="shared" si="18"/>
        <v>1</v>
      </c>
      <c r="AD98" s="15">
        <f t="shared" si="19"/>
        <v>0</v>
      </c>
      <c r="AE98" s="3">
        <f t="shared" si="28"/>
        <v>734.07879999999977</v>
      </c>
      <c r="AF98" s="2">
        <f t="shared" si="29"/>
        <v>0.25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86</v>
      </c>
      <c r="B99" s="14">
        <f>Raw!B99</f>
        <v>0.79039351851851858</v>
      </c>
      <c r="C99" s="15">
        <f>Raw!C99</f>
        <v>42.3</v>
      </c>
      <c r="D99" s="15">
        <f>IF(C99&gt;0.5,Raw!D99*D$11,-999)</f>
        <v>0</v>
      </c>
      <c r="E99" s="9">
        <f>IF(Raw!$G99&gt;$C$8,IF(Raw!$Q99&gt;$C$8,IF(Raw!$N99&gt;$C$9,IF(Raw!$N99&lt;$A$9,IF(Raw!$X99&gt;$C$9,IF(Raw!$X99&lt;$A$9,Raw!H99,-999),-999),-999),-999),-999),-999)</f>
        <v>0.71122799999999997</v>
      </c>
      <c r="F99" s="9">
        <f>IF(Raw!$G99&gt;$C$8,IF(Raw!$Q99&gt;$C$8,IF(Raw!$N99&gt;$C$9,IF(Raw!$N99&lt;$A$9,IF(Raw!$X99&gt;$C$9,IF(Raw!$X99&lt;$A$9,Raw!I99,-999),-999),-999),-999),-999),-999)</f>
        <v>1.3096890000000001</v>
      </c>
      <c r="G99" s="9">
        <f>Raw!G99</f>
        <v>0.99480599999999997</v>
      </c>
      <c r="H99" s="9">
        <f>IF(Raw!$G99&gt;$C$8,IF(Raw!$Q99&gt;$C$8,IF(Raw!$N99&gt;$C$9,IF(Raw!$N99&lt;$A$9,IF(Raw!$X99&gt;$C$9,IF(Raw!$X99&lt;$A$9,Raw!L99,-999),-999),-999),-999),-999),-999)</f>
        <v>630.1</v>
      </c>
      <c r="I99" s="9">
        <f>IF(Raw!$G99&gt;$C$8,IF(Raw!$Q99&gt;$C$8,IF(Raw!$N99&gt;$C$9,IF(Raw!$N99&lt;$A$9,IF(Raw!$X99&gt;$C$9,IF(Raw!$X99&lt;$A$9,Raw!M99,-999),-999),-999),-999),-999),-999)</f>
        <v>0.30276599999999998</v>
      </c>
      <c r="J99" s="9">
        <f>IF(Raw!$G99&gt;$C$8,IF(Raw!$Q99&gt;$C$8,IF(Raw!$N99&gt;$C$9,IF(Raw!$N99&lt;$A$9,IF(Raw!$X99&gt;$C$9,IF(Raw!$X99&lt;$A$9,Raw!N99,-999),-999),-999),-999),-999),-999)</f>
        <v>251</v>
      </c>
      <c r="K99" s="9">
        <f>IF(Raw!$G99&gt;$C$8,IF(Raw!$Q99&gt;$C$8,IF(Raw!$N99&gt;$C$9,IF(Raw!$N99&lt;$A$9,IF(Raw!$X99&gt;$C$9,IF(Raw!$X99&lt;$A$9,Raw!R99,-999),-999),-999),-999),-999),-999)</f>
        <v>0.732352</v>
      </c>
      <c r="L99" s="9">
        <f>IF(Raw!$G99&gt;$C$8,IF(Raw!$Q99&gt;$C$8,IF(Raw!$N99&gt;$C$9,IF(Raw!$N99&lt;$A$9,IF(Raw!$X99&gt;$C$9,IF(Raw!$X99&lt;$A$9,Raw!S99,-999),-999),-999),-999),-999),-999)</f>
        <v>1.334689</v>
      </c>
      <c r="M99" s="9">
        <f>Raw!Q99</f>
        <v>0.99061699999999997</v>
      </c>
      <c r="N99" s="9">
        <f>IF(Raw!$G99&gt;$C$8,IF(Raw!$Q99&gt;$C$8,IF(Raw!$N99&gt;$C$9,IF(Raw!$N99&lt;$A$9,IF(Raw!$X99&gt;$C$9,IF(Raw!$X99&lt;$A$9,Raw!V99,-999),-999),-999),-999),-999),-999)</f>
        <v>726.9</v>
      </c>
      <c r="O99" s="9">
        <f>IF(Raw!$G99&gt;$C$8,IF(Raw!$Q99&gt;$C$8,IF(Raw!$N99&gt;$C$9,IF(Raw!$N99&lt;$A$9,IF(Raw!$X99&gt;$C$9,IF(Raw!$X99&lt;$A$9,Raw!W99,-999),-999),-999),-999),-999),-999)</f>
        <v>0.28206500000000001</v>
      </c>
      <c r="P99" s="9">
        <f>IF(Raw!$G99&gt;$C$8,IF(Raw!$Q99&gt;$C$8,IF(Raw!$N99&gt;$C$9,IF(Raw!$N99&lt;$A$9,IF(Raw!$X99&gt;$C$9,IF(Raw!$X99&lt;$A$9,Raw!X99,-999),-999),-999),-999),-999),-999)</f>
        <v>395</v>
      </c>
      <c r="R99" s="9">
        <f t="shared" si="20"/>
        <v>0.59846100000000013</v>
      </c>
      <c r="S99" s="9">
        <f t="shared" si="21"/>
        <v>0.45694893978646844</v>
      </c>
      <c r="T99" s="9">
        <f t="shared" si="22"/>
        <v>0.60233700000000001</v>
      </c>
      <c r="U99" s="9">
        <f t="shared" si="23"/>
        <v>0.45129389693029615</v>
      </c>
      <c r="V99" s="15">
        <f t="shared" si="16"/>
        <v>0.6834942369</v>
      </c>
      <c r="X99" s="11">
        <f t="shared" si="24"/>
        <v>0</v>
      </c>
      <c r="Y99" s="11">
        <f t="shared" si="25"/>
        <v>6.3009999999999998E-18</v>
      </c>
      <c r="Z99" s="11">
        <f t="shared" si="26"/>
        <v>2.5099999999999998E-4</v>
      </c>
      <c r="AA99" s="16">
        <f t="shared" si="27"/>
        <v>0</v>
      </c>
      <c r="AB99" s="9">
        <f t="shared" si="17"/>
        <v>0.732352</v>
      </c>
      <c r="AC99" s="9">
        <f t="shared" si="18"/>
        <v>1</v>
      </c>
      <c r="AD99" s="15">
        <f t="shared" si="19"/>
        <v>0</v>
      </c>
      <c r="AE99" s="3">
        <f t="shared" si="28"/>
        <v>758.64039999999977</v>
      </c>
      <c r="AF99" s="2">
        <f t="shared" si="29"/>
        <v>0.25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87</v>
      </c>
      <c r="B100" s="14">
        <f>Raw!B100</f>
        <v>0.79043981481481485</v>
      </c>
      <c r="C100" s="15">
        <f>Raw!C100</f>
        <v>44.1</v>
      </c>
      <c r="D100" s="15">
        <f>IF(C100&gt;0.5,Raw!D100*D$11,-999)</f>
        <v>0</v>
      </c>
      <c r="E100" s="9">
        <f>IF(Raw!$G100&gt;$C$8,IF(Raw!$Q100&gt;$C$8,IF(Raw!$N100&gt;$C$9,IF(Raw!$N100&lt;$A$9,IF(Raw!$X100&gt;$C$9,IF(Raw!$X100&lt;$A$9,Raw!H100,-999),-999),-999),-999),-999),-999)</f>
        <v>0.70259099999999997</v>
      </c>
      <c r="F100" s="9">
        <f>IF(Raw!$G100&gt;$C$8,IF(Raw!$Q100&gt;$C$8,IF(Raw!$N100&gt;$C$9,IF(Raw!$N100&lt;$A$9,IF(Raw!$X100&gt;$C$9,IF(Raw!$X100&lt;$A$9,Raw!I100,-999),-999),-999),-999),-999),-999)</f>
        <v>1.322336</v>
      </c>
      <c r="G100" s="9">
        <f>Raw!G100</f>
        <v>0.99433300000000002</v>
      </c>
      <c r="H100" s="9">
        <f>IF(Raw!$G100&gt;$C$8,IF(Raw!$Q100&gt;$C$8,IF(Raw!$N100&gt;$C$9,IF(Raw!$N100&lt;$A$9,IF(Raw!$X100&gt;$C$9,IF(Raw!$X100&lt;$A$9,Raw!L100,-999),-999),-999),-999),-999),-999)</f>
        <v>608.70000000000005</v>
      </c>
      <c r="I100" s="9">
        <f>IF(Raw!$G100&gt;$C$8,IF(Raw!$Q100&gt;$C$8,IF(Raw!$N100&gt;$C$9,IF(Raw!$N100&lt;$A$9,IF(Raw!$X100&gt;$C$9,IF(Raw!$X100&lt;$A$9,Raw!M100,-999),-999),-999),-999),-999),-999)</f>
        <v>0.19157199999999999</v>
      </c>
      <c r="J100" s="9">
        <f>IF(Raw!$G100&gt;$C$8,IF(Raw!$Q100&gt;$C$8,IF(Raw!$N100&gt;$C$9,IF(Raw!$N100&lt;$A$9,IF(Raw!$X100&gt;$C$9,IF(Raw!$X100&lt;$A$9,Raw!N100,-999),-999),-999),-999),-999),-999)</f>
        <v>341</v>
      </c>
      <c r="K100" s="9">
        <f>IF(Raw!$G100&gt;$C$8,IF(Raw!$Q100&gt;$C$8,IF(Raw!$N100&gt;$C$9,IF(Raw!$N100&lt;$A$9,IF(Raw!$X100&gt;$C$9,IF(Raw!$X100&lt;$A$9,Raw!R100,-999),-999),-999),-999),-999),-999)</f>
        <v>0.71356299999999995</v>
      </c>
      <c r="L100" s="9">
        <f>IF(Raw!$G100&gt;$C$8,IF(Raw!$Q100&gt;$C$8,IF(Raw!$N100&gt;$C$9,IF(Raw!$N100&lt;$A$9,IF(Raw!$X100&gt;$C$9,IF(Raw!$X100&lt;$A$9,Raw!S100,-999),-999),-999),-999),-999),-999)</f>
        <v>1.3253060000000001</v>
      </c>
      <c r="M100" s="9">
        <f>Raw!Q100</f>
        <v>0.99375100000000005</v>
      </c>
      <c r="N100" s="9">
        <f>IF(Raw!$G100&gt;$C$8,IF(Raw!$Q100&gt;$C$8,IF(Raw!$N100&gt;$C$9,IF(Raw!$N100&lt;$A$9,IF(Raw!$X100&gt;$C$9,IF(Raw!$X100&lt;$A$9,Raw!V100,-999),-999),-999),-999),-999),-999)</f>
        <v>709.7</v>
      </c>
      <c r="O100" s="9">
        <f>IF(Raw!$G100&gt;$C$8,IF(Raw!$Q100&gt;$C$8,IF(Raw!$N100&gt;$C$9,IF(Raw!$N100&lt;$A$9,IF(Raw!$X100&gt;$C$9,IF(Raw!$X100&lt;$A$9,Raw!W100,-999),-999),-999),-999),-999),-999)</f>
        <v>0.25363999999999998</v>
      </c>
      <c r="P100" s="9">
        <f>IF(Raw!$G100&gt;$C$8,IF(Raw!$Q100&gt;$C$8,IF(Raw!$N100&gt;$C$9,IF(Raw!$N100&lt;$A$9,IF(Raw!$X100&gt;$C$9,IF(Raw!$X100&lt;$A$9,Raw!X100,-999),-999),-999),-999),-999),-999)</f>
        <v>357</v>
      </c>
      <c r="R100" s="9">
        <f t="shared" si="20"/>
        <v>0.61974499999999999</v>
      </c>
      <c r="S100" s="9">
        <f t="shared" si="21"/>
        <v>0.46867437625535419</v>
      </c>
      <c r="T100" s="9">
        <f t="shared" si="22"/>
        <v>0.61174300000000015</v>
      </c>
      <c r="U100" s="9">
        <f t="shared" si="23"/>
        <v>0.46158622989709552</v>
      </c>
      <c r="V100" s="15">
        <f t="shared" si="16"/>
        <v>0.6786892026000001</v>
      </c>
      <c r="X100" s="11">
        <f t="shared" si="24"/>
        <v>0</v>
      </c>
      <c r="Y100" s="11">
        <f t="shared" si="25"/>
        <v>6.087E-18</v>
      </c>
      <c r="Z100" s="11">
        <f t="shared" si="26"/>
        <v>3.4099999999999999E-4</v>
      </c>
      <c r="AA100" s="16">
        <f t="shared" si="27"/>
        <v>0</v>
      </c>
      <c r="AB100" s="9">
        <f t="shared" si="17"/>
        <v>0.71356299999999995</v>
      </c>
      <c r="AC100" s="9">
        <f t="shared" si="18"/>
        <v>1</v>
      </c>
      <c r="AD100" s="15">
        <f t="shared" si="19"/>
        <v>0</v>
      </c>
      <c r="AE100" s="3">
        <f t="shared" si="28"/>
        <v>732.87479999999982</v>
      </c>
      <c r="AF100" s="2">
        <f t="shared" si="29"/>
        <v>0.25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88</v>
      </c>
      <c r="B101" s="14">
        <f>Raw!B101</f>
        <v>0.79049768518518526</v>
      </c>
      <c r="C101" s="15">
        <f>Raw!C101</f>
        <v>44.4</v>
      </c>
      <c r="D101" s="15">
        <f>IF(C101&gt;0.5,Raw!D101*D$11,-999)</f>
        <v>0</v>
      </c>
      <c r="E101" s="9">
        <f>IF(Raw!$G101&gt;$C$8,IF(Raw!$Q101&gt;$C$8,IF(Raw!$N101&gt;$C$9,IF(Raw!$N101&lt;$A$9,IF(Raw!$X101&gt;$C$9,IF(Raw!$X101&lt;$A$9,Raw!H101,-999),-999),-999),-999),-999),-999)</f>
        <v>0.70520099999999997</v>
      </c>
      <c r="F101" s="9">
        <f>IF(Raw!$G101&gt;$C$8,IF(Raw!$Q101&gt;$C$8,IF(Raw!$N101&gt;$C$9,IF(Raw!$N101&lt;$A$9,IF(Raw!$X101&gt;$C$9,IF(Raw!$X101&lt;$A$9,Raw!I101,-999),-999),-999),-999),-999),-999)</f>
        <v>1.2943530000000001</v>
      </c>
      <c r="G101" s="9">
        <f>Raw!G101</f>
        <v>0.99035700000000004</v>
      </c>
      <c r="H101" s="9">
        <f>IF(Raw!$G101&gt;$C$8,IF(Raw!$Q101&gt;$C$8,IF(Raw!$N101&gt;$C$9,IF(Raw!$N101&lt;$A$9,IF(Raw!$X101&gt;$C$9,IF(Raw!$X101&lt;$A$9,Raw!L101,-999),-999),-999),-999),-999),-999)</f>
        <v>637.4</v>
      </c>
      <c r="I101" s="9">
        <f>IF(Raw!$G101&gt;$C$8,IF(Raw!$Q101&gt;$C$8,IF(Raw!$N101&gt;$C$9,IF(Raw!$N101&lt;$A$9,IF(Raw!$X101&gt;$C$9,IF(Raw!$X101&lt;$A$9,Raw!M101,-999),-999),-999),-999),-999),-999)</f>
        <v>0.33737800000000001</v>
      </c>
      <c r="J101" s="9">
        <f>IF(Raw!$G101&gt;$C$8,IF(Raw!$Q101&gt;$C$8,IF(Raw!$N101&gt;$C$9,IF(Raw!$N101&lt;$A$9,IF(Raw!$X101&gt;$C$9,IF(Raw!$X101&lt;$A$9,Raw!N101,-999),-999),-999),-999),-999),-999)</f>
        <v>366</v>
      </c>
      <c r="K101" s="9">
        <f>IF(Raw!$G101&gt;$C$8,IF(Raw!$Q101&gt;$C$8,IF(Raw!$N101&gt;$C$9,IF(Raw!$N101&lt;$A$9,IF(Raw!$X101&gt;$C$9,IF(Raw!$X101&lt;$A$9,Raw!R101,-999),-999),-999),-999),-999),-999)</f>
        <v>0.76943799999999996</v>
      </c>
      <c r="L101" s="9">
        <f>IF(Raw!$G101&gt;$C$8,IF(Raw!$Q101&gt;$C$8,IF(Raw!$N101&gt;$C$9,IF(Raw!$N101&lt;$A$9,IF(Raw!$X101&gt;$C$9,IF(Raw!$X101&lt;$A$9,Raw!S101,-999),-999),-999),-999),-999),-999)</f>
        <v>1.432725</v>
      </c>
      <c r="M101" s="9">
        <f>Raw!Q101</f>
        <v>0.99444200000000005</v>
      </c>
      <c r="N101" s="9">
        <f>IF(Raw!$G101&gt;$C$8,IF(Raw!$Q101&gt;$C$8,IF(Raw!$N101&gt;$C$9,IF(Raw!$N101&lt;$A$9,IF(Raw!$X101&gt;$C$9,IF(Raw!$X101&lt;$A$9,Raw!V101,-999),-999),-999),-999),-999),-999)</f>
        <v>721.1</v>
      </c>
      <c r="O101" s="9">
        <f>IF(Raw!$G101&gt;$C$8,IF(Raw!$Q101&gt;$C$8,IF(Raw!$N101&gt;$C$9,IF(Raw!$N101&lt;$A$9,IF(Raw!$X101&gt;$C$9,IF(Raw!$X101&lt;$A$9,Raw!W101,-999),-999),-999),-999),-999),-999)</f>
        <v>0.33844600000000002</v>
      </c>
      <c r="P101" s="9">
        <f>IF(Raw!$G101&gt;$C$8,IF(Raw!$Q101&gt;$C$8,IF(Raw!$N101&gt;$C$9,IF(Raw!$N101&lt;$A$9,IF(Raw!$X101&gt;$C$9,IF(Raw!$X101&lt;$A$9,Raw!X101,-999),-999),-999),-999),-999),-999)</f>
        <v>307</v>
      </c>
      <c r="R101" s="9">
        <f t="shared" si="20"/>
        <v>0.58915200000000012</v>
      </c>
      <c r="S101" s="9">
        <f t="shared" si="21"/>
        <v>0.45517103912147622</v>
      </c>
      <c r="T101" s="9">
        <f t="shared" si="22"/>
        <v>0.66328700000000007</v>
      </c>
      <c r="U101" s="9">
        <f t="shared" si="23"/>
        <v>0.4629548587481897</v>
      </c>
      <c r="V101" s="15">
        <f t="shared" si="16"/>
        <v>0.73369847249999998</v>
      </c>
      <c r="X101" s="11">
        <f t="shared" si="24"/>
        <v>0</v>
      </c>
      <c r="Y101" s="11">
        <f t="shared" si="25"/>
        <v>6.3739999999999994E-18</v>
      </c>
      <c r="Z101" s="11">
        <f t="shared" si="26"/>
        <v>3.6600000000000001E-4</v>
      </c>
      <c r="AA101" s="16">
        <f t="shared" si="27"/>
        <v>0</v>
      </c>
      <c r="AB101" s="9">
        <f t="shared" si="17"/>
        <v>0.76943799999999996</v>
      </c>
      <c r="AC101" s="9">
        <f t="shared" si="18"/>
        <v>1</v>
      </c>
      <c r="AD101" s="15">
        <f t="shared" si="19"/>
        <v>0</v>
      </c>
      <c r="AE101" s="3">
        <f t="shared" si="28"/>
        <v>767.42959999999971</v>
      </c>
      <c r="AF101" s="2">
        <f t="shared" si="29"/>
        <v>0.25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89</v>
      </c>
      <c r="B102" s="14">
        <f>Raw!B102</f>
        <v>0.79055555555555557</v>
      </c>
      <c r="C102" s="15">
        <f>Raw!C102</f>
        <v>45.7</v>
      </c>
      <c r="D102" s="15">
        <f>IF(C102&gt;0.5,Raw!D102*D$11,-999)</f>
        <v>0</v>
      </c>
      <c r="E102" s="9">
        <f>IF(Raw!$G102&gt;$C$8,IF(Raw!$Q102&gt;$C$8,IF(Raw!$N102&gt;$C$9,IF(Raw!$N102&lt;$A$9,IF(Raw!$X102&gt;$C$9,IF(Raw!$X102&lt;$A$9,Raw!H102,-999),-999),-999),-999),-999),-999)</f>
        <v>0.73087299999999999</v>
      </c>
      <c r="F102" s="9">
        <f>IF(Raw!$G102&gt;$C$8,IF(Raw!$Q102&gt;$C$8,IF(Raw!$N102&gt;$C$9,IF(Raw!$N102&lt;$A$9,IF(Raw!$X102&gt;$C$9,IF(Raw!$X102&lt;$A$9,Raw!I102,-999),-999),-999),-999),-999),-999)</f>
        <v>1.383132</v>
      </c>
      <c r="G102" s="9">
        <f>Raw!G102</f>
        <v>0.99147799999999997</v>
      </c>
      <c r="H102" s="9">
        <f>IF(Raw!$G102&gt;$C$8,IF(Raw!$Q102&gt;$C$8,IF(Raw!$N102&gt;$C$9,IF(Raw!$N102&lt;$A$9,IF(Raw!$X102&gt;$C$9,IF(Raw!$X102&lt;$A$9,Raw!L102,-999),-999),-999),-999),-999),-999)</f>
        <v>610.9</v>
      </c>
      <c r="I102" s="9">
        <f>IF(Raw!$G102&gt;$C$8,IF(Raw!$Q102&gt;$C$8,IF(Raw!$N102&gt;$C$9,IF(Raw!$N102&lt;$A$9,IF(Raw!$X102&gt;$C$9,IF(Raw!$X102&lt;$A$9,Raw!M102,-999),-999),-999),-999),-999),-999)</f>
        <v>0.189639</v>
      </c>
      <c r="J102" s="9">
        <f>IF(Raw!$G102&gt;$C$8,IF(Raw!$Q102&gt;$C$8,IF(Raw!$N102&gt;$C$9,IF(Raw!$N102&lt;$A$9,IF(Raw!$X102&gt;$C$9,IF(Raw!$X102&lt;$A$9,Raw!N102,-999),-999),-999),-999),-999),-999)</f>
        <v>395</v>
      </c>
      <c r="K102" s="9">
        <f>IF(Raw!$G102&gt;$C$8,IF(Raw!$Q102&gt;$C$8,IF(Raw!$N102&gt;$C$9,IF(Raw!$N102&lt;$A$9,IF(Raw!$X102&gt;$C$9,IF(Raw!$X102&lt;$A$9,Raw!R102,-999),-999),-999),-999),-999),-999)</f>
        <v>0.76075599999999999</v>
      </c>
      <c r="L102" s="9">
        <f>IF(Raw!$G102&gt;$C$8,IF(Raw!$Q102&gt;$C$8,IF(Raw!$N102&gt;$C$9,IF(Raw!$N102&lt;$A$9,IF(Raw!$X102&gt;$C$9,IF(Raw!$X102&lt;$A$9,Raw!S102,-999),-999),-999),-999),-999),-999)</f>
        <v>1.36843</v>
      </c>
      <c r="M102" s="9">
        <f>Raw!Q102</f>
        <v>0.98899199999999998</v>
      </c>
      <c r="N102" s="9">
        <f>IF(Raw!$G102&gt;$C$8,IF(Raw!$Q102&gt;$C$8,IF(Raw!$N102&gt;$C$9,IF(Raw!$N102&lt;$A$9,IF(Raw!$X102&gt;$C$9,IF(Raw!$X102&lt;$A$9,Raw!V102,-999),-999),-999),-999),-999),-999)</f>
        <v>717.7</v>
      </c>
      <c r="O102" s="9">
        <f>IF(Raw!$G102&gt;$C$8,IF(Raw!$Q102&gt;$C$8,IF(Raw!$N102&gt;$C$9,IF(Raw!$N102&lt;$A$9,IF(Raw!$X102&gt;$C$9,IF(Raw!$X102&lt;$A$9,Raw!W102,-999),-999),-999),-999),-999),-999)</f>
        <v>0.34473300000000001</v>
      </c>
      <c r="P102" s="9">
        <f>IF(Raw!$G102&gt;$C$8,IF(Raw!$Q102&gt;$C$8,IF(Raw!$N102&gt;$C$9,IF(Raw!$N102&lt;$A$9,IF(Raw!$X102&gt;$C$9,IF(Raw!$X102&lt;$A$9,Raw!X102,-999),-999),-999),-999),-999),-999)</f>
        <v>383</v>
      </c>
      <c r="R102" s="9">
        <f t="shared" si="20"/>
        <v>0.65225900000000003</v>
      </c>
      <c r="S102" s="9">
        <f t="shared" si="21"/>
        <v>0.47158116506595177</v>
      </c>
      <c r="T102" s="9">
        <f t="shared" si="22"/>
        <v>0.60767400000000005</v>
      </c>
      <c r="U102" s="9">
        <f t="shared" si="23"/>
        <v>0.44406655802635137</v>
      </c>
      <c r="V102" s="15">
        <f t="shared" si="16"/>
        <v>0.70077300300000001</v>
      </c>
      <c r="X102" s="11">
        <f t="shared" si="24"/>
        <v>0</v>
      </c>
      <c r="Y102" s="11">
        <f t="shared" si="25"/>
        <v>6.1089999999999996E-18</v>
      </c>
      <c r="Z102" s="11">
        <f t="shared" si="26"/>
        <v>3.9500000000000001E-4</v>
      </c>
      <c r="AA102" s="16">
        <f t="shared" si="27"/>
        <v>0</v>
      </c>
      <c r="AB102" s="9">
        <f t="shared" si="17"/>
        <v>0.76075599999999999</v>
      </c>
      <c r="AC102" s="9">
        <f t="shared" si="18"/>
        <v>1</v>
      </c>
      <c r="AD102" s="15">
        <f t="shared" si="19"/>
        <v>0</v>
      </c>
      <c r="AE102" s="3">
        <f t="shared" si="28"/>
        <v>735.52359999999976</v>
      </c>
      <c r="AF102" s="2">
        <f t="shared" si="29"/>
        <v>0.25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90</v>
      </c>
      <c r="B103" s="14">
        <f>Raw!B103</f>
        <v>0.79060185185185183</v>
      </c>
      <c r="C103" s="15">
        <f>Raw!C103</f>
        <v>46.3</v>
      </c>
      <c r="D103" s="15">
        <f>IF(C103&gt;0.5,Raw!D103*D$11,-999)</f>
        <v>0</v>
      </c>
      <c r="E103" s="9">
        <f>IF(Raw!$G103&gt;$C$8,IF(Raw!$Q103&gt;$C$8,IF(Raw!$N103&gt;$C$9,IF(Raw!$N103&lt;$A$9,IF(Raw!$X103&gt;$C$9,IF(Raw!$X103&lt;$A$9,Raw!H103,-999),-999),-999),-999),-999),-999)</f>
        <v>0.61511899999999997</v>
      </c>
      <c r="F103" s="9">
        <f>IF(Raw!$G103&gt;$C$8,IF(Raw!$Q103&gt;$C$8,IF(Raw!$N103&gt;$C$9,IF(Raw!$N103&lt;$A$9,IF(Raw!$X103&gt;$C$9,IF(Raw!$X103&lt;$A$9,Raw!I103,-999),-999),-999),-999),-999),-999)</f>
        <v>1.2003539999999999</v>
      </c>
      <c r="G103" s="9">
        <f>Raw!G103</f>
        <v>0.99097500000000005</v>
      </c>
      <c r="H103" s="9">
        <f>IF(Raw!$G103&gt;$C$8,IF(Raw!$Q103&gt;$C$8,IF(Raw!$N103&gt;$C$9,IF(Raw!$N103&lt;$A$9,IF(Raw!$X103&gt;$C$9,IF(Raw!$X103&lt;$A$9,Raw!L103,-999),-999),-999),-999),-999),-999)</f>
        <v>619.9</v>
      </c>
      <c r="I103" s="9">
        <f>IF(Raw!$G103&gt;$C$8,IF(Raw!$Q103&gt;$C$8,IF(Raw!$N103&gt;$C$9,IF(Raw!$N103&lt;$A$9,IF(Raw!$X103&gt;$C$9,IF(Raw!$X103&lt;$A$9,Raw!M103,-999),-999),-999),-999),-999),-999)</f>
        <v>0.14164099999999999</v>
      </c>
      <c r="J103" s="9">
        <f>IF(Raw!$G103&gt;$C$8,IF(Raw!$Q103&gt;$C$8,IF(Raw!$N103&gt;$C$9,IF(Raw!$N103&lt;$A$9,IF(Raw!$X103&gt;$C$9,IF(Raw!$X103&lt;$A$9,Raw!N103,-999),-999),-999),-999),-999),-999)</f>
        <v>317</v>
      </c>
      <c r="K103" s="9">
        <f>IF(Raw!$G103&gt;$C$8,IF(Raw!$Q103&gt;$C$8,IF(Raw!$N103&gt;$C$9,IF(Raw!$N103&lt;$A$9,IF(Raw!$X103&gt;$C$9,IF(Raw!$X103&lt;$A$9,Raw!R103,-999),-999),-999),-999),-999),-999)</f>
        <v>0.64858400000000005</v>
      </c>
      <c r="L103" s="9">
        <f>IF(Raw!$G103&gt;$C$8,IF(Raw!$Q103&gt;$C$8,IF(Raw!$N103&gt;$C$9,IF(Raw!$N103&lt;$A$9,IF(Raw!$X103&gt;$C$9,IF(Raw!$X103&lt;$A$9,Raw!S103,-999),-999),-999),-999),-999),-999)</f>
        <v>1.1918850000000001</v>
      </c>
      <c r="M103" s="9">
        <f>Raw!Q103</f>
        <v>0.99474099999999999</v>
      </c>
      <c r="N103" s="9">
        <f>IF(Raw!$G103&gt;$C$8,IF(Raw!$Q103&gt;$C$8,IF(Raw!$N103&gt;$C$9,IF(Raw!$N103&lt;$A$9,IF(Raw!$X103&gt;$C$9,IF(Raw!$X103&lt;$A$9,Raw!V103,-999),-999),-999),-999),-999),-999)</f>
        <v>707.1</v>
      </c>
      <c r="O103" s="9">
        <f>IF(Raw!$G103&gt;$C$8,IF(Raw!$Q103&gt;$C$8,IF(Raw!$N103&gt;$C$9,IF(Raw!$N103&lt;$A$9,IF(Raw!$X103&gt;$C$9,IF(Raw!$X103&lt;$A$9,Raw!W103,-999),-999),-999),-999),-999),-999)</f>
        <v>0.29069299999999998</v>
      </c>
      <c r="P103" s="9">
        <f>IF(Raw!$G103&gt;$C$8,IF(Raw!$Q103&gt;$C$8,IF(Raw!$N103&gt;$C$9,IF(Raw!$N103&lt;$A$9,IF(Raw!$X103&gt;$C$9,IF(Raw!$X103&lt;$A$9,Raw!X103,-999),-999),-999),-999),-999),-999)</f>
        <v>250</v>
      </c>
      <c r="R103" s="9">
        <f t="shared" si="20"/>
        <v>0.58523499999999995</v>
      </c>
      <c r="S103" s="9">
        <f t="shared" si="21"/>
        <v>0.48755200549171329</v>
      </c>
      <c r="T103" s="9">
        <f t="shared" si="22"/>
        <v>0.54330100000000003</v>
      </c>
      <c r="U103" s="9">
        <f t="shared" si="23"/>
        <v>0.45583340674645623</v>
      </c>
      <c r="V103" s="15">
        <f t="shared" si="16"/>
        <v>0.61036430850000001</v>
      </c>
      <c r="X103" s="11">
        <f t="shared" si="24"/>
        <v>0</v>
      </c>
      <c r="Y103" s="11">
        <f t="shared" si="25"/>
        <v>6.1989999999999991E-18</v>
      </c>
      <c r="Z103" s="11">
        <f t="shared" si="26"/>
        <v>3.1700000000000001E-4</v>
      </c>
      <c r="AA103" s="16">
        <f t="shared" si="27"/>
        <v>0</v>
      </c>
      <c r="AB103" s="9">
        <f t="shared" si="17"/>
        <v>0.64858400000000005</v>
      </c>
      <c r="AC103" s="9">
        <f t="shared" si="18"/>
        <v>1</v>
      </c>
      <c r="AD103" s="15">
        <f t="shared" si="19"/>
        <v>0</v>
      </c>
      <c r="AE103" s="3">
        <f t="shared" si="28"/>
        <v>746.35959999999966</v>
      </c>
      <c r="AF103" s="2">
        <f t="shared" si="29"/>
        <v>0.25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91</v>
      </c>
      <c r="B104" s="14">
        <f>Raw!B104</f>
        <v>0.79065972222222225</v>
      </c>
      <c r="C104" s="15">
        <f>Raw!C104</f>
        <v>47.7</v>
      </c>
      <c r="D104" s="15">
        <f>IF(C104&gt;0.5,Raw!D104*D$11,-999)</f>
        <v>0</v>
      </c>
      <c r="E104" s="9">
        <f>IF(Raw!$G104&gt;$C$8,IF(Raw!$Q104&gt;$C$8,IF(Raw!$N104&gt;$C$9,IF(Raw!$N104&lt;$A$9,IF(Raw!$X104&gt;$C$9,IF(Raw!$X104&lt;$A$9,Raw!H104,-999),-999),-999),-999),-999),-999)</f>
        <v>0.67683099999999996</v>
      </c>
      <c r="F104" s="9">
        <f>IF(Raw!$G104&gt;$C$8,IF(Raw!$Q104&gt;$C$8,IF(Raw!$N104&gt;$C$9,IF(Raw!$N104&lt;$A$9,IF(Raw!$X104&gt;$C$9,IF(Raw!$X104&lt;$A$9,Raw!I104,-999),-999),-999),-999),-999),-999)</f>
        <v>1.291439</v>
      </c>
      <c r="G104" s="9">
        <f>Raw!G104</f>
        <v>0.99205299999999996</v>
      </c>
      <c r="H104" s="9">
        <f>IF(Raw!$G104&gt;$C$8,IF(Raw!$Q104&gt;$C$8,IF(Raw!$N104&gt;$C$9,IF(Raw!$N104&lt;$A$9,IF(Raw!$X104&gt;$C$9,IF(Raw!$X104&lt;$A$9,Raw!L104,-999),-999),-999),-999),-999),-999)</f>
        <v>615</v>
      </c>
      <c r="I104" s="9">
        <f>IF(Raw!$G104&gt;$C$8,IF(Raw!$Q104&gt;$C$8,IF(Raw!$N104&gt;$C$9,IF(Raw!$N104&lt;$A$9,IF(Raw!$X104&gt;$C$9,IF(Raw!$X104&lt;$A$9,Raw!M104,-999),-999),-999),-999),-999),-999)</f>
        <v>0.14164099999999999</v>
      </c>
      <c r="J104" s="9">
        <f>IF(Raw!$G104&gt;$C$8,IF(Raw!$Q104&gt;$C$8,IF(Raw!$N104&gt;$C$9,IF(Raw!$N104&lt;$A$9,IF(Raw!$X104&gt;$C$9,IF(Raw!$X104&lt;$A$9,Raw!N104,-999),-999),-999),-999),-999),-999)</f>
        <v>258</v>
      </c>
      <c r="K104" s="9">
        <f>IF(Raw!$G104&gt;$C$8,IF(Raw!$Q104&gt;$C$8,IF(Raw!$N104&gt;$C$9,IF(Raw!$N104&lt;$A$9,IF(Raw!$X104&gt;$C$9,IF(Raw!$X104&lt;$A$9,Raw!R104,-999),-999),-999),-999),-999),-999)</f>
        <v>0.68068300000000004</v>
      </c>
      <c r="L104" s="9">
        <f>IF(Raw!$G104&gt;$C$8,IF(Raw!$Q104&gt;$C$8,IF(Raw!$N104&gt;$C$9,IF(Raw!$N104&lt;$A$9,IF(Raw!$X104&gt;$C$9,IF(Raw!$X104&lt;$A$9,Raw!S104,-999),-999),-999),-999),-999),-999)</f>
        <v>1.255077</v>
      </c>
      <c r="M104" s="9">
        <f>Raw!Q104</f>
        <v>0.99321300000000001</v>
      </c>
      <c r="N104" s="9">
        <f>IF(Raw!$G104&gt;$C$8,IF(Raw!$Q104&gt;$C$8,IF(Raw!$N104&gt;$C$9,IF(Raw!$N104&lt;$A$9,IF(Raw!$X104&gt;$C$9,IF(Raw!$X104&lt;$A$9,Raw!V104,-999),-999),-999),-999),-999),-999)</f>
        <v>740</v>
      </c>
      <c r="O104" s="9">
        <f>IF(Raw!$G104&gt;$C$8,IF(Raw!$Q104&gt;$C$8,IF(Raw!$N104&gt;$C$9,IF(Raw!$N104&lt;$A$9,IF(Raw!$X104&gt;$C$9,IF(Raw!$X104&lt;$A$9,Raw!W104,-999),-999),-999),-999),-999),-999)</f>
        <v>0.297877</v>
      </c>
      <c r="P104" s="9">
        <f>IF(Raw!$G104&gt;$C$8,IF(Raw!$Q104&gt;$C$8,IF(Raw!$N104&gt;$C$9,IF(Raw!$N104&lt;$A$9,IF(Raw!$X104&gt;$C$9,IF(Raw!$X104&lt;$A$9,Raw!X104,-999),-999),-999),-999),-999),-999)</f>
        <v>307</v>
      </c>
      <c r="R104" s="9">
        <f t="shared" si="20"/>
        <v>0.61460800000000004</v>
      </c>
      <c r="S104" s="9">
        <f t="shared" si="21"/>
        <v>0.47590943126233609</v>
      </c>
      <c r="T104" s="9">
        <f t="shared" si="22"/>
        <v>0.57439399999999996</v>
      </c>
      <c r="U104" s="9">
        <f t="shared" si="23"/>
        <v>0.45765638283547538</v>
      </c>
      <c r="V104" s="15">
        <f t="shared" si="16"/>
        <v>0.6427249317</v>
      </c>
      <c r="X104" s="11">
        <f t="shared" si="24"/>
        <v>0</v>
      </c>
      <c r="Y104" s="11">
        <f t="shared" si="25"/>
        <v>6.1499999999999996E-18</v>
      </c>
      <c r="Z104" s="11">
        <f t="shared" si="26"/>
        <v>2.5799999999999998E-4</v>
      </c>
      <c r="AA104" s="16">
        <f t="shared" si="27"/>
        <v>0</v>
      </c>
      <c r="AB104" s="9">
        <f t="shared" si="17"/>
        <v>0.68068300000000004</v>
      </c>
      <c r="AC104" s="9">
        <f t="shared" si="18"/>
        <v>1</v>
      </c>
      <c r="AD104" s="15">
        <f t="shared" si="19"/>
        <v>0</v>
      </c>
      <c r="AE104" s="3">
        <f t="shared" si="28"/>
        <v>740.45999999999981</v>
      </c>
      <c r="AF104" s="2">
        <f t="shared" si="29"/>
        <v>0.25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92</v>
      </c>
      <c r="B105" s="14">
        <f>Raw!B105</f>
        <v>0.79070601851851852</v>
      </c>
      <c r="C105" s="15">
        <f>Raw!C105</f>
        <v>47.9</v>
      </c>
      <c r="D105" s="15">
        <f>IF(C105&gt;0.5,Raw!D105*D$11,-999)</f>
        <v>0</v>
      </c>
      <c r="E105" s="9">
        <f>IF(Raw!$G105&gt;$C$8,IF(Raw!$Q105&gt;$C$8,IF(Raw!$N105&gt;$C$9,IF(Raw!$N105&lt;$A$9,IF(Raw!$X105&gt;$C$9,IF(Raw!$X105&lt;$A$9,Raw!H105,-999),-999),-999),-999),-999),-999)</f>
        <v>0.68234799999999995</v>
      </c>
      <c r="F105" s="9">
        <f>IF(Raw!$G105&gt;$C$8,IF(Raw!$Q105&gt;$C$8,IF(Raw!$N105&gt;$C$9,IF(Raw!$N105&lt;$A$9,IF(Raw!$X105&gt;$C$9,IF(Raw!$X105&lt;$A$9,Raw!I105,-999),-999),-999),-999),-999),-999)</f>
        <v>1.3014140000000001</v>
      </c>
      <c r="G105" s="9">
        <f>Raw!G105</f>
        <v>0.98886700000000005</v>
      </c>
      <c r="H105" s="9">
        <f>IF(Raw!$G105&gt;$C$8,IF(Raw!$Q105&gt;$C$8,IF(Raw!$N105&gt;$C$9,IF(Raw!$N105&lt;$A$9,IF(Raw!$X105&gt;$C$9,IF(Raw!$X105&lt;$A$9,Raw!L105,-999),-999),-999),-999),-999),-999)</f>
        <v>613.1</v>
      </c>
      <c r="I105" s="9">
        <f>IF(Raw!$G105&gt;$C$8,IF(Raw!$Q105&gt;$C$8,IF(Raw!$N105&gt;$C$9,IF(Raw!$N105&lt;$A$9,IF(Raw!$X105&gt;$C$9,IF(Raw!$X105&lt;$A$9,Raw!M105,-999),-999),-999),-999),-999),-999)</f>
        <v>0.140657</v>
      </c>
      <c r="J105" s="9">
        <f>IF(Raw!$G105&gt;$C$8,IF(Raw!$Q105&gt;$C$8,IF(Raw!$N105&gt;$C$9,IF(Raw!$N105&lt;$A$9,IF(Raw!$X105&gt;$C$9,IF(Raw!$X105&lt;$A$9,Raw!N105,-999),-999),-999),-999),-999),-999)</f>
        <v>318</v>
      </c>
      <c r="K105" s="9">
        <f>IF(Raw!$G105&gt;$C$8,IF(Raw!$Q105&gt;$C$8,IF(Raw!$N105&gt;$C$9,IF(Raw!$N105&lt;$A$9,IF(Raw!$X105&gt;$C$9,IF(Raw!$X105&lt;$A$9,Raw!R105,-999),-999),-999),-999),-999),-999)</f>
        <v>0.60762099999999997</v>
      </c>
      <c r="L105" s="9">
        <f>IF(Raw!$G105&gt;$C$8,IF(Raw!$Q105&gt;$C$8,IF(Raw!$N105&gt;$C$9,IF(Raw!$N105&lt;$A$9,IF(Raw!$X105&gt;$C$9,IF(Raw!$X105&lt;$A$9,Raw!S105,-999),-999),-999),-999),-999),-999)</f>
        <v>1.1261110000000001</v>
      </c>
      <c r="M105" s="9">
        <f>Raw!Q105</f>
        <v>0.99393399999999998</v>
      </c>
      <c r="N105" s="9">
        <f>IF(Raw!$G105&gt;$C$8,IF(Raw!$Q105&gt;$C$8,IF(Raw!$N105&gt;$C$9,IF(Raw!$N105&lt;$A$9,IF(Raw!$X105&gt;$C$9,IF(Raw!$X105&lt;$A$9,Raw!V105,-999),-999),-999),-999),-999),-999)</f>
        <v>707.8</v>
      </c>
      <c r="O105" s="9">
        <f>IF(Raw!$G105&gt;$C$8,IF(Raw!$Q105&gt;$C$8,IF(Raw!$N105&gt;$C$9,IF(Raw!$N105&lt;$A$9,IF(Raw!$X105&gt;$C$9,IF(Raw!$X105&lt;$A$9,Raw!W105,-999),-999),-999),-999),-999),-999)</f>
        <v>0.25166699999999997</v>
      </c>
      <c r="P105" s="9">
        <f>IF(Raw!$G105&gt;$C$8,IF(Raw!$Q105&gt;$C$8,IF(Raw!$N105&gt;$C$9,IF(Raw!$N105&lt;$A$9,IF(Raw!$X105&gt;$C$9,IF(Raw!$X105&lt;$A$9,Raw!X105,-999),-999),-999),-999),-999),-999)</f>
        <v>297</v>
      </c>
      <c r="R105" s="9">
        <f t="shared" si="20"/>
        <v>0.61906600000000012</v>
      </c>
      <c r="S105" s="9">
        <f t="shared" si="21"/>
        <v>0.47568721406101372</v>
      </c>
      <c r="T105" s="9">
        <f t="shared" si="22"/>
        <v>0.51849000000000012</v>
      </c>
      <c r="U105" s="9">
        <f t="shared" si="23"/>
        <v>0.4604253044326892</v>
      </c>
      <c r="V105" s="15">
        <f t="shared" si="16"/>
        <v>0.57668144310000002</v>
      </c>
      <c r="X105" s="11">
        <f t="shared" si="24"/>
        <v>0</v>
      </c>
      <c r="Y105" s="11">
        <f t="shared" si="25"/>
        <v>6.131E-18</v>
      </c>
      <c r="Z105" s="11">
        <f t="shared" si="26"/>
        <v>3.1799999999999998E-4</v>
      </c>
      <c r="AA105" s="16">
        <f t="shared" si="27"/>
        <v>0</v>
      </c>
      <c r="AB105" s="9">
        <f t="shared" si="17"/>
        <v>0.60762099999999997</v>
      </c>
      <c r="AC105" s="9">
        <f t="shared" si="18"/>
        <v>1</v>
      </c>
      <c r="AD105" s="15">
        <f t="shared" si="19"/>
        <v>0</v>
      </c>
      <c r="AE105" s="3">
        <f t="shared" si="28"/>
        <v>738.17239999999981</v>
      </c>
      <c r="AF105" s="2">
        <f t="shared" si="29"/>
        <v>0.25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93</v>
      </c>
      <c r="B106" s="14">
        <f>Raw!B106</f>
        <v>0.79076388888888882</v>
      </c>
      <c r="C106" s="15">
        <f>Raw!C106</f>
        <v>49.4</v>
      </c>
      <c r="D106" s="15">
        <f>IF(C106&gt;0.5,Raw!D106*D$11,-999)</f>
        <v>0</v>
      </c>
      <c r="E106" s="9">
        <f>IF(Raw!$G106&gt;$C$8,IF(Raw!$Q106&gt;$C$8,IF(Raw!$N106&gt;$C$9,IF(Raw!$N106&lt;$A$9,IF(Raw!$X106&gt;$C$9,IF(Raw!$X106&lt;$A$9,Raw!H106,-999),-999),-999),-999),-999),-999)</f>
        <v>0.59076200000000001</v>
      </c>
      <c r="F106" s="9">
        <f>IF(Raw!$G106&gt;$C$8,IF(Raw!$Q106&gt;$C$8,IF(Raw!$N106&gt;$C$9,IF(Raw!$N106&lt;$A$9,IF(Raw!$X106&gt;$C$9,IF(Raw!$X106&lt;$A$9,Raw!I106,-999),-999),-999),-999),-999),-999)</f>
        <v>1.097413</v>
      </c>
      <c r="G106" s="9">
        <f>Raw!G106</f>
        <v>0.991919</v>
      </c>
      <c r="H106" s="9">
        <f>IF(Raw!$G106&gt;$C$8,IF(Raw!$Q106&gt;$C$8,IF(Raw!$N106&gt;$C$9,IF(Raw!$N106&lt;$A$9,IF(Raw!$X106&gt;$C$9,IF(Raw!$X106&lt;$A$9,Raw!L106,-999),-999),-999),-999),-999),-999)</f>
        <v>618.70000000000005</v>
      </c>
      <c r="I106" s="9">
        <f>IF(Raw!$G106&gt;$C$8,IF(Raw!$Q106&gt;$C$8,IF(Raw!$N106&gt;$C$9,IF(Raw!$N106&lt;$A$9,IF(Raw!$X106&gt;$C$9,IF(Raw!$X106&lt;$A$9,Raw!M106,-999),-999),-999),-999),-999),-999)</f>
        <v>0.17666299999999999</v>
      </c>
      <c r="J106" s="9">
        <f>IF(Raw!$G106&gt;$C$8,IF(Raw!$Q106&gt;$C$8,IF(Raw!$N106&gt;$C$9,IF(Raw!$N106&lt;$A$9,IF(Raw!$X106&gt;$C$9,IF(Raw!$X106&lt;$A$9,Raw!N106,-999),-999),-999),-999),-999),-999)</f>
        <v>234</v>
      </c>
      <c r="K106" s="9">
        <f>IF(Raw!$G106&gt;$C$8,IF(Raw!$Q106&gt;$C$8,IF(Raw!$N106&gt;$C$9,IF(Raw!$N106&lt;$A$9,IF(Raw!$X106&gt;$C$9,IF(Raw!$X106&lt;$A$9,Raw!R106,-999),-999),-999),-999),-999),-999)</f>
        <v>0.60138800000000003</v>
      </c>
      <c r="L106" s="9">
        <f>IF(Raw!$G106&gt;$C$8,IF(Raw!$Q106&gt;$C$8,IF(Raw!$N106&gt;$C$9,IF(Raw!$N106&lt;$A$9,IF(Raw!$X106&gt;$C$9,IF(Raw!$X106&lt;$A$9,Raw!S106,-999),-999),-999),-999),-999),-999)</f>
        <v>1.0823609999999999</v>
      </c>
      <c r="M106" s="9">
        <f>Raw!Q106</f>
        <v>0.99259500000000001</v>
      </c>
      <c r="N106" s="9">
        <f>IF(Raw!$G106&gt;$C$8,IF(Raw!$Q106&gt;$C$8,IF(Raw!$N106&gt;$C$9,IF(Raw!$N106&lt;$A$9,IF(Raw!$X106&gt;$C$9,IF(Raw!$X106&lt;$A$9,Raw!V106,-999),-999),-999),-999),-999),-999)</f>
        <v>718.6</v>
      </c>
      <c r="O106" s="9">
        <f>IF(Raw!$G106&gt;$C$8,IF(Raw!$Q106&gt;$C$8,IF(Raw!$N106&gt;$C$9,IF(Raw!$N106&lt;$A$9,IF(Raw!$X106&gt;$C$9,IF(Raw!$X106&lt;$A$9,Raw!W106,-999),-999),-999),-999),-999),-999)</f>
        <v>0.34036499999999997</v>
      </c>
      <c r="P106" s="9">
        <f>IF(Raw!$G106&gt;$C$8,IF(Raw!$Q106&gt;$C$8,IF(Raw!$N106&gt;$C$9,IF(Raw!$N106&lt;$A$9,IF(Raw!$X106&gt;$C$9,IF(Raw!$X106&lt;$A$9,Raw!X106,-999),-999),-999),-999),-999),-999)</f>
        <v>343</v>
      </c>
      <c r="R106" s="9">
        <f t="shared" si="20"/>
        <v>0.50665099999999996</v>
      </c>
      <c r="S106" s="9">
        <f t="shared" si="21"/>
        <v>0.46167759995553176</v>
      </c>
      <c r="T106" s="9">
        <f t="shared" si="22"/>
        <v>0.48097299999999987</v>
      </c>
      <c r="U106" s="9">
        <f t="shared" si="23"/>
        <v>0.44437391960722894</v>
      </c>
      <c r="V106" s="15">
        <f t="shared" si="16"/>
        <v>0.55427706809999999</v>
      </c>
      <c r="X106" s="11">
        <f t="shared" si="24"/>
        <v>0</v>
      </c>
      <c r="Y106" s="11">
        <f t="shared" si="25"/>
        <v>6.1870000000000003E-18</v>
      </c>
      <c r="Z106" s="11">
        <f t="shared" si="26"/>
        <v>2.34E-4</v>
      </c>
      <c r="AA106" s="16">
        <f t="shared" si="27"/>
        <v>0</v>
      </c>
      <c r="AB106" s="9">
        <f t="shared" si="17"/>
        <v>0.60138800000000003</v>
      </c>
      <c r="AC106" s="9">
        <f t="shared" si="18"/>
        <v>1</v>
      </c>
      <c r="AD106" s="15">
        <f t="shared" si="19"/>
        <v>0</v>
      </c>
      <c r="AE106" s="3">
        <f t="shared" si="28"/>
        <v>744.91479999999979</v>
      </c>
      <c r="AF106" s="2">
        <f t="shared" si="29"/>
        <v>0.25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94</v>
      </c>
      <c r="B107" s="14">
        <f>Raw!B107</f>
        <v>0.79082175925925924</v>
      </c>
      <c r="C107" s="15">
        <f>Raw!C107</f>
        <v>50.6</v>
      </c>
      <c r="D107" s="15">
        <f>IF(C107&gt;0.5,Raw!D107*D$11,-999)</f>
        <v>0</v>
      </c>
      <c r="E107" s="9">
        <f>IF(Raw!$G107&gt;$C$8,IF(Raw!$Q107&gt;$C$8,IF(Raw!$N107&gt;$C$9,IF(Raw!$N107&lt;$A$9,IF(Raw!$X107&gt;$C$9,IF(Raw!$X107&lt;$A$9,Raw!H107,-999),-999),-999),-999),-999),-999)</f>
        <v>0.61382700000000001</v>
      </c>
      <c r="F107" s="9">
        <f>IF(Raw!$G107&gt;$C$8,IF(Raw!$Q107&gt;$C$8,IF(Raw!$N107&gt;$C$9,IF(Raw!$N107&lt;$A$9,IF(Raw!$X107&gt;$C$9,IF(Raw!$X107&lt;$A$9,Raw!I107,-999),-999),-999),-999),-999),-999)</f>
        <v>1.174706</v>
      </c>
      <c r="G107" s="9">
        <f>Raw!G107</f>
        <v>0.98662099999999997</v>
      </c>
      <c r="H107" s="9">
        <f>IF(Raw!$G107&gt;$C$8,IF(Raw!$Q107&gt;$C$8,IF(Raw!$N107&gt;$C$9,IF(Raw!$N107&lt;$A$9,IF(Raw!$X107&gt;$C$9,IF(Raw!$X107&lt;$A$9,Raw!L107,-999),-999),-999),-999),-999),-999)</f>
        <v>623.6</v>
      </c>
      <c r="I107" s="9">
        <f>IF(Raw!$G107&gt;$C$8,IF(Raw!$Q107&gt;$C$8,IF(Raw!$N107&gt;$C$9,IF(Raw!$N107&lt;$A$9,IF(Raw!$X107&gt;$C$9,IF(Raw!$X107&lt;$A$9,Raw!M107,-999),-999),-999),-999),-999),-999)</f>
        <v>0.14164099999999999</v>
      </c>
      <c r="J107" s="9">
        <f>IF(Raw!$G107&gt;$C$8,IF(Raw!$Q107&gt;$C$8,IF(Raw!$N107&gt;$C$9,IF(Raw!$N107&lt;$A$9,IF(Raw!$X107&gt;$C$9,IF(Raw!$X107&lt;$A$9,Raw!N107,-999),-999),-999),-999),-999),-999)</f>
        <v>339</v>
      </c>
      <c r="K107" s="9">
        <f>IF(Raw!$G107&gt;$C$8,IF(Raw!$Q107&gt;$C$8,IF(Raw!$N107&gt;$C$9,IF(Raw!$N107&lt;$A$9,IF(Raw!$X107&gt;$C$9,IF(Raw!$X107&lt;$A$9,Raw!R107,-999),-999),-999),-999),-999),-999)</f>
        <v>0.63304400000000005</v>
      </c>
      <c r="L107" s="9">
        <f>IF(Raw!$G107&gt;$C$8,IF(Raw!$Q107&gt;$C$8,IF(Raw!$N107&gt;$C$9,IF(Raw!$N107&lt;$A$9,IF(Raw!$X107&gt;$C$9,IF(Raw!$X107&lt;$A$9,Raw!S107,-999),-999),-999),-999),-999),-999)</f>
        <v>1.1781820000000001</v>
      </c>
      <c r="M107" s="9">
        <f>Raw!Q107</f>
        <v>0.99063199999999996</v>
      </c>
      <c r="N107" s="9">
        <f>IF(Raw!$G107&gt;$C$8,IF(Raw!$Q107&gt;$C$8,IF(Raw!$N107&gt;$C$9,IF(Raw!$N107&lt;$A$9,IF(Raw!$X107&gt;$C$9,IF(Raw!$X107&lt;$A$9,Raw!V107,-999),-999),-999),-999),-999),-999)</f>
        <v>684.2</v>
      </c>
      <c r="O107" s="9">
        <f>IF(Raw!$G107&gt;$C$8,IF(Raw!$Q107&gt;$C$8,IF(Raw!$N107&gt;$C$9,IF(Raw!$N107&lt;$A$9,IF(Raw!$X107&gt;$C$9,IF(Raw!$X107&lt;$A$9,Raw!W107,-999),-999),-999),-999),-999),-999)</f>
        <v>0.26841399999999999</v>
      </c>
      <c r="P107" s="9">
        <f>IF(Raw!$G107&gt;$C$8,IF(Raw!$Q107&gt;$C$8,IF(Raw!$N107&gt;$C$9,IF(Raw!$N107&lt;$A$9,IF(Raw!$X107&gt;$C$9,IF(Raw!$X107&lt;$A$9,Raw!X107,-999),-999),-999),-999),-999),-999)</f>
        <v>254</v>
      </c>
      <c r="R107" s="9">
        <f t="shared" si="20"/>
        <v>0.56087900000000002</v>
      </c>
      <c r="S107" s="9">
        <f t="shared" si="21"/>
        <v>0.47746329719946951</v>
      </c>
      <c r="T107" s="9">
        <f t="shared" si="22"/>
        <v>0.54513800000000001</v>
      </c>
      <c r="U107" s="9">
        <f t="shared" si="23"/>
        <v>0.46269421872002797</v>
      </c>
      <c r="V107" s="15">
        <f t="shared" si="16"/>
        <v>0.60334700220000004</v>
      </c>
      <c r="X107" s="11">
        <f t="shared" si="24"/>
        <v>0</v>
      </c>
      <c r="Y107" s="11">
        <f t="shared" si="25"/>
        <v>6.2359999999999998E-18</v>
      </c>
      <c r="Z107" s="11">
        <f t="shared" si="26"/>
        <v>3.39E-4</v>
      </c>
      <c r="AA107" s="16">
        <f t="shared" si="27"/>
        <v>0</v>
      </c>
      <c r="AB107" s="9">
        <f t="shared" si="17"/>
        <v>0.63304400000000005</v>
      </c>
      <c r="AC107" s="9">
        <f t="shared" si="18"/>
        <v>1</v>
      </c>
      <c r="AD107" s="15">
        <f t="shared" si="19"/>
        <v>0</v>
      </c>
      <c r="AE107" s="3">
        <f t="shared" si="28"/>
        <v>750.81439999999975</v>
      </c>
      <c r="AF107" s="2">
        <f t="shared" si="29"/>
        <v>0.25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95</v>
      </c>
      <c r="B108" s="14">
        <f>Raw!B108</f>
        <v>0.79087962962962965</v>
      </c>
      <c r="C108" s="15">
        <f>Raw!C108</f>
        <v>51</v>
      </c>
      <c r="D108" s="15">
        <f>IF(C108&gt;0.5,Raw!D108*D$11,-999)</f>
        <v>0</v>
      </c>
      <c r="E108" s="9">
        <f>IF(Raw!$G108&gt;$C$8,IF(Raw!$Q108&gt;$C$8,IF(Raw!$N108&gt;$C$9,IF(Raw!$N108&lt;$A$9,IF(Raw!$X108&gt;$C$9,IF(Raw!$X108&lt;$A$9,Raw!H108,-999),-999),-999),-999),-999),-999)</f>
        <v>0.621309</v>
      </c>
      <c r="F108" s="9">
        <f>IF(Raw!$G108&gt;$C$8,IF(Raw!$Q108&gt;$C$8,IF(Raw!$N108&gt;$C$9,IF(Raw!$N108&lt;$A$9,IF(Raw!$X108&gt;$C$9,IF(Raw!$X108&lt;$A$9,Raw!I108,-999),-999),-999),-999),-999),-999)</f>
        <v>1.1416010000000001</v>
      </c>
      <c r="G108" s="9">
        <f>Raw!G108</f>
        <v>0.99146500000000004</v>
      </c>
      <c r="H108" s="9">
        <f>IF(Raw!$G108&gt;$C$8,IF(Raw!$Q108&gt;$C$8,IF(Raw!$N108&gt;$C$9,IF(Raw!$N108&lt;$A$9,IF(Raw!$X108&gt;$C$9,IF(Raw!$X108&lt;$A$9,Raw!L108,-999),-999),-999),-999),-999),-999)</f>
        <v>672.5</v>
      </c>
      <c r="I108" s="9">
        <f>IF(Raw!$G108&gt;$C$8,IF(Raw!$Q108&gt;$C$8,IF(Raw!$N108&gt;$C$9,IF(Raw!$N108&lt;$A$9,IF(Raw!$X108&gt;$C$9,IF(Raw!$X108&lt;$A$9,Raw!M108,-999),-999),-999),-999),-999),-999)</f>
        <v>0.222575</v>
      </c>
      <c r="J108" s="9">
        <f>IF(Raw!$G108&gt;$C$8,IF(Raw!$Q108&gt;$C$8,IF(Raw!$N108&gt;$C$9,IF(Raw!$N108&lt;$A$9,IF(Raw!$X108&gt;$C$9,IF(Raw!$X108&lt;$A$9,Raw!N108,-999),-999),-999),-999),-999),-999)</f>
        <v>400</v>
      </c>
      <c r="K108" s="9">
        <f>IF(Raw!$G108&gt;$C$8,IF(Raw!$Q108&gt;$C$8,IF(Raw!$N108&gt;$C$9,IF(Raw!$N108&lt;$A$9,IF(Raw!$X108&gt;$C$9,IF(Raw!$X108&lt;$A$9,Raw!R108,-999),-999),-999),-999),-999),-999)</f>
        <v>0.65925500000000004</v>
      </c>
      <c r="L108" s="9">
        <f>IF(Raw!$G108&gt;$C$8,IF(Raw!$Q108&gt;$C$8,IF(Raw!$N108&gt;$C$9,IF(Raw!$N108&lt;$A$9,IF(Raw!$X108&gt;$C$9,IF(Raw!$X108&lt;$A$9,Raw!S108,-999),-999),-999),-999),-999),-999)</f>
        <v>1.1937979999999999</v>
      </c>
      <c r="M108" s="9">
        <f>Raw!Q108</f>
        <v>0.99249399999999999</v>
      </c>
      <c r="N108" s="9">
        <f>IF(Raw!$G108&gt;$C$8,IF(Raw!$Q108&gt;$C$8,IF(Raw!$N108&gt;$C$9,IF(Raw!$N108&lt;$A$9,IF(Raw!$X108&gt;$C$9,IF(Raw!$X108&lt;$A$9,Raw!V108,-999),-999),-999),-999),-999),-999)</f>
        <v>717.5</v>
      </c>
      <c r="O108" s="9">
        <f>IF(Raw!$G108&gt;$C$8,IF(Raw!$Q108&gt;$C$8,IF(Raw!$N108&gt;$C$9,IF(Raw!$N108&lt;$A$9,IF(Raw!$X108&gt;$C$9,IF(Raw!$X108&lt;$A$9,Raw!W108,-999),-999),-999),-999),-999),-999)</f>
        <v>0.289912</v>
      </c>
      <c r="P108" s="9">
        <f>IF(Raw!$G108&gt;$C$8,IF(Raw!$Q108&gt;$C$8,IF(Raw!$N108&gt;$C$9,IF(Raw!$N108&lt;$A$9,IF(Raw!$X108&gt;$C$9,IF(Raw!$X108&lt;$A$9,Raw!X108,-999),-999),-999),-999),-999),-999)</f>
        <v>346</v>
      </c>
      <c r="R108" s="9">
        <f t="shared" si="20"/>
        <v>0.52029200000000009</v>
      </c>
      <c r="S108" s="9">
        <f t="shared" si="21"/>
        <v>0.45575643328973964</v>
      </c>
      <c r="T108" s="9">
        <f t="shared" si="22"/>
        <v>0.53454299999999988</v>
      </c>
      <c r="U108" s="9">
        <f t="shared" si="23"/>
        <v>0.44776670760044823</v>
      </c>
      <c r="V108" s="15">
        <f t="shared" si="16"/>
        <v>0.61134395580000001</v>
      </c>
      <c r="X108" s="11">
        <f t="shared" si="24"/>
        <v>0</v>
      </c>
      <c r="Y108" s="11">
        <f t="shared" si="25"/>
        <v>6.7249999999999993E-18</v>
      </c>
      <c r="Z108" s="11">
        <f t="shared" si="26"/>
        <v>3.9999999999999996E-4</v>
      </c>
      <c r="AA108" s="16">
        <f t="shared" si="27"/>
        <v>0</v>
      </c>
      <c r="AB108" s="9">
        <f t="shared" si="17"/>
        <v>0.65925500000000004</v>
      </c>
      <c r="AC108" s="9">
        <f t="shared" si="18"/>
        <v>1</v>
      </c>
      <c r="AD108" s="15">
        <f t="shared" si="19"/>
        <v>0</v>
      </c>
      <c r="AE108" s="3">
        <f t="shared" si="28"/>
        <v>809.68999999999971</v>
      </c>
      <c r="AF108" s="2">
        <f t="shared" si="29"/>
        <v>0.25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96</v>
      </c>
      <c r="B109" s="14">
        <f>Raw!B109</f>
        <v>0.79092592592592592</v>
      </c>
      <c r="C109" s="15">
        <f>Raw!C109</f>
        <v>52.3</v>
      </c>
      <c r="D109" s="15">
        <f>IF(C109&gt;0.5,Raw!D109*D$11,-999)</f>
        <v>0</v>
      </c>
      <c r="E109" s="9">
        <f>IF(Raw!$G109&gt;$C$8,IF(Raw!$Q109&gt;$C$8,IF(Raw!$N109&gt;$C$9,IF(Raw!$N109&lt;$A$9,IF(Raw!$X109&gt;$C$9,IF(Raw!$X109&lt;$A$9,Raw!H109,-999),-999),-999),-999),-999),-999)</f>
        <v>0.64174600000000004</v>
      </c>
      <c r="F109" s="9">
        <f>IF(Raw!$G109&gt;$C$8,IF(Raw!$Q109&gt;$C$8,IF(Raw!$N109&gt;$C$9,IF(Raw!$N109&lt;$A$9,IF(Raw!$X109&gt;$C$9,IF(Raw!$X109&lt;$A$9,Raw!I109,-999),-999),-999),-999),-999),-999)</f>
        <v>1.134317</v>
      </c>
      <c r="G109" s="9">
        <f>Raw!G109</f>
        <v>0.98971399999999998</v>
      </c>
      <c r="H109" s="9">
        <f>IF(Raw!$G109&gt;$C$8,IF(Raw!$Q109&gt;$C$8,IF(Raw!$N109&gt;$C$9,IF(Raw!$N109&lt;$A$9,IF(Raw!$X109&gt;$C$9,IF(Raw!$X109&lt;$A$9,Raw!L109,-999),-999),-999),-999),-999),-999)</f>
        <v>668</v>
      </c>
      <c r="I109" s="9">
        <f>IF(Raw!$G109&gt;$C$8,IF(Raw!$Q109&gt;$C$8,IF(Raw!$N109&gt;$C$9,IF(Raw!$N109&lt;$A$9,IF(Raw!$X109&gt;$C$9,IF(Raw!$X109&lt;$A$9,Raw!M109,-999),-999),-999),-999),-999),-999)</f>
        <v>0.32628299999999999</v>
      </c>
      <c r="J109" s="9">
        <f>IF(Raw!$G109&gt;$C$8,IF(Raw!$Q109&gt;$C$8,IF(Raw!$N109&gt;$C$9,IF(Raw!$N109&lt;$A$9,IF(Raw!$X109&gt;$C$9,IF(Raw!$X109&lt;$A$9,Raw!N109,-999),-999),-999),-999),-999),-999)</f>
        <v>324</v>
      </c>
      <c r="K109" s="9">
        <f>IF(Raw!$G109&gt;$C$8,IF(Raw!$Q109&gt;$C$8,IF(Raw!$N109&gt;$C$9,IF(Raw!$N109&lt;$A$9,IF(Raw!$X109&gt;$C$9,IF(Raw!$X109&lt;$A$9,Raw!R109,-999),-999),-999),-999),-999),-999)</f>
        <v>0.62086699999999995</v>
      </c>
      <c r="L109" s="9">
        <f>IF(Raw!$G109&gt;$C$8,IF(Raw!$Q109&gt;$C$8,IF(Raw!$N109&gt;$C$9,IF(Raw!$N109&lt;$A$9,IF(Raw!$X109&gt;$C$9,IF(Raw!$X109&lt;$A$9,Raw!S109,-999),-999),-999),-999),-999),-999)</f>
        <v>1.128792</v>
      </c>
      <c r="M109" s="9">
        <f>Raw!Q109</f>
        <v>0.99195199999999994</v>
      </c>
      <c r="N109" s="9">
        <f>IF(Raw!$G109&gt;$C$8,IF(Raw!$Q109&gt;$C$8,IF(Raw!$N109&gt;$C$9,IF(Raw!$N109&lt;$A$9,IF(Raw!$X109&gt;$C$9,IF(Raw!$X109&lt;$A$9,Raw!V109,-999),-999),-999),-999),-999),-999)</f>
        <v>722.4</v>
      </c>
      <c r="O109" s="9">
        <f>IF(Raw!$G109&gt;$C$8,IF(Raw!$Q109&gt;$C$8,IF(Raw!$N109&gt;$C$9,IF(Raw!$N109&lt;$A$9,IF(Raw!$X109&gt;$C$9,IF(Raw!$X109&lt;$A$9,Raw!W109,-999),-999),-999),-999),-999),-999)</f>
        <v>0.302867</v>
      </c>
      <c r="P109" s="9">
        <f>IF(Raw!$G109&gt;$C$8,IF(Raw!$Q109&gt;$C$8,IF(Raw!$N109&gt;$C$9,IF(Raw!$N109&lt;$A$9,IF(Raw!$X109&gt;$C$9,IF(Raw!$X109&lt;$A$9,Raw!X109,-999),-999),-999),-999),-999),-999)</f>
        <v>331</v>
      </c>
      <c r="R109" s="9">
        <f t="shared" si="20"/>
        <v>0.49257099999999998</v>
      </c>
      <c r="S109" s="9">
        <f t="shared" si="21"/>
        <v>0.43424457184367332</v>
      </c>
      <c r="T109" s="9">
        <f t="shared" si="22"/>
        <v>0.50792500000000007</v>
      </c>
      <c r="U109" s="9">
        <f t="shared" si="23"/>
        <v>0.44997218265189692</v>
      </c>
      <c r="V109" s="15">
        <f t="shared" si="16"/>
        <v>0.57805438320000002</v>
      </c>
      <c r="X109" s="11">
        <f t="shared" si="24"/>
        <v>0</v>
      </c>
      <c r="Y109" s="11">
        <f t="shared" si="25"/>
        <v>6.6799999999999999E-18</v>
      </c>
      <c r="Z109" s="11">
        <f t="shared" si="26"/>
        <v>3.2399999999999996E-4</v>
      </c>
      <c r="AA109" s="16">
        <f t="shared" si="27"/>
        <v>0</v>
      </c>
      <c r="AB109" s="9">
        <f t="shared" si="17"/>
        <v>0.62086699999999995</v>
      </c>
      <c r="AC109" s="9">
        <f t="shared" si="18"/>
        <v>1</v>
      </c>
      <c r="AD109" s="15">
        <f t="shared" si="19"/>
        <v>0</v>
      </c>
      <c r="AE109" s="3">
        <f t="shared" si="28"/>
        <v>804.27199999999982</v>
      </c>
      <c r="AF109" s="2">
        <f t="shared" si="29"/>
        <v>0.25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97</v>
      </c>
      <c r="B110" s="14">
        <f>Raw!B110</f>
        <v>0.79098379629629623</v>
      </c>
      <c r="C110" s="15">
        <f>Raw!C110</f>
        <v>53</v>
      </c>
      <c r="D110" s="15">
        <f>IF(C110&gt;0.5,Raw!D110*D$11,-999)</f>
        <v>0</v>
      </c>
      <c r="E110" s="9">
        <f>IF(Raw!$G110&gt;$C$8,IF(Raw!$Q110&gt;$C$8,IF(Raw!$N110&gt;$C$9,IF(Raw!$N110&lt;$A$9,IF(Raw!$X110&gt;$C$9,IF(Raw!$X110&lt;$A$9,Raw!H110,-999),-999),-999),-999),-999),-999)</f>
        <v>0.57384599999999997</v>
      </c>
      <c r="F110" s="9">
        <f>IF(Raw!$G110&gt;$C$8,IF(Raw!$Q110&gt;$C$8,IF(Raw!$N110&gt;$C$9,IF(Raw!$N110&lt;$A$9,IF(Raw!$X110&gt;$C$9,IF(Raw!$X110&lt;$A$9,Raw!I110,-999),-999),-999),-999),-999),-999)</f>
        <v>1.1388130000000001</v>
      </c>
      <c r="G110" s="9">
        <f>Raw!G110</f>
        <v>0.99233899999999997</v>
      </c>
      <c r="H110" s="9">
        <f>IF(Raw!$G110&gt;$C$8,IF(Raw!$Q110&gt;$C$8,IF(Raw!$N110&gt;$C$9,IF(Raw!$N110&lt;$A$9,IF(Raw!$X110&gt;$C$9,IF(Raw!$X110&lt;$A$9,Raw!L110,-999),-999),-999),-999),-999),-999)</f>
        <v>602.6</v>
      </c>
      <c r="I110" s="9">
        <f>IF(Raw!$G110&gt;$C$8,IF(Raw!$Q110&gt;$C$8,IF(Raw!$N110&gt;$C$9,IF(Raw!$N110&lt;$A$9,IF(Raw!$X110&gt;$C$9,IF(Raw!$X110&lt;$A$9,Raw!M110,-999),-999),-999),-999),-999),-999)</f>
        <v>0.120951</v>
      </c>
      <c r="J110" s="9">
        <f>IF(Raw!$G110&gt;$C$8,IF(Raw!$Q110&gt;$C$8,IF(Raw!$N110&gt;$C$9,IF(Raw!$N110&lt;$A$9,IF(Raw!$X110&gt;$C$9,IF(Raw!$X110&lt;$A$9,Raw!N110,-999),-999),-999),-999),-999),-999)</f>
        <v>259</v>
      </c>
      <c r="K110" s="9">
        <f>IF(Raw!$G110&gt;$C$8,IF(Raw!$Q110&gt;$C$8,IF(Raw!$N110&gt;$C$9,IF(Raw!$N110&lt;$A$9,IF(Raw!$X110&gt;$C$9,IF(Raw!$X110&lt;$A$9,Raw!R110,-999),-999),-999),-999),-999),-999)</f>
        <v>0.61494400000000005</v>
      </c>
      <c r="L110" s="9">
        <f>IF(Raw!$G110&gt;$C$8,IF(Raw!$Q110&gt;$C$8,IF(Raw!$N110&gt;$C$9,IF(Raw!$N110&lt;$A$9,IF(Raw!$X110&gt;$C$9,IF(Raw!$X110&lt;$A$9,Raw!S110,-999),-999),-999),-999),-999),-999)</f>
        <v>1.1792739999999999</v>
      </c>
      <c r="M110" s="9">
        <f>Raw!Q110</f>
        <v>0.99546699999999999</v>
      </c>
      <c r="N110" s="9">
        <f>IF(Raw!$G110&gt;$C$8,IF(Raw!$Q110&gt;$C$8,IF(Raw!$N110&gt;$C$9,IF(Raw!$N110&lt;$A$9,IF(Raw!$X110&gt;$C$9,IF(Raw!$X110&lt;$A$9,Raw!V110,-999),-999),-999),-999),-999),-999)</f>
        <v>698.4</v>
      </c>
      <c r="O110" s="9">
        <f>IF(Raw!$G110&gt;$C$8,IF(Raw!$Q110&gt;$C$8,IF(Raw!$N110&gt;$C$9,IF(Raw!$N110&lt;$A$9,IF(Raw!$X110&gt;$C$9,IF(Raw!$X110&lt;$A$9,Raw!W110,-999),-999),-999),-999),-999),-999)</f>
        <v>0.22926299999999999</v>
      </c>
      <c r="P110" s="9">
        <f>IF(Raw!$G110&gt;$C$8,IF(Raw!$Q110&gt;$C$8,IF(Raw!$N110&gt;$C$9,IF(Raw!$N110&lt;$A$9,IF(Raw!$X110&gt;$C$9,IF(Raw!$X110&lt;$A$9,Raw!X110,-999),-999),-999),-999),-999),-999)</f>
        <v>335</v>
      </c>
      <c r="R110" s="9">
        <f t="shared" si="20"/>
        <v>0.56496700000000011</v>
      </c>
      <c r="S110" s="9">
        <f t="shared" si="21"/>
        <v>0.49610164267531198</v>
      </c>
      <c r="T110" s="9">
        <f t="shared" si="22"/>
        <v>0.56432999999999989</v>
      </c>
      <c r="U110" s="9">
        <f t="shared" si="23"/>
        <v>0.47854018658937608</v>
      </c>
      <c r="V110" s="15">
        <f t="shared" si="16"/>
        <v>0.6039062154</v>
      </c>
      <c r="X110" s="11">
        <f t="shared" si="24"/>
        <v>0</v>
      </c>
      <c r="Y110" s="11">
        <f t="shared" si="25"/>
        <v>6.0260000000000001E-18</v>
      </c>
      <c r="Z110" s="11">
        <f t="shared" si="26"/>
        <v>2.5900000000000001E-4</v>
      </c>
      <c r="AA110" s="16">
        <f t="shared" si="27"/>
        <v>0</v>
      </c>
      <c r="AB110" s="9">
        <f t="shared" si="17"/>
        <v>0.61494400000000005</v>
      </c>
      <c r="AC110" s="9">
        <f t="shared" si="18"/>
        <v>1</v>
      </c>
      <c r="AD110" s="15">
        <f t="shared" si="19"/>
        <v>0</v>
      </c>
      <c r="AE110" s="3">
        <f t="shared" si="28"/>
        <v>725.53039999999987</v>
      </c>
      <c r="AF110" s="2">
        <f t="shared" si="29"/>
        <v>0.25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98</v>
      </c>
      <c r="B111" s="14">
        <f>Raw!B111</f>
        <v>0.79104166666666664</v>
      </c>
      <c r="C111" s="15">
        <f>Raw!C111</f>
        <v>53.9</v>
      </c>
      <c r="D111" s="15">
        <f>IF(C111&gt;0.5,Raw!D111*D$11,-999)</f>
        <v>0</v>
      </c>
      <c r="E111" s="9">
        <f>IF(Raw!$G111&gt;$C$8,IF(Raw!$Q111&gt;$C$8,IF(Raw!$N111&gt;$C$9,IF(Raw!$N111&lt;$A$9,IF(Raw!$X111&gt;$C$9,IF(Raw!$X111&lt;$A$9,Raw!H111,-999),-999),-999),-999),-999),-999)</f>
        <v>0.52675499999999997</v>
      </c>
      <c r="F111" s="9">
        <f>IF(Raw!$G111&gt;$C$8,IF(Raw!$Q111&gt;$C$8,IF(Raw!$N111&gt;$C$9,IF(Raw!$N111&lt;$A$9,IF(Raw!$X111&gt;$C$9,IF(Raw!$X111&lt;$A$9,Raw!I111,-999),-999),-999),-999),-999),-999)</f>
        <v>1.0628629999999999</v>
      </c>
      <c r="G111" s="9">
        <f>Raw!G111</f>
        <v>0.98928099999999997</v>
      </c>
      <c r="H111" s="9">
        <f>IF(Raw!$G111&gt;$C$8,IF(Raw!$Q111&gt;$C$8,IF(Raw!$N111&gt;$C$9,IF(Raw!$N111&lt;$A$9,IF(Raw!$X111&gt;$C$9,IF(Raw!$X111&lt;$A$9,Raw!L111,-999),-999),-999),-999),-999),-999)</f>
        <v>597.5</v>
      </c>
      <c r="I111" s="9">
        <f>IF(Raw!$G111&gt;$C$8,IF(Raw!$Q111&gt;$C$8,IF(Raw!$N111&gt;$C$9,IF(Raw!$N111&lt;$A$9,IF(Raw!$X111&gt;$C$9,IF(Raw!$X111&lt;$A$9,Raw!M111,-999),-999),-999),-999),-999),-999)</f>
        <v>8.1507999999999997E-2</v>
      </c>
      <c r="J111" s="9">
        <f>IF(Raw!$G111&gt;$C$8,IF(Raw!$Q111&gt;$C$8,IF(Raw!$N111&gt;$C$9,IF(Raw!$N111&lt;$A$9,IF(Raw!$X111&gt;$C$9,IF(Raw!$X111&lt;$A$9,Raw!N111,-999),-999),-999),-999),-999),-999)</f>
        <v>413</v>
      </c>
      <c r="K111" s="9">
        <f>IF(Raw!$G111&gt;$C$8,IF(Raw!$Q111&gt;$C$8,IF(Raw!$N111&gt;$C$9,IF(Raw!$N111&lt;$A$9,IF(Raw!$X111&gt;$C$9,IF(Raw!$X111&lt;$A$9,Raw!R111,-999),-999),-999),-999),-999),-999)</f>
        <v>0.613923</v>
      </c>
      <c r="L111" s="9">
        <f>IF(Raw!$G111&gt;$C$8,IF(Raw!$Q111&gt;$C$8,IF(Raw!$N111&gt;$C$9,IF(Raw!$N111&lt;$A$9,IF(Raw!$X111&gt;$C$9,IF(Raw!$X111&lt;$A$9,Raw!S111,-999),-999),-999),-999),-999),-999)</f>
        <v>1.180132</v>
      </c>
      <c r="M111" s="9">
        <f>Raw!Q111</f>
        <v>0.99426099999999995</v>
      </c>
      <c r="N111" s="9">
        <f>IF(Raw!$G111&gt;$C$8,IF(Raw!$Q111&gt;$C$8,IF(Raw!$N111&gt;$C$9,IF(Raw!$N111&lt;$A$9,IF(Raw!$X111&gt;$C$9,IF(Raw!$X111&lt;$A$9,Raw!V111,-999),-999),-999),-999),-999),-999)</f>
        <v>680.4</v>
      </c>
      <c r="O111" s="9">
        <f>IF(Raw!$G111&gt;$C$8,IF(Raw!$Q111&gt;$C$8,IF(Raw!$N111&gt;$C$9,IF(Raw!$N111&lt;$A$9,IF(Raw!$X111&gt;$C$9,IF(Raw!$X111&lt;$A$9,Raw!W111,-999),-999),-999),-999),-999),-999)</f>
        <v>0.20333399999999999</v>
      </c>
      <c r="P111" s="9">
        <f>IF(Raw!$G111&gt;$C$8,IF(Raw!$Q111&gt;$C$8,IF(Raw!$N111&gt;$C$9,IF(Raw!$N111&lt;$A$9,IF(Raw!$X111&gt;$C$9,IF(Raw!$X111&lt;$A$9,Raw!X111,-999),-999),-999),-999),-999),-999)</f>
        <v>301</v>
      </c>
      <c r="R111" s="9">
        <f t="shared" si="20"/>
        <v>0.53610799999999992</v>
      </c>
      <c r="S111" s="9">
        <f t="shared" si="21"/>
        <v>0.50439990854889105</v>
      </c>
      <c r="T111" s="9">
        <f t="shared" si="22"/>
        <v>0.56620899999999996</v>
      </c>
      <c r="U111" s="9">
        <f t="shared" si="23"/>
        <v>0.47978446478868464</v>
      </c>
      <c r="V111" s="15">
        <f t="shared" si="16"/>
        <v>0.60434559720000003</v>
      </c>
      <c r="X111" s="11">
        <f t="shared" si="24"/>
        <v>0</v>
      </c>
      <c r="Y111" s="11">
        <f t="shared" si="25"/>
        <v>5.9749999999999994E-18</v>
      </c>
      <c r="Z111" s="11">
        <f t="shared" si="26"/>
        <v>4.1299999999999996E-4</v>
      </c>
      <c r="AA111" s="16">
        <f t="shared" si="27"/>
        <v>0</v>
      </c>
      <c r="AB111" s="9">
        <f t="shared" si="17"/>
        <v>0.613923</v>
      </c>
      <c r="AC111" s="9">
        <f t="shared" si="18"/>
        <v>1</v>
      </c>
      <c r="AD111" s="15">
        <f t="shared" si="19"/>
        <v>0</v>
      </c>
      <c r="AE111" s="3">
        <f t="shared" si="28"/>
        <v>719.38999999999976</v>
      </c>
      <c r="AF111" s="2">
        <f t="shared" si="29"/>
        <v>0.25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99</v>
      </c>
      <c r="B112" s="14">
        <f>Raw!B112</f>
        <v>0.79108796296296291</v>
      </c>
      <c r="C112" s="15">
        <f>Raw!C112</f>
        <v>54.6</v>
      </c>
      <c r="D112" s="15">
        <f>IF(C112&gt;0.5,Raw!D112*D$11,-999)</f>
        <v>0</v>
      </c>
      <c r="E112" s="9">
        <f>IF(Raw!$G112&gt;$C$8,IF(Raw!$Q112&gt;$C$8,IF(Raw!$N112&gt;$C$9,IF(Raw!$N112&lt;$A$9,IF(Raw!$X112&gt;$C$9,IF(Raw!$X112&lt;$A$9,Raw!H112,-999),-999),-999),-999),-999),-999)</f>
        <v>0.50603900000000002</v>
      </c>
      <c r="F112" s="9">
        <f>IF(Raw!$G112&gt;$C$8,IF(Raw!$Q112&gt;$C$8,IF(Raw!$N112&gt;$C$9,IF(Raw!$N112&lt;$A$9,IF(Raw!$X112&gt;$C$9,IF(Raw!$X112&lt;$A$9,Raw!I112,-999),-999),-999),-999),-999),-999)</f>
        <v>1.0149969999999999</v>
      </c>
      <c r="G112" s="9">
        <f>Raw!G112</f>
        <v>0.98981300000000005</v>
      </c>
      <c r="H112" s="9">
        <f>IF(Raw!$G112&gt;$C$8,IF(Raw!$Q112&gt;$C$8,IF(Raw!$N112&gt;$C$9,IF(Raw!$N112&lt;$A$9,IF(Raw!$X112&gt;$C$9,IF(Raw!$X112&lt;$A$9,Raw!L112,-999),-999),-999),-999),-999),-999)</f>
        <v>577.1</v>
      </c>
      <c r="I112" s="9">
        <f>IF(Raw!$G112&gt;$C$8,IF(Raw!$Q112&gt;$C$8,IF(Raw!$N112&gt;$C$9,IF(Raw!$N112&lt;$A$9,IF(Raw!$X112&gt;$C$9,IF(Raw!$X112&lt;$A$9,Raw!M112,-999),-999),-999),-999),-999),-999)</f>
        <v>8.2656999999999994E-2</v>
      </c>
      <c r="J112" s="9">
        <f>IF(Raw!$G112&gt;$C$8,IF(Raw!$Q112&gt;$C$8,IF(Raw!$N112&gt;$C$9,IF(Raw!$N112&lt;$A$9,IF(Raw!$X112&gt;$C$9,IF(Raw!$X112&lt;$A$9,Raw!N112,-999),-999),-999),-999),-999),-999)</f>
        <v>384</v>
      </c>
      <c r="K112" s="9">
        <f>IF(Raw!$G112&gt;$C$8,IF(Raw!$Q112&gt;$C$8,IF(Raw!$N112&gt;$C$9,IF(Raw!$N112&lt;$A$9,IF(Raw!$X112&gt;$C$9,IF(Raw!$X112&lt;$A$9,Raw!R112,-999),-999),-999),-999),-999),-999)</f>
        <v>0.53212099999999996</v>
      </c>
      <c r="L112" s="9">
        <f>IF(Raw!$G112&gt;$C$8,IF(Raw!$Q112&gt;$C$8,IF(Raw!$N112&gt;$C$9,IF(Raw!$N112&lt;$A$9,IF(Raw!$X112&gt;$C$9,IF(Raw!$X112&lt;$A$9,Raw!S112,-999),-999),-999),-999),-999),-999)</f>
        <v>1.0245089999999999</v>
      </c>
      <c r="M112" s="9">
        <f>Raw!Q112</f>
        <v>0.99146699999999999</v>
      </c>
      <c r="N112" s="9">
        <f>IF(Raw!$G112&gt;$C$8,IF(Raw!$Q112&gt;$C$8,IF(Raw!$N112&gt;$C$9,IF(Raw!$N112&lt;$A$9,IF(Raw!$X112&gt;$C$9,IF(Raw!$X112&lt;$A$9,Raw!V112,-999),-999),-999),-999),-999),-999)</f>
        <v>686.1</v>
      </c>
      <c r="O112" s="9">
        <f>IF(Raw!$G112&gt;$C$8,IF(Raw!$Q112&gt;$C$8,IF(Raw!$N112&gt;$C$9,IF(Raw!$N112&lt;$A$9,IF(Raw!$X112&gt;$C$9,IF(Raw!$X112&lt;$A$9,Raw!W112,-999),-999),-999),-999),-999),-999)</f>
        <v>0.195743</v>
      </c>
      <c r="P112" s="9">
        <f>IF(Raw!$G112&gt;$C$8,IF(Raw!$Q112&gt;$C$8,IF(Raw!$N112&gt;$C$9,IF(Raw!$N112&lt;$A$9,IF(Raw!$X112&gt;$C$9,IF(Raw!$X112&lt;$A$9,Raw!X112,-999),-999),-999),-999),-999),-999)</f>
        <v>416</v>
      </c>
      <c r="R112" s="9">
        <f t="shared" si="20"/>
        <v>0.50895799999999991</v>
      </c>
      <c r="S112" s="9">
        <f t="shared" si="21"/>
        <v>0.50143793528453773</v>
      </c>
      <c r="T112" s="9">
        <f t="shared" si="22"/>
        <v>0.49238799999999994</v>
      </c>
      <c r="U112" s="9">
        <f t="shared" si="23"/>
        <v>0.48060875990352453</v>
      </c>
      <c r="V112" s="15">
        <f t="shared" si="16"/>
        <v>0.52465105889999997</v>
      </c>
      <c r="X112" s="11">
        <f t="shared" si="24"/>
        <v>0</v>
      </c>
      <c r="Y112" s="11">
        <f t="shared" si="25"/>
        <v>5.7709999999999996E-18</v>
      </c>
      <c r="Z112" s="11">
        <f t="shared" si="26"/>
        <v>3.8400000000000001E-4</v>
      </c>
      <c r="AA112" s="16">
        <f t="shared" si="27"/>
        <v>0</v>
      </c>
      <c r="AB112" s="9">
        <f t="shared" si="17"/>
        <v>0.53212099999999996</v>
      </c>
      <c r="AC112" s="9">
        <f t="shared" si="18"/>
        <v>1</v>
      </c>
      <c r="AD112" s="15">
        <f t="shared" si="19"/>
        <v>0</v>
      </c>
      <c r="AE112" s="3">
        <f t="shared" si="28"/>
        <v>694.82839999999976</v>
      </c>
      <c r="AF112" s="2">
        <f t="shared" si="29"/>
        <v>0.25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100</v>
      </c>
      <c r="B113" s="14">
        <f>Raw!B113</f>
        <v>0.79114583333333333</v>
      </c>
      <c r="C113" s="15">
        <f>Raw!C113</f>
        <v>56.1</v>
      </c>
      <c r="D113" s="15">
        <f>IF(C113&gt;0.5,Raw!D113*D$11,-999)</f>
        <v>0</v>
      </c>
      <c r="E113" s="9">
        <f>IF(Raw!$G113&gt;$C$8,IF(Raw!$Q113&gt;$C$8,IF(Raw!$N113&gt;$C$9,IF(Raw!$N113&lt;$A$9,IF(Raw!$X113&gt;$C$9,IF(Raw!$X113&lt;$A$9,Raw!H113,-999),-999),-999),-999),-999),-999)</f>
        <v>0.48427199999999998</v>
      </c>
      <c r="F113" s="9">
        <f>IF(Raw!$G113&gt;$C$8,IF(Raw!$Q113&gt;$C$8,IF(Raw!$N113&gt;$C$9,IF(Raw!$N113&lt;$A$9,IF(Raw!$X113&gt;$C$9,IF(Raw!$X113&lt;$A$9,Raw!I113,-999),-999),-999),-999),-999),-999)</f>
        <v>1.004721</v>
      </c>
      <c r="G113" s="9">
        <f>Raw!G113</f>
        <v>0.99042300000000005</v>
      </c>
      <c r="H113" s="9">
        <f>IF(Raw!$G113&gt;$C$8,IF(Raw!$Q113&gt;$C$8,IF(Raw!$N113&gt;$C$9,IF(Raw!$N113&lt;$A$9,IF(Raw!$X113&gt;$C$9,IF(Raw!$X113&lt;$A$9,Raw!L113,-999),-999),-999),-999),-999),-999)</f>
        <v>611.20000000000005</v>
      </c>
      <c r="I113" s="9">
        <f>IF(Raw!$G113&gt;$C$8,IF(Raw!$Q113&gt;$C$8,IF(Raw!$N113&gt;$C$9,IF(Raw!$N113&lt;$A$9,IF(Raw!$X113&gt;$C$9,IF(Raw!$X113&lt;$A$9,Raw!M113,-999),-999),-999),-999),-999),-999)</f>
        <v>0.195743</v>
      </c>
      <c r="J113" s="9">
        <f>IF(Raw!$G113&gt;$C$8,IF(Raw!$Q113&gt;$C$8,IF(Raw!$N113&gt;$C$9,IF(Raw!$N113&lt;$A$9,IF(Raw!$X113&gt;$C$9,IF(Raw!$X113&lt;$A$9,Raw!N113,-999),-999),-999),-999),-999),-999)</f>
        <v>335</v>
      </c>
      <c r="K113" s="9">
        <f>IF(Raw!$G113&gt;$C$8,IF(Raw!$Q113&gt;$C$8,IF(Raw!$N113&gt;$C$9,IF(Raw!$N113&lt;$A$9,IF(Raw!$X113&gt;$C$9,IF(Raw!$X113&lt;$A$9,Raw!R113,-999),-999),-999),-999),-999),-999)</f>
        <v>0.46149200000000001</v>
      </c>
      <c r="L113" s="9">
        <f>IF(Raw!$G113&gt;$C$8,IF(Raw!$Q113&gt;$C$8,IF(Raw!$N113&gt;$C$9,IF(Raw!$N113&lt;$A$9,IF(Raw!$X113&gt;$C$9,IF(Raw!$X113&lt;$A$9,Raw!S113,-999),-999),-999),-999),-999),-999)</f>
        <v>0.91083499999999995</v>
      </c>
      <c r="M113" s="9">
        <f>Raw!Q113</f>
        <v>0.98928899999999997</v>
      </c>
      <c r="N113" s="9">
        <f>IF(Raw!$G113&gt;$C$8,IF(Raw!$Q113&gt;$C$8,IF(Raw!$N113&gt;$C$9,IF(Raw!$N113&lt;$A$9,IF(Raw!$X113&gt;$C$9,IF(Raw!$X113&lt;$A$9,Raw!V113,-999),-999),-999),-999),-999),-999)</f>
        <v>660.4</v>
      </c>
      <c r="O113" s="9">
        <f>IF(Raw!$G113&gt;$C$8,IF(Raw!$Q113&gt;$C$8,IF(Raw!$N113&gt;$C$9,IF(Raw!$N113&lt;$A$9,IF(Raw!$X113&gt;$C$9,IF(Raw!$X113&lt;$A$9,Raw!W113,-999),-999),-999),-999),-999),-999)</f>
        <v>0.17260400000000001</v>
      </c>
      <c r="P113" s="9">
        <f>IF(Raw!$G113&gt;$C$8,IF(Raw!$Q113&gt;$C$8,IF(Raw!$N113&gt;$C$9,IF(Raw!$N113&lt;$A$9,IF(Raw!$X113&gt;$C$9,IF(Raw!$X113&lt;$A$9,Raw!X113,-999),-999),-999),-999),-999),-999)</f>
        <v>393</v>
      </c>
      <c r="R113" s="9">
        <f t="shared" si="20"/>
        <v>0.52044899999999994</v>
      </c>
      <c r="S113" s="9">
        <f t="shared" si="21"/>
        <v>0.5180035054507669</v>
      </c>
      <c r="T113" s="9">
        <f t="shared" si="22"/>
        <v>0.44934299999999994</v>
      </c>
      <c r="U113" s="9">
        <f t="shared" si="23"/>
        <v>0.49333084477430045</v>
      </c>
      <c r="V113" s="15">
        <f t="shared" si="16"/>
        <v>0.46643860349999999</v>
      </c>
      <c r="X113" s="11">
        <f t="shared" si="24"/>
        <v>0</v>
      </c>
      <c r="Y113" s="11">
        <f t="shared" si="25"/>
        <v>6.1120000000000003E-18</v>
      </c>
      <c r="Z113" s="11">
        <f t="shared" si="26"/>
        <v>3.3500000000000001E-4</v>
      </c>
      <c r="AA113" s="16">
        <f t="shared" si="27"/>
        <v>0</v>
      </c>
      <c r="AB113" s="9">
        <f t="shared" si="17"/>
        <v>0.46149200000000001</v>
      </c>
      <c r="AC113" s="9">
        <f t="shared" si="18"/>
        <v>1</v>
      </c>
      <c r="AD113" s="15">
        <f t="shared" si="19"/>
        <v>0</v>
      </c>
      <c r="AE113" s="3">
        <f t="shared" si="28"/>
        <v>735.88479999999981</v>
      </c>
      <c r="AF113" s="2">
        <f t="shared" si="29"/>
        <v>0.25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101</v>
      </c>
      <c r="B114" s="14">
        <f>Raw!B114</f>
        <v>0.79120370370370363</v>
      </c>
      <c r="C114" s="15">
        <f>Raw!C114</f>
        <v>56.3</v>
      </c>
      <c r="D114" s="15">
        <f>IF(C114&gt;0.5,Raw!D114*D$11,-999)</f>
        <v>0</v>
      </c>
      <c r="E114" s="9">
        <f>IF(Raw!$G114&gt;$C$8,IF(Raw!$Q114&gt;$C$8,IF(Raw!$N114&gt;$C$9,IF(Raw!$N114&lt;$A$9,IF(Raw!$X114&gt;$C$9,IF(Raw!$X114&lt;$A$9,Raw!H114,-999),-999),-999),-999),-999),-999)</f>
        <v>0.42597699999999999</v>
      </c>
      <c r="F114" s="9">
        <f>IF(Raw!$G114&gt;$C$8,IF(Raw!$Q114&gt;$C$8,IF(Raw!$N114&gt;$C$9,IF(Raw!$N114&lt;$A$9,IF(Raw!$X114&gt;$C$9,IF(Raw!$X114&lt;$A$9,Raw!I114,-999),-999),-999),-999),-999),-999)</f>
        <v>0.85707800000000001</v>
      </c>
      <c r="G114" s="9">
        <f>Raw!G114</f>
        <v>0.99036400000000002</v>
      </c>
      <c r="H114" s="9">
        <f>IF(Raw!$G114&gt;$C$8,IF(Raw!$Q114&gt;$C$8,IF(Raw!$N114&gt;$C$9,IF(Raw!$N114&lt;$A$9,IF(Raw!$X114&gt;$C$9,IF(Raw!$X114&lt;$A$9,Raw!L114,-999),-999),-999),-999),-999),-999)</f>
        <v>573.70000000000005</v>
      </c>
      <c r="I114" s="9">
        <f>IF(Raw!$G114&gt;$C$8,IF(Raw!$Q114&gt;$C$8,IF(Raw!$N114&gt;$C$9,IF(Raw!$N114&lt;$A$9,IF(Raw!$X114&gt;$C$9,IF(Raw!$X114&lt;$A$9,Raw!M114,-999),-999),-999),-999),-999),-999)</f>
        <v>4.0000000000000003E-5</v>
      </c>
      <c r="J114" s="9">
        <f>IF(Raw!$G114&gt;$C$8,IF(Raw!$Q114&gt;$C$8,IF(Raw!$N114&gt;$C$9,IF(Raw!$N114&lt;$A$9,IF(Raw!$X114&gt;$C$9,IF(Raw!$X114&lt;$A$9,Raw!N114,-999),-999),-999),-999),-999),-999)</f>
        <v>343</v>
      </c>
      <c r="K114" s="9">
        <f>IF(Raw!$G114&gt;$C$8,IF(Raw!$Q114&gt;$C$8,IF(Raw!$N114&gt;$C$9,IF(Raw!$N114&lt;$A$9,IF(Raw!$X114&gt;$C$9,IF(Raw!$X114&lt;$A$9,Raw!R114,-999),-999),-999),-999),-999),-999)</f>
        <v>0.46192100000000003</v>
      </c>
      <c r="L114" s="9">
        <f>IF(Raw!$G114&gt;$C$8,IF(Raw!$Q114&gt;$C$8,IF(Raw!$N114&gt;$C$9,IF(Raw!$N114&lt;$A$9,IF(Raw!$X114&gt;$C$9,IF(Raw!$X114&lt;$A$9,Raw!S114,-999),-999),-999),-999),-999),-999)</f>
        <v>0.86004999999999998</v>
      </c>
      <c r="M114" s="9">
        <f>Raw!Q114</f>
        <v>0.99077499999999996</v>
      </c>
      <c r="N114" s="9">
        <f>IF(Raw!$G114&gt;$C$8,IF(Raw!$Q114&gt;$C$8,IF(Raw!$N114&gt;$C$9,IF(Raw!$N114&lt;$A$9,IF(Raw!$X114&gt;$C$9,IF(Raw!$X114&lt;$A$9,Raw!V114,-999),-999),-999),-999),-999),-999)</f>
        <v>678</v>
      </c>
      <c r="O114" s="9">
        <f>IF(Raw!$G114&gt;$C$8,IF(Raw!$Q114&gt;$C$8,IF(Raw!$N114&gt;$C$9,IF(Raw!$N114&lt;$A$9,IF(Raw!$X114&gt;$C$9,IF(Raw!$X114&lt;$A$9,Raw!W114,-999),-999),-999),-999),-999),-999)</f>
        <v>0.26075199999999998</v>
      </c>
      <c r="P114" s="9">
        <f>IF(Raw!$G114&gt;$C$8,IF(Raw!$Q114&gt;$C$8,IF(Raw!$N114&gt;$C$9,IF(Raw!$N114&lt;$A$9,IF(Raw!$X114&gt;$C$9,IF(Raw!$X114&lt;$A$9,Raw!X114,-999),-999),-999),-999),-999),-999)</f>
        <v>395</v>
      </c>
      <c r="R114" s="9">
        <f t="shared" si="20"/>
        <v>0.43110100000000001</v>
      </c>
      <c r="S114" s="9">
        <f t="shared" si="21"/>
        <v>0.50298922618478137</v>
      </c>
      <c r="T114" s="9">
        <f t="shared" si="22"/>
        <v>0.39812899999999996</v>
      </c>
      <c r="U114" s="9">
        <f t="shared" si="23"/>
        <v>0.46291378408232076</v>
      </c>
      <c r="V114" s="15">
        <f t="shared" si="16"/>
        <v>0.440431605</v>
      </c>
      <c r="X114" s="11">
        <f t="shared" si="24"/>
        <v>0</v>
      </c>
      <c r="Y114" s="11">
        <f t="shared" si="25"/>
        <v>5.7370000000000004E-18</v>
      </c>
      <c r="Z114" s="11">
        <f t="shared" si="26"/>
        <v>3.4299999999999999E-4</v>
      </c>
      <c r="AA114" s="16">
        <f t="shared" si="27"/>
        <v>0</v>
      </c>
      <c r="AB114" s="9">
        <f t="shared" si="17"/>
        <v>0.46192100000000003</v>
      </c>
      <c r="AC114" s="9">
        <f t="shared" si="18"/>
        <v>1</v>
      </c>
      <c r="AD114" s="15">
        <f t="shared" si="19"/>
        <v>0</v>
      </c>
      <c r="AE114" s="3">
        <f t="shared" si="28"/>
        <v>690.73479999999984</v>
      </c>
      <c r="AF114" s="2">
        <f t="shared" si="29"/>
        <v>0.25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102</v>
      </c>
      <c r="B115" s="14">
        <f>Raw!B115</f>
        <v>0.7912499999999999</v>
      </c>
      <c r="C115" s="15">
        <f>Raw!C115</f>
        <v>58.3</v>
      </c>
      <c r="D115" s="15">
        <f>IF(C115&gt;0.5,Raw!D115*D$11,-999)</f>
        <v>0</v>
      </c>
      <c r="E115" s="9">
        <f>IF(Raw!$G115&gt;$C$8,IF(Raw!$Q115&gt;$C$8,IF(Raw!$N115&gt;$C$9,IF(Raw!$N115&lt;$A$9,IF(Raw!$X115&gt;$C$9,IF(Raw!$X115&lt;$A$9,Raw!H115,-999),-999),-999),-999),-999),-999)</f>
        <v>0.44088100000000002</v>
      </c>
      <c r="F115" s="9">
        <f>IF(Raw!$G115&gt;$C$8,IF(Raw!$Q115&gt;$C$8,IF(Raw!$N115&gt;$C$9,IF(Raw!$N115&lt;$A$9,IF(Raw!$X115&gt;$C$9,IF(Raw!$X115&lt;$A$9,Raw!I115,-999),-999),-999),-999),-999),-999)</f>
        <v>0.78189600000000004</v>
      </c>
      <c r="G115" s="9">
        <f>Raw!G115</f>
        <v>0.98543999999999998</v>
      </c>
      <c r="H115" s="9">
        <f>IF(Raw!$G115&gt;$C$8,IF(Raw!$Q115&gt;$C$8,IF(Raw!$N115&gt;$C$9,IF(Raw!$N115&lt;$A$9,IF(Raw!$X115&gt;$C$9,IF(Raw!$X115&lt;$A$9,Raw!L115,-999),-999),-999),-999),-999),-999)</f>
        <v>617.29999999999995</v>
      </c>
      <c r="I115" s="9">
        <f>IF(Raw!$G115&gt;$C$8,IF(Raw!$Q115&gt;$C$8,IF(Raw!$N115&gt;$C$9,IF(Raw!$N115&lt;$A$9,IF(Raw!$X115&gt;$C$9,IF(Raw!$X115&lt;$A$9,Raw!M115,-999),-999),-999),-999),-999),-999)</f>
        <v>0.26428400000000002</v>
      </c>
      <c r="J115" s="9">
        <f>IF(Raw!$G115&gt;$C$8,IF(Raw!$Q115&gt;$C$8,IF(Raw!$N115&gt;$C$9,IF(Raw!$N115&lt;$A$9,IF(Raw!$X115&gt;$C$9,IF(Raw!$X115&lt;$A$9,Raw!N115,-999),-999),-999),-999),-999),-999)</f>
        <v>355</v>
      </c>
      <c r="K115" s="9">
        <f>IF(Raw!$G115&gt;$C$8,IF(Raw!$Q115&gt;$C$8,IF(Raw!$N115&gt;$C$9,IF(Raw!$N115&lt;$A$9,IF(Raw!$X115&gt;$C$9,IF(Raw!$X115&lt;$A$9,Raw!R115,-999),-999),-999),-999),-999),-999)</f>
        <v>0.46989900000000001</v>
      </c>
      <c r="L115" s="9">
        <f>IF(Raw!$G115&gt;$C$8,IF(Raw!$Q115&gt;$C$8,IF(Raw!$N115&gt;$C$9,IF(Raw!$N115&lt;$A$9,IF(Raw!$X115&gt;$C$9,IF(Raw!$X115&lt;$A$9,Raw!S115,-999),-999),-999),-999),-999),-999)</f>
        <v>0.85497699999999999</v>
      </c>
      <c r="M115" s="9">
        <f>Raw!Q115</f>
        <v>0.98699999999999999</v>
      </c>
      <c r="N115" s="9">
        <f>IF(Raw!$G115&gt;$C$8,IF(Raw!$Q115&gt;$C$8,IF(Raw!$N115&gt;$C$9,IF(Raw!$N115&lt;$A$9,IF(Raw!$X115&gt;$C$9,IF(Raw!$X115&lt;$A$9,Raw!V115,-999),-999),-999),-999),-999),-999)</f>
        <v>694.2</v>
      </c>
      <c r="O115" s="9">
        <f>IF(Raw!$G115&gt;$C$8,IF(Raw!$Q115&gt;$C$8,IF(Raw!$N115&gt;$C$9,IF(Raw!$N115&lt;$A$9,IF(Raw!$X115&gt;$C$9,IF(Raw!$X115&lt;$A$9,Raw!W115,-999),-999),-999),-999),-999),-999)</f>
        <v>0.32729999999999998</v>
      </c>
      <c r="P115" s="9">
        <f>IF(Raw!$G115&gt;$C$8,IF(Raw!$Q115&gt;$C$8,IF(Raw!$N115&gt;$C$9,IF(Raw!$N115&lt;$A$9,IF(Raw!$X115&gt;$C$9,IF(Raw!$X115&lt;$A$9,Raw!X115,-999),-999),-999),-999),-999),-999)</f>
        <v>403</v>
      </c>
      <c r="R115" s="9">
        <f t="shared" si="20"/>
        <v>0.34101500000000001</v>
      </c>
      <c r="S115" s="9">
        <f t="shared" si="21"/>
        <v>0.43613856574275861</v>
      </c>
      <c r="T115" s="9">
        <f t="shared" si="22"/>
        <v>0.38507799999999998</v>
      </c>
      <c r="U115" s="9">
        <f t="shared" si="23"/>
        <v>0.45039574163983359</v>
      </c>
      <c r="V115" s="15">
        <f t="shared" si="16"/>
        <v>0.43783372170000001</v>
      </c>
      <c r="X115" s="11">
        <f t="shared" si="24"/>
        <v>0</v>
      </c>
      <c r="Y115" s="11">
        <f t="shared" si="25"/>
        <v>6.1729999999999994E-18</v>
      </c>
      <c r="Z115" s="11">
        <f t="shared" si="26"/>
        <v>3.5500000000000001E-4</v>
      </c>
      <c r="AA115" s="16">
        <f t="shared" si="27"/>
        <v>0</v>
      </c>
      <c r="AB115" s="9">
        <f t="shared" si="17"/>
        <v>0.46989900000000001</v>
      </c>
      <c r="AC115" s="9">
        <f t="shared" si="18"/>
        <v>1</v>
      </c>
      <c r="AD115" s="15">
        <f t="shared" si="19"/>
        <v>0</v>
      </c>
      <c r="AE115" s="3">
        <f t="shared" si="28"/>
        <v>743.22919999999976</v>
      </c>
      <c r="AF115" s="2">
        <f t="shared" si="29"/>
        <v>0.25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103</v>
      </c>
      <c r="B116" s="14">
        <f>Raw!B116</f>
        <v>0.79130787037037031</v>
      </c>
      <c r="C116" s="15">
        <f>Raw!C116</f>
        <v>58.3</v>
      </c>
      <c r="D116" s="15">
        <f>IF(C116&gt;0.5,Raw!D116*D$11,-999)</f>
        <v>0</v>
      </c>
      <c r="E116" s="9">
        <f>IF(Raw!$G116&gt;$C$8,IF(Raw!$Q116&gt;$C$8,IF(Raw!$N116&gt;$C$9,IF(Raw!$N116&lt;$A$9,IF(Raw!$X116&gt;$C$9,IF(Raw!$X116&lt;$A$9,Raw!H116,-999),-999),-999),-999),-999),-999)</f>
        <v>0.43766500000000003</v>
      </c>
      <c r="F116" s="9">
        <f>IF(Raw!$G116&gt;$C$8,IF(Raw!$Q116&gt;$C$8,IF(Raw!$N116&gt;$C$9,IF(Raw!$N116&lt;$A$9,IF(Raw!$X116&gt;$C$9,IF(Raw!$X116&lt;$A$9,Raw!I116,-999),-999),-999),-999),-999),-999)</f>
        <v>0.88384200000000002</v>
      </c>
      <c r="G116" s="9">
        <f>Raw!G116</f>
        <v>0.98569300000000004</v>
      </c>
      <c r="H116" s="9">
        <f>IF(Raw!$G116&gt;$C$8,IF(Raw!$Q116&gt;$C$8,IF(Raw!$N116&gt;$C$9,IF(Raw!$N116&lt;$A$9,IF(Raw!$X116&gt;$C$9,IF(Raw!$X116&lt;$A$9,Raw!L116,-999),-999),-999),-999),-999),-999)</f>
        <v>599.5</v>
      </c>
      <c r="I116" s="9">
        <f>IF(Raw!$G116&gt;$C$8,IF(Raw!$Q116&gt;$C$8,IF(Raw!$N116&gt;$C$9,IF(Raw!$N116&lt;$A$9,IF(Raw!$X116&gt;$C$9,IF(Raw!$X116&lt;$A$9,Raw!M116,-999),-999),-999),-999),-999),-999)</f>
        <v>1.5E-5</v>
      </c>
      <c r="J116" s="9">
        <f>IF(Raw!$G116&gt;$C$8,IF(Raw!$Q116&gt;$C$8,IF(Raw!$N116&gt;$C$9,IF(Raw!$N116&lt;$A$9,IF(Raw!$X116&gt;$C$9,IF(Raw!$X116&lt;$A$9,Raw!N116,-999),-999),-999),-999),-999),-999)</f>
        <v>387</v>
      </c>
      <c r="K116" s="9">
        <f>IF(Raw!$G116&gt;$C$8,IF(Raw!$Q116&gt;$C$8,IF(Raw!$N116&gt;$C$9,IF(Raw!$N116&lt;$A$9,IF(Raw!$X116&gt;$C$9,IF(Raw!$X116&lt;$A$9,Raw!R116,-999),-999),-999),-999),-999),-999)</f>
        <v>0.42424699999999999</v>
      </c>
      <c r="L116" s="9">
        <f>IF(Raw!$G116&gt;$C$8,IF(Raw!$Q116&gt;$C$8,IF(Raw!$N116&gt;$C$9,IF(Raw!$N116&lt;$A$9,IF(Raw!$X116&gt;$C$9,IF(Raw!$X116&lt;$A$9,Raw!S116,-999),-999),-999),-999),-999),-999)</f>
        <v>0.83317200000000002</v>
      </c>
      <c r="M116" s="9">
        <f>Raw!Q116</f>
        <v>0.98614999999999997</v>
      </c>
      <c r="N116" s="9">
        <f>IF(Raw!$G116&gt;$C$8,IF(Raw!$Q116&gt;$C$8,IF(Raw!$N116&gt;$C$9,IF(Raw!$N116&lt;$A$9,IF(Raw!$X116&gt;$C$9,IF(Raw!$X116&lt;$A$9,Raw!V116,-999),-999),-999),-999),-999),-999)</f>
        <v>686.2</v>
      </c>
      <c r="O116" s="9">
        <f>IF(Raw!$G116&gt;$C$8,IF(Raw!$Q116&gt;$C$8,IF(Raw!$N116&gt;$C$9,IF(Raw!$N116&lt;$A$9,IF(Raw!$X116&gt;$C$9,IF(Raw!$X116&lt;$A$9,Raw!W116,-999),-999),-999),-999),-999),-999)</f>
        <v>0.18666099999999999</v>
      </c>
      <c r="P116" s="9">
        <f>IF(Raw!$G116&gt;$C$8,IF(Raw!$Q116&gt;$C$8,IF(Raw!$N116&gt;$C$9,IF(Raw!$N116&lt;$A$9,IF(Raw!$X116&gt;$C$9,IF(Raw!$X116&lt;$A$9,Raw!X116,-999),-999),-999),-999),-999),-999)</f>
        <v>312</v>
      </c>
      <c r="R116" s="9">
        <f t="shared" si="20"/>
        <v>0.44617699999999999</v>
      </c>
      <c r="S116" s="9">
        <f t="shared" si="21"/>
        <v>0.50481534029837916</v>
      </c>
      <c r="T116" s="9">
        <f t="shared" si="22"/>
        <v>0.40892500000000004</v>
      </c>
      <c r="U116" s="9">
        <f t="shared" si="23"/>
        <v>0.49080501985184333</v>
      </c>
      <c r="V116" s="15">
        <f t="shared" si="16"/>
        <v>0.42666738120000003</v>
      </c>
      <c r="X116" s="11">
        <f t="shared" si="24"/>
        <v>0</v>
      </c>
      <c r="Y116" s="11">
        <f t="shared" si="25"/>
        <v>5.9949999999999993E-18</v>
      </c>
      <c r="Z116" s="11">
        <f t="shared" si="26"/>
        <v>3.8699999999999997E-4</v>
      </c>
      <c r="AA116" s="16">
        <f t="shared" si="27"/>
        <v>0</v>
      </c>
      <c r="AB116" s="9">
        <f t="shared" si="17"/>
        <v>0.42424699999999999</v>
      </c>
      <c r="AC116" s="9">
        <f t="shared" si="18"/>
        <v>1</v>
      </c>
      <c r="AD116" s="15">
        <f t="shared" si="19"/>
        <v>0</v>
      </c>
      <c r="AE116" s="3">
        <f t="shared" si="28"/>
        <v>721.79799999999977</v>
      </c>
      <c r="AF116" s="2">
        <f t="shared" si="29"/>
        <v>0.25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104</v>
      </c>
      <c r="B117" s="14">
        <f>Raw!B117</f>
        <v>0.79136574074074073</v>
      </c>
      <c r="C117" s="15">
        <f>Raw!C117</f>
        <v>59.7</v>
      </c>
      <c r="D117" s="15">
        <f>IF(C117&gt;0.5,Raw!D117*D$11,-999)</f>
        <v>0</v>
      </c>
      <c r="E117" s="9">
        <f>IF(Raw!$G117&gt;$C$8,IF(Raw!$Q117&gt;$C$8,IF(Raw!$N117&gt;$C$9,IF(Raw!$N117&lt;$A$9,IF(Raw!$X117&gt;$C$9,IF(Raw!$X117&lt;$A$9,Raw!H117,-999),-999),-999),-999),-999),-999)</f>
        <v>0.40334599999999998</v>
      </c>
      <c r="F117" s="9">
        <f>IF(Raw!$G117&gt;$C$8,IF(Raw!$Q117&gt;$C$8,IF(Raw!$N117&gt;$C$9,IF(Raw!$N117&lt;$A$9,IF(Raw!$X117&gt;$C$9,IF(Raw!$X117&lt;$A$9,Raw!I117,-999),-999),-999),-999),-999),-999)</f>
        <v>0.82682</v>
      </c>
      <c r="G117" s="9">
        <f>Raw!G117</f>
        <v>0.98298600000000003</v>
      </c>
      <c r="H117" s="9">
        <f>IF(Raw!$G117&gt;$C$8,IF(Raw!$Q117&gt;$C$8,IF(Raw!$N117&gt;$C$9,IF(Raw!$N117&lt;$A$9,IF(Raw!$X117&gt;$C$9,IF(Raw!$X117&lt;$A$9,Raw!L117,-999),-999),-999),-999),-999),-999)</f>
        <v>599.29999999999995</v>
      </c>
      <c r="I117" s="9">
        <f>IF(Raw!$G117&gt;$C$8,IF(Raw!$Q117&gt;$C$8,IF(Raw!$N117&gt;$C$9,IF(Raw!$N117&lt;$A$9,IF(Raw!$X117&gt;$C$9,IF(Raw!$X117&lt;$A$9,Raw!M117,-999),-999),-999),-999),-999),-999)</f>
        <v>4.1329999999999999E-2</v>
      </c>
      <c r="J117" s="9">
        <f>IF(Raw!$G117&gt;$C$8,IF(Raw!$Q117&gt;$C$8,IF(Raw!$N117&gt;$C$9,IF(Raw!$N117&lt;$A$9,IF(Raw!$X117&gt;$C$9,IF(Raw!$X117&lt;$A$9,Raw!N117,-999),-999),-999),-999),-999),-999)</f>
        <v>524</v>
      </c>
      <c r="K117" s="9">
        <f>IF(Raw!$G117&gt;$C$8,IF(Raw!$Q117&gt;$C$8,IF(Raw!$N117&gt;$C$9,IF(Raw!$N117&lt;$A$9,IF(Raw!$X117&gt;$C$9,IF(Raw!$X117&lt;$A$9,Raw!R117,-999),-999),-999),-999),-999),-999)</f>
        <v>0.407416</v>
      </c>
      <c r="L117" s="9">
        <f>IF(Raw!$G117&gt;$C$8,IF(Raw!$Q117&gt;$C$8,IF(Raw!$N117&gt;$C$9,IF(Raw!$N117&lt;$A$9,IF(Raw!$X117&gt;$C$9,IF(Raw!$X117&lt;$A$9,Raw!S117,-999),-999),-999),-999),-999),-999)</f>
        <v>0.77492300000000003</v>
      </c>
      <c r="M117" s="9">
        <f>Raw!Q117</f>
        <v>0.98834100000000003</v>
      </c>
      <c r="N117" s="9">
        <f>IF(Raw!$G117&gt;$C$8,IF(Raw!$Q117&gt;$C$8,IF(Raw!$N117&gt;$C$9,IF(Raw!$N117&lt;$A$9,IF(Raw!$X117&gt;$C$9,IF(Raw!$X117&lt;$A$9,Raw!V117,-999),-999),-999),-999),-999),-999)</f>
        <v>583.1</v>
      </c>
      <c r="O117" s="9">
        <f>IF(Raw!$G117&gt;$C$8,IF(Raw!$Q117&gt;$C$8,IF(Raw!$N117&gt;$C$9,IF(Raw!$N117&lt;$A$9,IF(Raw!$X117&gt;$C$9,IF(Raw!$X117&lt;$A$9,Raw!W117,-999),-999),-999),-999),-999),-999)</f>
        <v>1.7E-5</v>
      </c>
      <c r="P117" s="9">
        <f>IF(Raw!$G117&gt;$C$8,IF(Raw!$Q117&gt;$C$8,IF(Raw!$N117&gt;$C$9,IF(Raw!$N117&lt;$A$9,IF(Raw!$X117&gt;$C$9,IF(Raw!$X117&lt;$A$9,Raw!X117,-999),-999),-999),-999),-999),-999)</f>
        <v>360</v>
      </c>
      <c r="R117" s="9">
        <f t="shared" si="20"/>
        <v>0.42347400000000002</v>
      </c>
      <c r="S117" s="9">
        <f t="shared" si="21"/>
        <v>0.51217193585060838</v>
      </c>
      <c r="T117" s="9">
        <f t="shared" si="22"/>
        <v>0.36750700000000003</v>
      </c>
      <c r="U117" s="9">
        <f t="shared" si="23"/>
        <v>0.4742496996475779</v>
      </c>
      <c r="V117" s="15">
        <f t="shared" si="16"/>
        <v>0.39683806830000001</v>
      </c>
      <c r="X117" s="11">
        <f t="shared" si="24"/>
        <v>0</v>
      </c>
      <c r="Y117" s="11">
        <f t="shared" si="25"/>
        <v>5.9929999999999988E-18</v>
      </c>
      <c r="Z117" s="11">
        <f t="shared" si="26"/>
        <v>5.2399999999999994E-4</v>
      </c>
      <c r="AA117" s="16">
        <f t="shared" si="27"/>
        <v>0</v>
      </c>
      <c r="AB117" s="9">
        <f t="shared" si="17"/>
        <v>0.407416</v>
      </c>
      <c r="AC117" s="9">
        <f t="shared" si="18"/>
        <v>1</v>
      </c>
      <c r="AD117" s="15">
        <f t="shared" si="19"/>
        <v>0</v>
      </c>
      <c r="AE117" s="3">
        <f t="shared" si="28"/>
        <v>721.55719999999963</v>
      </c>
      <c r="AF117" s="2">
        <f t="shared" si="29"/>
        <v>0.25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105</v>
      </c>
      <c r="B118" s="14">
        <f>Raw!B118</f>
        <v>0.79142361111111104</v>
      </c>
      <c r="C118" s="15">
        <f>Raw!C118</f>
        <v>59.9</v>
      </c>
      <c r="D118" s="15">
        <f>IF(C118&gt;0.5,Raw!D118*D$11,-999)</f>
        <v>0</v>
      </c>
      <c r="E118" s="9">
        <f>IF(Raw!$G118&gt;$C$8,IF(Raw!$Q118&gt;$C$8,IF(Raw!$N118&gt;$C$9,IF(Raw!$N118&lt;$A$9,IF(Raw!$X118&gt;$C$9,IF(Raw!$X118&lt;$A$9,Raw!H118,-999),-999),-999),-999),-999),-999)</f>
        <v>0.39792</v>
      </c>
      <c r="F118" s="9">
        <f>IF(Raw!$G118&gt;$C$8,IF(Raw!$Q118&gt;$C$8,IF(Raw!$N118&gt;$C$9,IF(Raw!$N118&lt;$A$9,IF(Raw!$X118&gt;$C$9,IF(Raw!$X118&lt;$A$9,Raw!I118,-999),-999),-999),-999),-999),-999)</f>
        <v>0.77761800000000003</v>
      </c>
      <c r="G118" s="9">
        <f>Raw!G118</f>
        <v>0.98958500000000005</v>
      </c>
      <c r="H118" s="9">
        <f>IF(Raw!$G118&gt;$C$8,IF(Raw!$Q118&gt;$C$8,IF(Raw!$N118&gt;$C$9,IF(Raw!$N118&lt;$A$9,IF(Raw!$X118&gt;$C$9,IF(Raw!$X118&lt;$A$9,Raw!L118,-999),-999),-999),-999),-999),-999)</f>
        <v>576.29999999999995</v>
      </c>
      <c r="I118" s="9">
        <f>IF(Raw!$G118&gt;$C$8,IF(Raw!$Q118&gt;$C$8,IF(Raw!$N118&gt;$C$9,IF(Raw!$N118&lt;$A$9,IF(Raw!$X118&gt;$C$9,IF(Raw!$X118&lt;$A$9,Raw!M118,-999),-999),-999),-999),-999),-999)</f>
        <v>1.737E-2</v>
      </c>
      <c r="J118" s="9">
        <f>IF(Raw!$G118&gt;$C$8,IF(Raw!$Q118&gt;$C$8,IF(Raw!$N118&gt;$C$9,IF(Raw!$N118&lt;$A$9,IF(Raw!$X118&gt;$C$9,IF(Raw!$X118&lt;$A$9,Raw!N118,-999),-999),-999),-999),-999),-999)</f>
        <v>456</v>
      </c>
      <c r="K118" s="9">
        <f>IF(Raw!$G118&gt;$C$8,IF(Raw!$Q118&gt;$C$8,IF(Raw!$N118&gt;$C$9,IF(Raw!$N118&lt;$A$9,IF(Raw!$X118&gt;$C$9,IF(Raw!$X118&lt;$A$9,Raw!R118,-999),-999),-999),-999),-999),-999)</f>
        <v>0.37815799999999999</v>
      </c>
      <c r="L118" s="9">
        <f>IF(Raw!$G118&gt;$C$8,IF(Raw!$Q118&gt;$C$8,IF(Raw!$N118&gt;$C$9,IF(Raw!$N118&lt;$A$9,IF(Raw!$X118&gt;$C$9,IF(Raw!$X118&lt;$A$9,Raw!S118,-999),-999),-999),-999),-999),-999)</f>
        <v>0.72625700000000004</v>
      </c>
      <c r="M118" s="9">
        <f>Raw!Q118</f>
        <v>0.98896300000000004</v>
      </c>
      <c r="N118" s="9">
        <f>IF(Raw!$G118&gt;$C$8,IF(Raw!$Q118&gt;$C$8,IF(Raw!$N118&gt;$C$9,IF(Raw!$N118&lt;$A$9,IF(Raw!$X118&gt;$C$9,IF(Raw!$X118&lt;$A$9,Raw!V118,-999),-999),-999),-999),-999),-999)</f>
        <v>632.9</v>
      </c>
      <c r="O118" s="9">
        <f>IF(Raw!$G118&gt;$C$8,IF(Raw!$Q118&gt;$C$8,IF(Raw!$N118&gt;$C$9,IF(Raw!$N118&lt;$A$9,IF(Raw!$X118&gt;$C$9,IF(Raw!$X118&lt;$A$9,Raw!W118,-999),-999),-999),-999),-999),-999)</f>
        <v>0.14164099999999999</v>
      </c>
      <c r="P118" s="9">
        <f>IF(Raw!$G118&gt;$C$8,IF(Raw!$Q118&gt;$C$8,IF(Raw!$N118&gt;$C$9,IF(Raw!$N118&lt;$A$9,IF(Raw!$X118&gt;$C$9,IF(Raw!$X118&lt;$A$9,Raw!X118,-999),-999),-999),-999),-999),-999)</f>
        <v>344</v>
      </c>
      <c r="R118" s="9">
        <f t="shared" si="20"/>
        <v>0.37969800000000004</v>
      </c>
      <c r="S118" s="9">
        <f t="shared" si="21"/>
        <v>0.48828345022877562</v>
      </c>
      <c r="T118" s="9">
        <f t="shared" si="22"/>
        <v>0.34809900000000005</v>
      </c>
      <c r="U118" s="9">
        <f t="shared" si="23"/>
        <v>0.47930553509294921</v>
      </c>
      <c r="V118" s="15">
        <f t="shared" si="16"/>
        <v>0.3719162097</v>
      </c>
      <c r="X118" s="11">
        <f t="shared" si="24"/>
        <v>0</v>
      </c>
      <c r="Y118" s="11">
        <f t="shared" si="25"/>
        <v>5.7629999999999993E-18</v>
      </c>
      <c r="Z118" s="11">
        <f t="shared" si="26"/>
        <v>4.5599999999999997E-4</v>
      </c>
      <c r="AA118" s="16">
        <f t="shared" si="27"/>
        <v>0</v>
      </c>
      <c r="AB118" s="9">
        <f t="shared" si="17"/>
        <v>0.37815799999999999</v>
      </c>
      <c r="AC118" s="9">
        <f t="shared" si="18"/>
        <v>1</v>
      </c>
      <c r="AD118" s="15">
        <f t="shared" si="19"/>
        <v>0</v>
      </c>
      <c r="AE118" s="3">
        <f t="shared" si="28"/>
        <v>693.86519999999973</v>
      </c>
      <c r="AF118" s="2">
        <f t="shared" si="29"/>
        <v>0.25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106</v>
      </c>
      <c r="B119" s="14">
        <f>Raw!B119</f>
        <v>0.7914699074074073</v>
      </c>
      <c r="C119" s="15">
        <f>Raw!C119</f>
        <v>61.9</v>
      </c>
      <c r="D119" s="15">
        <f>IF(C119&gt;0.5,Raw!D119*D$11,-999)</f>
        <v>0</v>
      </c>
      <c r="E119" s="9">
        <f>IF(Raw!$G119&gt;$C$8,IF(Raw!$Q119&gt;$C$8,IF(Raw!$N119&gt;$C$9,IF(Raw!$N119&lt;$A$9,IF(Raw!$X119&gt;$C$9,IF(Raw!$X119&lt;$A$9,Raw!H119,-999),-999),-999),-999),-999),-999)</f>
        <v>0.35003200000000001</v>
      </c>
      <c r="F119" s="9">
        <f>IF(Raw!$G119&gt;$C$8,IF(Raw!$Q119&gt;$C$8,IF(Raw!$N119&gt;$C$9,IF(Raw!$N119&lt;$A$9,IF(Raw!$X119&gt;$C$9,IF(Raw!$X119&lt;$A$9,Raw!I119,-999),-999),-999),-999),-999),-999)</f>
        <v>0.67376999999999998</v>
      </c>
      <c r="G119" s="9">
        <f>Raw!G119</f>
        <v>0.98679799999999995</v>
      </c>
      <c r="H119" s="9">
        <f>IF(Raw!$G119&gt;$C$8,IF(Raw!$Q119&gt;$C$8,IF(Raw!$N119&gt;$C$9,IF(Raw!$N119&lt;$A$9,IF(Raw!$X119&gt;$C$9,IF(Raw!$X119&lt;$A$9,Raw!L119,-999),-999),-999),-999),-999),-999)</f>
        <v>615.20000000000005</v>
      </c>
      <c r="I119" s="9">
        <f>IF(Raw!$G119&gt;$C$8,IF(Raw!$Q119&gt;$C$8,IF(Raw!$N119&gt;$C$9,IF(Raw!$N119&lt;$A$9,IF(Raw!$X119&gt;$C$9,IF(Raw!$X119&lt;$A$9,Raw!M119,-999),-999),-999),-999),-999),-999)</f>
        <v>0.14163700000000001</v>
      </c>
      <c r="J119" s="9">
        <f>IF(Raw!$G119&gt;$C$8,IF(Raw!$Q119&gt;$C$8,IF(Raw!$N119&gt;$C$9,IF(Raw!$N119&lt;$A$9,IF(Raw!$X119&gt;$C$9,IF(Raw!$X119&lt;$A$9,Raw!N119,-999),-999),-999),-999),-999),-999)</f>
        <v>340</v>
      </c>
      <c r="K119" s="9">
        <f>IF(Raw!$G119&gt;$C$8,IF(Raw!$Q119&gt;$C$8,IF(Raw!$N119&gt;$C$9,IF(Raw!$N119&lt;$A$9,IF(Raw!$X119&gt;$C$9,IF(Raw!$X119&lt;$A$9,Raw!R119,-999),-999),-999),-999),-999),-999)</f>
        <v>0.378224</v>
      </c>
      <c r="L119" s="9">
        <f>IF(Raw!$G119&gt;$C$8,IF(Raw!$Q119&gt;$C$8,IF(Raw!$N119&gt;$C$9,IF(Raw!$N119&lt;$A$9,IF(Raw!$X119&gt;$C$9,IF(Raw!$X119&lt;$A$9,Raw!S119,-999),-999),-999),-999),-999),-999)</f>
        <v>0.74730700000000005</v>
      </c>
      <c r="M119" s="9">
        <f>Raw!Q119</f>
        <v>0.99024800000000002</v>
      </c>
      <c r="N119" s="9">
        <f>IF(Raw!$G119&gt;$C$8,IF(Raw!$Q119&gt;$C$8,IF(Raw!$N119&gt;$C$9,IF(Raw!$N119&lt;$A$9,IF(Raw!$X119&gt;$C$9,IF(Raw!$X119&lt;$A$9,Raw!V119,-999),-999),-999),-999),-999),-999)</f>
        <v>680.9</v>
      </c>
      <c r="O119" s="9">
        <f>IF(Raw!$G119&gt;$C$8,IF(Raw!$Q119&gt;$C$8,IF(Raw!$N119&gt;$C$9,IF(Raw!$N119&lt;$A$9,IF(Raw!$X119&gt;$C$9,IF(Raw!$X119&lt;$A$9,Raw!W119,-999),-999),-999),-999),-999),-999)</f>
        <v>0.162136</v>
      </c>
      <c r="P119" s="9">
        <f>IF(Raw!$G119&gt;$C$8,IF(Raw!$Q119&gt;$C$8,IF(Raw!$N119&gt;$C$9,IF(Raw!$N119&lt;$A$9,IF(Raw!$X119&gt;$C$9,IF(Raw!$X119&lt;$A$9,Raw!X119,-999),-999),-999),-999),-999),-999)</f>
        <v>374</v>
      </c>
      <c r="R119" s="9">
        <f t="shared" si="20"/>
        <v>0.32373799999999997</v>
      </c>
      <c r="S119" s="9">
        <f t="shared" si="21"/>
        <v>0.48048740668180534</v>
      </c>
      <c r="T119" s="9">
        <f t="shared" si="22"/>
        <v>0.36908300000000005</v>
      </c>
      <c r="U119" s="9">
        <f t="shared" si="23"/>
        <v>0.49388403962494665</v>
      </c>
      <c r="V119" s="15">
        <f t="shared" si="16"/>
        <v>0.38269591470000003</v>
      </c>
      <c r="X119" s="11">
        <f t="shared" si="24"/>
        <v>0</v>
      </c>
      <c r="Y119" s="11">
        <f t="shared" si="25"/>
        <v>6.1520000000000001E-18</v>
      </c>
      <c r="Z119" s="11">
        <f t="shared" si="26"/>
        <v>3.3999999999999997E-4</v>
      </c>
      <c r="AA119" s="16">
        <f t="shared" si="27"/>
        <v>0</v>
      </c>
      <c r="AB119" s="9">
        <f t="shared" si="17"/>
        <v>0.378224</v>
      </c>
      <c r="AC119" s="9">
        <f t="shared" si="18"/>
        <v>1</v>
      </c>
      <c r="AD119" s="15">
        <f t="shared" si="19"/>
        <v>0</v>
      </c>
      <c r="AE119" s="3">
        <f t="shared" si="28"/>
        <v>740.70079999999984</v>
      </c>
      <c r="AF119" s="2">
        <f t="shared" si="29"/>
        <v>0.25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107</v>
      </c>
      <c r="B120" s="14">
        <f>Raw!B120</f>
        <v>0.79152777777777772</v>
      </c>
      <c r="C120" s="15">
        <f>Raw!C120</f>
        <v>61.9</v>
      </c>
      <c r="D120" s="15">
        <f>IF(C120&gt;0.5,Raw!D120*D$11,-999)</f>
        <v>0</v>
      </c>
      <c r="E120" s="9">
        <f>IF(Raw!$G120&gt;$C$8,IF(Raw!$Q120&gt;$C$8,IF(Raw!$N120&gt;$C$9,IF(Raw!$N120&lt;$A$9,IF(Raw!$X120&gt;$C$9,IF(Raw!$X120&lt;$A$9,Raw!H120,-999),-999),-999),-999),-999),-999)</f>
        <v>0.33376499999999998</v>
      </c>
      <c r="F120" s="9">
        <f>IF(Raw!$G120&gt;$C$8,IF(Raw!$Q120&gt;$C$8,IF(Raw!$N120&gt;$C$9,IF(Raw!$N120&lt;$A$9,IF(Raw!$X120&gt;$C$9,IF(Raw!$X120&lt;$A$9,Raw!I120,-999),-999),-999),-999),-999),-999)</f>
        <v>0.613147</v>
      </c>
      <c r="G120" s="9">
        <f>Raw!G120</f>
        <v>0.98352200000000001</v>
      </c>
      <c r="H120" s="9">
        <f>IF(Raw!$G120&gt;$C$8,IF(Raw!$Q120&gt;$C$8,IF(Raw!$N120&gt;$C$9,IF(Raw!$N120&lt;$A$9,IF(Raw!$X120&gt;$C$9,IF(Raw!$X120&lt;$A$9,Raw!L120,-999),-999),-999),-999),-999),-999)</f>
        <v>608.1</v>
      </c>
      <c r="I120" s="9">
        <f>IF(Raw!$G120&gt;$C$8,IF(Raw!$Q120&gt;$C$8,IF(Raw!$N120&gt;$C$9,IF(Raw!$N120&lt;$A$9,IF(Raw!$X120&gt;$C$9,IF(Raw!$X120&lt;$A$9,Raw!M120,-999),-999),-999),-999),-999),-999)</f>
        <v>5.8536999999999999E-2</v>
      </c>
      <c r="J120" s="9">
        <f>IF(Raw!$G120&gt;$C$8,IF(Raw!$Q120&gt;$C$8,IF(Raw!$N120&gt;$C$9,IF(Raw!$N120&lt;$A$9,IF(Raw!$X120&gt;$C$9,IF(Raw!$X120&lt;$A$9,Raw!N120,-999),-999),-999),-999),-999),-999)</f>
        <v>462</v>
      </c>
      <c r="K120" s="9">
        <f>IF(Raw!$G120&gt;$C$8,IF(Raw!$Q120&gt;$C$8,IF(Raw!$N120&gt;$C$9,IF(Raw!$N120&lt;$A$9,IF(Raw!$X120&gt;$C$9,IF(Raw!$X120&lt;$A$9,Raw!R120,-999),-999),-999),-999),-999),-999)</f>
        <v>0.37287999999999999</v>
      </c>
      <c r="L120" s="9">
        <f>IF(Raw!$G120&gt;$C$8,IF(Raw!$Q120&gt;$C$8,IF(Raw!$N120&gt;$C$9,IF(Raw!$N120&lt;$A$9,IF(Raw!$X120&gt;$C$9,IF(Raw!$X120&lt;$A$9,Raw!S120,-999),-999),-999),-999),-999),-999)</f>
        <v>0.69882999999999995</v>
      </c>
      <c r="M120" s="9">
        <f>Raw!Q120</f>
        <v>0.99172499999999997</v>
      </c>
      <c r="N120" s="9">
        <f>IF(Raw!$G120&gt;$C$8,IF(Raw!$Q120&gt;$C$8,IF(Raw!$N120&gt;$C$9,IF(Raw!$N120&lt;$A$9,IF(Raw!$X120&gt;$C$9,IF(Raw!$X120&lt;$A$9,Raw!V120,-999),-999),-999),-999),-999),-999)</f>
        <v>692.1</v>
      </c>
      <c r="O120" s="9">
        <f>IF(Raw!$G120&gt;$C$8,IF(Raw!$Q120&gt;$C$8,IF(Raw!$N120&gt;$C$9,IF(Raw!$N120&lt;$A$9,IF(Raw!$X120&gt;$C$9,IF(Raw!$X120&lt;$A$9,Raw!W120,-999),-999),-999),-999),-999),-999)</f>
        <v>0.29438799999999998</v>
      </c>
      <c r="P120" s="9">
        <f>IF(Raw!$G120&gt;$C$8,IF(Raw!$Q120&gt;$C$8,IF(Raw!$N120&gt;$C$9,IF(Raw!$N120&lt;$A$9,IF(Raw!$X120&gt;$C$9,IF(Raw!$X120&lt;$A$9,Raw!X120,-999),-999),-999),-999),-999),-999)</f>
        <v>423</v>
      </c>
      <c r="R120" s="9">
        <f t="shared" si="20"/>
        <v>0.27938200000000002</v>
      </c>
      <c r="S120" s="9">
        <f t="shared" si="21"/>
        <v>0.45565255966350648</v>
      </c>
      <c r="T120" s="9">
        <f t="shared" si="22"/>
        <v>0.32594999999999996</v>
      </c>
      <c r="U120" s="9">
        <f t="shared" si="23"/>
        <v>0.46642244895038848</v>
      </c>
      <c r="V120" s="15">
        <f t="shared" si="16"/>
        <v>0.35787084299999999</v>
      </c>
      <c r="X120" s="11">
        <f t="shared" si="24"/>
        <v>0</v>
      </c>
      <c r="Y120" s="11">
        <f t="shared" si="25"/>
        <v>6.0810000000000002E-18</v>
      </c>
      <c r="Z120" s="11">
        <f t="shared" si="26"/>
        <v>4.6199999999999995E-4</v>
      </c>
      <c r="AA120" s="16">
        <f t="shared" si="27"/>
        <v>0</v>
      </c>
      <c r="AB120" s="9">
        <f t="shared" si="17"/>
        <v>0.37287999999999999</v>
      </c>
      <c r="AC120" s="9">
        <f t="shared" si="18"/>
        <v>1</v>
      </c>
      <c r="AD120" s="15">
        <f t="shared" si="19"/>
        <v>0</v>
      </c>
      <c r="AE120" s="3">
        <f t="shared" si="28"/>
        <v>732.15239999999983</v>
      </c>
      <c r="AF120" s="2">
        <f t="shared" si="29"/>
        <v>0.25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108</v>
      </c>
      <c r="B121" s="14">
        <f>Raw!B121</f>
        <v>0.7915740740740741</v>
      </c>
      <c r="C121" s="15">
        <f>Raw!C121</f>
        <v>63.2</v>
      </c>
      <c r="D121" s="15">
        <f>IF(C121&gt;0.5,Raw!D121*D$11,-999)</f>
        <v>0</v>
      </c>
      <c r="E121" s="9">
        <f>IF(Raw!$G121&gt;$C$8,IF(Raw!$Q121&gt;$C$8,IF(Raw!$N121&gt;$C$9,IF(Raw!$N121&lt;$A$9,IF(Raw!$X121&gt;$C$9,IF(Raw!$X121&lt;$A$9,Raw!H121,-999),-999),-999),-999),-999),-999)</f>
        <v>0.32968700000000001</v>
      </c>
      <c r="F121" s="9">
        <f>IF(Raw!$G121&gt;$C$8,IF(Raw!$Q121&gt;$C$8,IF(Raw!$N121&gt;$C$9,IF(Raw!$N121&lt;$A$9,IF(Raw!$X121&gt;$C$9,IF(Raw!$X121&lt;$A$9,Raw!I121,-999),-999),-999),-999),-999),-999)</f>
        <v>0.64575400000000005</v>
      </c>
      <c r="G121" s="9">
        <f>Raw!G121</f>
        <v>0.97988600000000003</v>
      </c>
      <c r="H121" s="9">
        <f>IF(Raw!$G121&gt;$C$8,IF(Raw!$Q121&gt;$C$8,IF(Raw!$N121&gt;$C$9,IF(Raw!$N121&lt;$A$9,IF(Raw!$X121&gt;$C$9,IF(Raw!$X121&lt;$A$9,Raw!L121,-999),-999),-999),-999),-999),-999)</f>
        <v>604</v>
      </c>
      <c r="I121" s="9">
        <f>IF(Raw!$G121&gt;$C$8,IF(Raw!$Q121&gt;$C$8,IF(Raw!$N121&gt;$C$9,IF(Raw!$N121&lt;$A$9,IF(Raw!$X121&gt;$C$9,IF(Raw!$X121&lt;$A$9,Raw!M121,-999),-999),-999),-999),-999),-999)</f>
        <v>3.3876999999999997E-2</v>
      </c>
      <c r="J121" s="9">
        <f>IF(Raw!$G121&gt;$C$8,IF(Raw!$Q121&gt;$C$8,IF(Raw!$N121&gt;$C$9,IF(Raw!$N121&lt;$A$9,IF(Raw!$X121&gt;$C$9,IF(Raw!$X121&lt;$A$9,Raw!N121,-999),-999),-999),-999),-999),-999)</f>
        <v>335</v>
      </c>
      <c r="K121" s="9">
        <f>IF(Raw!$G121&gt;$C$8,IF(Raw!$Q121&gt;$C$8,IF(Raw!$N121&gt;$C$9,IF(Raw!$N121&lt;$A$9,IF(Raw!$X121&gt;$C$9,IF(Raw!$X121&lt;$A$9,Raw!R121,-999),-999),-999),-999),-999),-999)</f>
        <v>0.36016999999999999</v>
      </c>
      <c r="L121" s="9">
        <f>IF(Raw!$G121&gt;$C$8,IF(Raw!$Q121&gt;$C$8,IF(Raw!$N121&gt;$C$9,IF(Raw!$N121&lt;$A$9,IF(Raw!$X121&gt;$C$9,IF(Raw!$X121&lt;$A$9,Raw!S121,-999),-999),-999),-999),-999),-999)</f>
        <v>0.65503400000000001</v>
      </c>
      <c r="M121" s="9">
        <f>Raw!Q121</f>
        <v>0.98504499999999995</v>
      </c>
      <c r="N121" s="9">
        <f>IF(Raw!$G121&gt;$C$8,IF(Raw!$Q121&gt;$C$8,IF(Raw!$N121&gt;$C$9,IF(Raw!$N121&lt;$A$9,IF(Raw!$X121&gt;$C$9,IF(Raw!$X121&lt;$A$9,Raw!V121,-999),-999),-999),-999),-999),-999)</f>
        <v>661.4</v>
      </c>
      <c r="O121" s="9">
        <f>IF(Raw!$G121&gt;$C$8,IF(Raw!$Q121&gt;$C$8,IF(Raw!$N121&gt;$C$9,IF(Raw!$N121&lt;$A$9,IF(Raw!$X121&gt;$C$9,IF(Raw!$X121&lt;$A$9,Raw!W121,-999),-999),-999),-999),-999),-999)</f>
        <v>0.28090100000000001</v>
      </c>
      <c r="P121" s="9">
        <f>IF(Raw!$G121&gt;$C$8,IF(Raw!$Q121&gt;$C$8,IF(Raw!$N121&gt;$C$9,IF(Raw!$N121&lt;$A$9,IF(Raw!$X121&gt;$C$9,IF(Raw!$X121&lt;$A$9,Raw!X121,-999),-999),-999),-999),-999),-999)</f>
        <v>424</v>
      </c>
      <c r="R121" s="9">
        <f t="shared" si="20"/>
        <v>0.31606700000000004</v>
      </c>
      <c r="S121" s="9">
        <f t="shared" si="21"/>
        <v>0.48945418843708288</v>
      </c>
      <c r="T121" s="9">
        <f t="shared" si="22"/>
        <v>0.29486400000000001</v>
      </c>
      <c r="U121" s="9">
        <f t="shared" si="23"/>
        <v>0.45015067920138496</v>
      </c>
      <c r="V121" s="15">
        <f t="shared" si="16"/>
        <v>0.33544291139999999</v>
      </c>
      <c r="X121" s="11">
        <f t="shared" si="24"/>
        <v>0</v>
      </c>
      <c r="Y121" s="11">
        <f t="shared" si="25"/>
        <v>6.0399999999999994E-18</v>
      </c>
      <c r="Z121" s="11">
        <f t="shared" si="26"/>
        <v>3.3500000000000001E-4</v>
      </c>
      <c r="AA121" s="16">
        <f t="shared" si="27"/>
        <v>0</v>
      </c>
      <c r="AB121" s="9">
        <f t="shared" si="17"/>
        <v>0.36016999999999999</v>
      </c>
      <c r="AC121" s="9">
        <f t="shared" si="18"/>
        <v>1</v>
      </c>
      <c r="AD121" s="15">
        <f t="shared" si="19"/>
        <v>0</v>
      </c>
      <c r="AE121" s="3">
        <f t="shared" si="28"/>
        <v>727.21599999999978</v>
      </c>
      <c r="AF121" s="2">
        <f t="shared" si="29"/>
        <v>0.25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109</v>
      </c>
      <c r="B122" s="14">
        <f>Raw!B122</f>
        <v>0.79163194444444451</v>
      </c>
      <c r="C122" s="15">
        <f>Raw!C122</f>
        <v>64.099999999999994</v>
      </c>
      <c r="D122" s="15">
        <f>IF(C122&gt;0.5,Raw!D122*D$11,-999)</f>
        <v>0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0.988506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0.56395399999999996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110</v>
      </c>
      <c r="B123" s="14">
        <f>Raw!B123</f>
        <v>0.79168981481481471</v>
      </c>
      <c r="C123" s="15">
        <f>Raw!C123</f>
        <v>65</v>
      </c>
      <c r="D123" s="15">
        <f>IF(C123&gt;0.5,Raw!D123*D$11,-999)</f>
        <v>0</v>
      </c>
      <c r="E123" s="9">
        <f>IF(Raw!$G123&gt;$C$8,IF(Raw!$Q123&gt;$C$8,IF(Raw!$N123&gt;$C$9,IF(Raw!$N123&lt;$A$9,IF(Raw!$X123&gt;$C$9,IF(Raw!$X123&lt;$A$9,Raw!H123,-999),-999),-999),-999),-999),-999)</f>
        <v>0.38565199999999999</v>
      </c>
      <c r="F123" s="9">
        <f>IF(Raw!$G123&gt;$C$8,IF(Raw!$Q123&gt;$C$8,IF(Raw!$N123&gt;$C$9,IF(Raw!$N123&lt;$A$9,IF(Raw!$X123&gt;$C$9,IF(Raw!$X123&lt;$A$9,Raw!I123,-999),-999),-999),-999),-999),-999)</f>
        <v>0.73089499999999996</v>
      </c>
      <c r="G123" s="9">
        <f>Raw!G123</f>
        <v>0.98596700000000004</v>
      </c>
      <c r="H123" s="9">
        <f>IF(Raw!$G123&gt;$C$8,IF(Raw!$Q123&gt;$C$8,IF(Raw!$N123&gt;$C$9,IF(Raw!$N123&lt;$A$9,IF(Raw!$X123&gt;$C$9,IF(Raw!$X123&lt;$A$9,Raw!L123,-999),-999),-999),-999),-999),-999)</f>
        <v>627.20000000000005</v>
      </c>
      <c r="I123" s="9">
        <f>IF(Raw!$G123&gt;$C$8,IF(Raw!$Q123&gt;$C$8,IF(Raw!$N123&gt;$C$9,IF(Raw!$N123&lt;$A$9,IF(Raw!$X123&gt;$C$9,IF(Raw!$X123&lt;$A$9,Raw!M123,-999),-999),-999),-999),-999),-999)</f>
        <v>0.22057199999999999</v>
      </c>
      <c r="J123" s="9">
        <f>IF(Raw!$G123&gt;$C$8,IF(Raw!$Q123&gt;$C$8,IF(Raw!$N123&gt;$C$9,IF(Raw!$N123&lt;$A$9,IF(Raw!$X123&gt;$C$9,IF(Raw!$X123&lt;$A$9,Raw!N123,-999),-999),-999),-999),-999),-999)</f>
        <v>468</v>
      </c>
      <c r="K123" s="9">
        <f>IF(Raw!$G123&gt;$C$8,IF(Raw!$Q123&gt;$C$8,IF(Raw!$N123&gt;$C$9,IF(Raw!$N123&lt;$A$9,IF(Raw!$X123&gt;$C$9,IF(Raw!$X123&lt;$A$9,Raw!R123,-999),-999),-999),-999),-999),-999)</f>
        <v>0.32641199999999998</v>
      </c>
      <c r="L123" s="9">
        <f>IF(Raw!$G123&gt;$C$8,IF(Raw!$Q123&gt;$C$8,IF(Raw!$N123&gt;$C$9,IF(Raw!$N123&lt;$A$9,IF(Raw!$X123&gt;$C$9,IF(Raw!$X123&lt;$A$9,Raw!S123,-999),-999),-999),-999),-999),-999)</f>
        <v>0.61594199999999999</v>
      </c>
      <c r="M123" s="9">
        <f>Raw!Q123</f>
        <v>0.98484400000000005</v>
      </c>
      <c r="N123" s="9">
        <f>IF(Raw!$G123&gt;$C$8,IF(Raw!$Q123&gt;$C$8,IF(Raw!$N123&gt;$C$9,IF(Raw!$N123&lt;$A$9,IF(Raw!$X123&gt;$C$9,IF(Raw!$X123&lt;$A$9,Raw!V123,-999),-999),-999),-999),-999),-999)</f>
        <v>694.4</v>
      </c>
      <c r="O123" s="9">
        <f>IF(Raw!$G123&gt;$C$8,IF(Raw!$Q123&gt;$C$8,IF(Raw!$N123&gt;$C$9,IF(Raw!$N123&lt;$A$9,IF(Raw!$X123&gt;$C$9,IF(Raw!$X123&lt;$A$9,Raw!W123,-999),-999),-999),-999),-999),-999)</f>
        <v>0.254417</v>
      </c>
      <c r="P123" s="9">
        <f>IF(Raw!$G123&gt;$C$8,IF(Raw!$Q123&gt;$C$8,IF(Raw!$N123&gt;$C$9,IF(Raw!$N123&lt;$A$9,IF(Raw!$X123&gt;$C$9,IF(Raw!$X123&lt;$A$9,Raw!X123,-999),-999),-999),-999),-999),-999)</f>
        <v>400</v>
      </c>
      <c r="R123" s="9">
        <f t="shared" si="20"/>
        <v>0.34524299999999997</v>
      </c>
      <c r="S123" s="9">
        <f t="shared" si="21"/>
        <v>0.47235649443490513</v>
      </c>
      <c r="T123" s="9">
        <f t="shared" si="22"/>
        <v>0.28953000000000001</v>
      </c>
      <c r="U123" s="9">
        <f t="shared" si="23"/>
        <v>0.47006049270872907</v>
      </c>
      <c r="V123" s="15">
        <f t="shared" si="16"/>
        <v>0.3154238982</v>
      </c>
      <c r="X123" s="11">
        <f t="shared" si="24"/>
        <v>0</v>
      </c>
      <c r="Y123" s="11">
        <f t="shared" si="25"/>
        <v>6.2720000000000002E-18</v>
      </c>
      <c r="Z123" s="11">
        <f t="shared" si="26"/>
        <v>4.6799999999999999E-4</v>
      </c>
      <c r="AA123" s="16">
        <f t="shared" si="27"/>
        <v>0</v>
      </c>
      <c r="AB123" s="9">
        <f t="shared" si="17"/>
        <v>0.32641199999999998</v>
      </c>
      <c r="AC123" s="9">
        <f t="shared" si="18"/>
        <v>1</v>
      </c>
      <c r="AD123" s="15">
        <f t="shared" si="19"/>
        <v>0</v>
      </c>
      <c r="AE123" s="3">
        <f t="shared" si="28"/>
        <v>755.14879999999982</v>
      </c>
      <c r="AF123" s="2">
        <f t="shared" si="29"/>
        <v>0.25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111</v>
      </c>
      <c r="B124" s="14">
        <f>Raw!B124</f>
        <v>0.79174768518518512</v>
      </c>
      <c r="C124" s="15">
        <f>Raw!C124</f>
        <v>65.599999999999994</v>
      </c>
      <c r="D124" s="15">
        <f>IF(C124&gt;0.5,Raw!D124*D$11,-999)</f>
        <v>0</v>
      </c>
      <c r="E124" s="9">
        <f>IF(Raw!$G124&gt;$C$8,IF(Raw!$Q124&gt;$C$8,IF(Raw!$N124&gt;$C$9,IF(Raw!$N124&lt;$A$9,IF(Raw!$X124&gt;$C$9,IF(Raw!$X124&lt;$A$9,Raw!H124,-999),-999),-999),-999),-999),-999)</f>
        <v>0.336198</v>
      </c>
      <c r="F124" s="9">
        <f>IF(Raw!$G124&gt;$C$8,IF(Raw!$Q124&gt;$C$8,IF(Raw!$N124&gt;$C$9,IF(Raw!$N124&lt;$A$9,IF(Raw!$X124&gt;$C$9,IF(Raw!$X124&lt;$A$9,Raw!I124,-999),-999),-999),-999),-999),-999)</f>
        <v>0.66527700000000001</v>
      </c>
      <c r="G124" s="9">
        <f>Raw!G124</f>
        <v>0.98121800000000003</v>
      </c>
      <c r="H124" s="9">
        <f>IF(Raw!$G124&gt;$C$8,IF(Raw!$Q124&gt;$C$8,IF(Raw!$N124&gt;$C$9,IF(Raw!$N124&lt;$A$9,IF(Raw!$X124&gt;$C$9,IF(Raw!$X124&lt;$A$9,Raw!L124,-999),-999),-999),-999),-999),-999)</f>
        <v>612.9</v>
      </c>
      <c r="I124" s="9">
        <f>IF(Raw!$G124&gt;$C$8,IF(Raw!$Q124&gt;$C$8,IF(Raw!$N124&gt;$C$9,IF(Raw!$N124&lt;$A$9,IF(Raw!$X124&gt;$C$9,IF(Raw!$X124&lt;$A$9,Raw!M124,-999),-999),-999),-999),-999),-999)</f>
        <v>0.14163999999999999</v>
      </c>
      <c r="J124" s="9">
        <f>IF(Raw!$G124&gt;$C$8,IF(Raw!$Q124&gt;$C$8,IF(Raw!$N124&gt;$C$9,IF(Raw!$N124&lt;$A$9,IF(Raw!$X124&gt;$C$9,IF(Raw!$X124&lt;$A$9,Raw!N124,-999),-999),-999),-999),-999),-999)</f>
        <v>290</v>
      </c>
      <c r="K124" s="9">
        <f>IF(Raw!$G124&gt;$C$8,IF(Raw!$Q124&gt;$C$8,IF(Raw!$N124&gt;$C$9,IF(Raw!$N124&lt;$A$9,IF(Raw!$X124&gt;$C$9,IF(Raw!$X124&lt;$A$9,Raw!R124,-999),-999),-999),-999),-999),-999)</f>
        <v>0.33702399999999999</v>
      </c>
      <c r="L124" s="9">
        <f>IF(Raw!$G124&gt;$C$8,IF(Raw!$Q124&gt;$C$8,IF(Raw!$N124&gt;$C$9,IF(Raw!$N124&lt;$A$9,IF(Raw!$X124&gt;$C$9,IF(Raw!$X124&lt;$A$9,Raw!S124,-999),-999),-999),-999),-999),-999)</f>
        <v>0.62364299999999995</v>
      </c>
      <c r="M124" s="9">
        <f>Raw!Q124</f>
        <v>0.99206899999999998</v>
      </c>
      <c r="N124" s="9">
        <f>IF(Raw!$G124&gt;$C$8,IF(Raw!$Q124&gt;$C$8,IF(Raw!$N124&gt;$C$9,IF(Raw!$N124&lt;$A$9,IF(Raw!$X124&gt;$C$9,IF(Raw!$X124&lt;$A$9,Raw!V124,-999),-999),-999),-999),-999),-999)</f>
        <v>709.6</v>
      </c>
      <c r="O124" s="9">
        <f>IF(Raw!$G124&gt;$C$8,IF(Raw!$Q124&gt;$C$8,IF(Raw!$N124&gt;$C$9,IF(Raw!$N124&lt;$A$9,IF(Raw!$X124&gt;$C$9,IF(Raw!$X124&lt;$A$9,Raw!W124,-999),-999),-999),-999),-999),-999)</f>
        <v>0.13560900000000001</v>
      </c>
      <c r="P124" s="9">
        <f>IF(Raw!$G124&gt;$C$8,IF(Raw!$Q124&gt;$C$8,IF(Raw!$N124&gt;$C$9,IF(Raw!$N124&lt;$A$9,IF(Raw!$X124&gt;$C$9,IF(Raw!$X124&lt;$A$9,Raw!X124,-999),-999),-999),-999),-999),-999)</f>
        <v>399</v>
      </c>
      <c r="R124" s="9">
        <f t="shared" si="20"/>
        <v>0.32907900000000001</v>
      </c>
      <c r="S124" s="9">
        <f t="shared" si="21"/>
        <v>0.49464959708512396</v>
      </c>
      <c r="T124" s="9">
        <f t="shared" si="22"/>
        <v>0.28661899999999996</v>
      </c>
      <c r="U124" s="9">
        <f t="shared" si="23"/>
        <v>0.45958825802582565</v>
      </c>
      <c r="V124" s="15">
        <f t="shared" si="16"/>
        <v>0.31936758029999995</v>
      </c>
      <c r="X124" s="11">
        <f t="shared" si="24"/>
        <v>0</v>
      </c>
      <c r="Y124" s="11">
        <f t="shared" si="25"/>
        <v>6.1289999999999995E-18</v>
      </c>
      <c r="Z124" s="11">
        <f t="shared" si="26"/>
        <v>2.9E-4</v>
      </c>
      <c r="AA124" s="16">
        <f t="shared" si="27"/>
        <v>0</v>
      </c>
      <c r="AB124" s="9">
        <f t="shared" si="17"/>
        <v>0.33702399999999999</v>
      </c>
      <c r="AC124" s="9">
        <f t="shared" si="18"/>
        <v>1</v>
      </c>
      <c r="AD124" s="15">
        <f t="shared" si="19"/>
        <v>0</v>
      </c>
      <c r="AE124" s="3">
        <f t="shared" si="28"/>
        <v>737.93159999999978</v>
      </c>
      <c r="AF124" s="2">
        <f t="shared" si="29"/>
        <v>0.25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112</v>
      </c>
      <c r="B125" s="14">
        <f>Raw!B125</f>
        <v>0.7917939814814815</v>
      </c>
      <c r="C125" s="15">
        <f>Raw!C125</f>
        <v>67.400000000000006</v>
      </c>
      <c r="D125" s="15">
        <f>IF(C125&gt;0.5,Raw!D125*D$11,-999)</f>
        <v>0</v>
      </c>
      <c r="E125" s="9">
        <f>IF(Raw!$G125&gt;$C$8,IF(Raw!$Q125&gt;$C$8,IF(Raw!$N125&gt;$C$9,IF(Raw!$N125&lt;$A$9,IF(Raw!$X125&gt;$C$9,IF(Raw!$X125&lt;$A$9,Raw!H125,-999),-999),-999),-999),-999),-999)</f>
        <v>0.32296999999999998</v>
      </c>
      <c r="F125" s="9">
        <f>IF(Raw!$G125&gt;$C$8,IF(Raw!$Q125&gt;$C$8,IF(Raw!$N125&gt;$C$9,IF(Raw!$N125&lt;$A$9,IF(Raw!$X125&gt;$C$9,IF(Raw!$X125&lt;$A$9,Raw!I125,-999),-999),-999),-999),-999),-999)</f>
        <v>0.62612500000000004</v>
      </c>
      <c r="G125" s="9">
        <f>Raw!G125</f>
        <v>0.98430799999999996</v>
      </c>
      <c r="H125" s="9">
        <f>IF(Raw!$G125&gt;$C$8,IF(Raw!$Q125&gt;$C$8,IF(Raw!$N125&gt;$C$9,IF(Raw!$N125&lt;$A$9,IF(Raw!$X125&gt;$C$9,IF(Raw!$X125&lt;$A$9,Raw!L125,-999),-999),-999),-999),-999),-999)</f>
        <v>577.79999999999995</v>
      </c>
      <c r="I125" s="9">
        <f>IF(Raw!$G125&gt;$C$8,IF(Raw!$Q125&gt;$C$8,IF(Raw!$N125&gt;$C$9,IF(Raw!$N125&lt;$A$9,IF(Raw!$X125&gt;$C$9,IF(Raw!$X125&lt;$A$9,Raw!M125,-999),-999),-999),-999),-999),-999)</f>
        <v>1.9000000000000001E-5</v>
      </c>
      <c r="J125" s="9">
        <f>IF(Raw!$G125&gt;$C$8,IF(Raw!$Q125&gt;$C$8,IF(Raw!$N125&gt;$C$9,IF(Raw!$N125&lt;$A$9,IF(Raw!$X125&gt;$C$9,IF(Raw!$X125&lt;$A$9,Raw!N125,-999),-999),-999),-999),-999),-999)</f>
        <v>323</v>
      </c>
      <c r="K125" s="9">
        <f>IF(Raw!$G125&gt;$C$8,IF(Raw!$Q125&gt;$C$8,IF(Raw!$N125&gt;$C$9,IF(Raw!$N125&lt;$A$9,IF(Raw!$X125&gt;$C$9,IF(Raw!$X125&lt;$A$9,Raw!R125,-999),-999),-999),-999),-999),-999)</f>
        <v>0.342277</v>
      </c>
      <c r="L125" s="9">
        <f>IF(Raw!$G125&gt;$C$8,IF(Raw!$Q125&gt;$C$8,IF(Raw!$N125&gt;$C$9,IF(Raw!$N125&lt;$A$9,IF(Raw!$X125&gt;$C$9,IF(Raw!$X125&lt;$A$9,Raw!S125,-999),-999),-999),-999),-999),-999)</f>
        <v>0.65197499999999997</v>
      </c>
      <c r="M125" s="9">
        <f>Raw!Q125</f>
        <v>0.990506</v>
      </c>
      <c r="N125" s="9">
        <f>IF(Raw!$G125&gt;$C$8,IF(Raw!$Q125&gt;$C$8,IF(Raw!$N125&gt;$C$9,IF(Raw!$N125&lt;$A$9,IF(Raw!$X125&gt;$C$9,IF(Raw!$X125&lt;$A$9,Raw!V125,-999),-999),-999),-999),-999),-999)</f>
        <v>655.6</v>
      </c>
      <c r="O125" s="9">
        <f>IF(Raw!$G125&gt;$C$8,IF(Raw!$Q125&gt;$C$8,IF(Raw!$N125&gt;$C$9,IF(Raw!$N125&lt;$A$9,IF(Raw!$X125&gt;$C$9,IF(Raw!$X125&lt;$A$9,Raw!W125,-999),-999),-999),-999),-999),-999)</f>
        <v>9.2408000000000004E-2</v>
      </c>
      <c r="P125" s="9">
        <f>IF(Raw!$G125&gt;$C$8,IF(Raw!$Q125&gt;$C$8,IF(Raw!$N125&gt;$C$9,IF(Raw!$N125&lt;$A$9,IF(Raw!$X125&gt;$C$9,IF(Raw!$X125&lt;$A$9,Raw!X125,-999),-999),-999),-999),-999),-999)</f>
        <v>383</v>
      </c>
      <c r="R125" s="9">
        <f t="shared" si="20"/>
        <v>0.30315500000000006</v>
      </c>
      <c r="S125" s="9">
        <f t="shared" si="21"/>
        <v>0.48417648233180283</v>
      </c>
      <c r="T125" s="9">
        <f t="shared" si="22"/>
        <v>0.30969799999999997</v>
      </c>
      <c r="U125" s="9">
        <f t="shared" si="23"/>
        <v>0.47501514628628394</v>
      </c>
      <c r="V125" s="15">
        <f t="shared" si="16"/>
        <v>0.33387639749999998</v>
      </c>
      <c r="X125" s="11">
        <f t="shared" si="24"/>
        <v>0</v>
      </c>
      <c r="Y125" s="11">
        <f t="shared" si="25"/>
        <v>5.7779999999999996E-18</v>
      </c>
      <c r="Z125" s="11">
        <f t="shared" si="26"/>
        <v>3.2299999999999999E-4</v>
      </c>
      <c r="AA125" s="16">
        <f t="shared" si="27"/>
        <v>0</v>
      </c>
      <c r="AB125" s="9">
        <f t="shared" si="17"/>
        <v>0.342277</v>
      </c>
      <c r="AC125" s="9">
        <f t="shared" si="18"/>
        <v>1</v>
      </c>
      <c r="AD125" s="15">
        <f t="shared" si="19"/>
        <v>0</v>
      </c>
      <c r="AE125" s="3">
        <f t="shared" si="28"/>
        <v>695.67119999999977</v>
      </c>
      <c r="AF125" s="2">
        <f t="shared" si="29"/>
        <v>0.25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113</v>
      </c>
      <c r="B126" s="14">
        <f>Raw!B126</f>
        <v>0.79185185185185192</v>
      </c>
      <c r="C126" s="15">
        <f>Raw!C126</f>
        <v>67.8</v>
      </c>
      <c r="D126" s="15">
        <f>IF(C126&gt;0.5,Raw!D126*D$11,-999)</f>
        <v>0</v>
      </c>
      <c r="E126" s="9">
        <f>IF(Raw!$G126&gt;$C$8,IF(Raw!$Q126&gt;$C$8,IF(Raw!$N126&gt;$C$9,IF(Raw!$N126&lt;$A$9,IF(Raw!$X126&gt;$C$9,IF(Raw!$X126&lt;$A$9,Raw!H126,-999),-999),-999),-999),-999),-999)</f>
        <v>0.32343300000000003</v>
      </c>
      <c r="F126" s="9">
        <f>IF(Raw!$G126&gt;$C$8,IF(Raw!$Q126&gt;$C$8,IF(Raw!$N126&gt;$C$9,IF(Raw!$N126&lt;$A$9,IF(Raw!$X126&gt;$C$9,IF(Raw!$X126&lt;$A$9,Raw!I126,-999),-999),-999),-999),-999),-999)</f>
        <v>0.62624800000000003</v>
      </c>
      <c r="G126" s="9">
        <f>Raw!G126</f>
        <v>0.98479700000000003</v>
      </c>
      <c r="H126" s="9">
        <f>IF(Raw!$G126&gt;$C$8,IF(Raw!$Q126&gt;$C$8,IF(Raw!$N126&gt;$C$9,IF(Raw!$N126&lt;$A$9,IF(Raw!$X126&gt;$C$9,IF(Raw!$X126&lt;$A$9,Raw!L126,-999),-999),-999),-999),-999),-999)</f>
        <v>582.79999999999995</v>
      </c>
      <c r="I126" s="9">
        <f>IF(Raw!$G126&gt;$C$8,IF(Raw!$Q126&gt;$C$8,IF(Raw!$N126&gt;$C$9,IF(Raw!$N126&lt;$A$9,IF(Raw!$X126&gt;$C$9,IF(Raw!$X126&lt;$A$9,Raw!M126,-999),-999),-999),-999),-999),-999)</f>
        <v>0.111114</v>
      </c>
      <c r="J126" s="9">
        <f>IF(Raw!$G126&gt;$C$8,IF(Raw!$Q126&gt;$C$8,IF(Raw!$N126&gt;$C$9,IF(Raw!$N126&lt;$A$9,IF(Raw!$X126&gt;$C$9,IF(Raw!$X126&lt;$A$9,Raw!N126,-999),-999),-999),-999),-999),-999)</f>
        <v>384</v>
      </c>
      <c r="K126" s="9">
        <f>IF(Raw!$G126&gt;$C$8,IF(Raw!$Q126&gt;$C$8,IF(Raw!$N126&gt;$C$9,IF(Raw!$N126&lt;$A$9,IF(Raw!$X126&gt;$C$9,IF(Raw!$X126&lt;$A$9,Raw!R126,-999),-999),-999),-999),-999),-999)</f>
        <v>0.35515200000000002</v>
      </c>
      <c r="L126" s="9">
        <f>IF(Raw!$G126&gt;$C$8,IF(Raw!$Q126&gt;$C$8,IF(Raw!$N126&gt;$C$9,IF(Raw!$N126&lt;$A$9,IF(Raw!$X126&gt;$C$9,IF(Raw!$X126&lt;$A$9,Raw!S126,-999),-999),-999),-999),-999),-999)</f>
        <v>0.65987600000000002</v>
      </c>
      <c r="M126" s="9">
        <f>Raw!Q126</f>
        <v>0.97878699999999996</v>
      </c>
      <c r="N126" s="9">
        <f>IF(Raw!$G126&gt;$C$8,IF(Raw!$Q126&gt;$C$8,IF(Raw!$N126&gt;$C$9,IF(Raw!$N126&lt;$A$9,IF(Raw!$X126&gt;$C$9,IF(Raw!$X126&lt;$A$9,Raw!V126,-999),-999),-999),-999),-999),-999)</f>
        <v>683.3</v>
      </c>
      <c r="O126" s="9">
        <f>IF(Raw!$G126&gt;$C$8,IF(Raw!$Q126&gt;$C$8,IF(Raw!$N126&gt;$C$9,IF(Raw!$N126&lt;$A$9,IF(Raw!$X126&gt;$C$9,IF(Raw!$X126&lt;$A$9,Raw!W126,-999),-999),-999),-999),-999),-999)</f>
        <v>0.20890400000000001</v>
      </c>
      <c r="P126" s="9">
        <f>IF(Raw!$G126&gt;$C$8,IF(Raw!$Q126&gt;$C$8,IF(Raw!$N126&gt;$C$9,IF(Raw!$N126&lt;$A$9,IF(Raw!$X126&gt;$C$9,IF(Raw!$X126&lt;$A$9,Raw!X126,-999),-999),-999),-999),-999),-999)</f>
        <v>342</v>
      </c>
      <c r="R126" s="9">
        <f t="shared" si="20"/>
        <v>0.302815</v>
      </c>
      <c r="S126" s="9">
        <f t="shared" si="21"/>
        <v>0.48353847038234055</v>
      </c>
      <c r="T126" s="9">
        <f t="shared" si="22"/>
        <v>0.30472399999999999</v>
      </c>
      <c r="U126" s="9">
        <f t="shared" si="23"/>
        <v>0.46178979080918231</v>
      </c>
      <c r="V126" s="15">
        <f t="shared" si="16"/>
        <v>0.33792249959999998</v>
      </c>
      <c r="X126" s="11">
        <f t="shared" si="24"/>
        <v>0</v>
      </c>
      <c r="Y126" s="11">
        <f t="shared" si="25"/>
        <v>5.8279999999999993E-18</v>
      </c>
      <c r="Z126" s="11">
        <f t="shared" si="26"/>
        <v>3.8400000000000001E-4</v>
      </c>
      <c r="AA126" s="16">
        <f t="shared" si="27"/>
        <v>0</v>
      </c>
      <c r="AB126" s="9">
        <f t="shared" si="17"/>
        <v>0.35515200000000002</v>
      </c>
      <c r="AC126" s="9">
        <f t="shared" si="18"/>
        <v>1</v>
      </c>
      <c r="AD126" s="15">
        <f t="shared" si="19"/>
        <v>0</v>
      </c>
      <c r="AE126" s="3">
        <f t="shared" si="28"/>
        <v>701.69119999999975</v>
      </c>
      <c r="AF126" s="2">
        <f t="shared" si="29"/>
        <v>0.25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114</v>
      </c>
      <c r="B127" s="14">
        <f>Raw!B127</f>
        <v>0.79190972222222211</v>
      </c>
      <c r="C127" s="15">
        <f>Raw!C127</f>
        <v>69</v>
      </c>
      <c r="D127" s="15">
        <f>IF(C127&gt;0.5,Raw!D127*D$11,-999)</f>
        <v>0</v>
      </c>
      <c r="E127" s="9">
        <f>IF(Raw!$G127&gt;$C$8,IF(Raw!$Q127&gt;$C$8,IF(Raw!$N127&gt;$C$9,IF(Raw!$N127&lt;$A$9,IF(Raw!$X127&gt;$C$9,IF(Raw!$X127&lt;$A$9,Raw!H127,-999),-999),-999),-999),-999),-999)</f>
        <v>0.33487899999999998</v>
      </c>
      <c r="F127" s="9">
        <f>IF(Raw!$G127&gt;$C$8,IF(Raw!$Q127&gt;$C$8,IF(Raw!$N127&gt;$C$9,IF(Raw!$N127&lt;$A$9,IF(Raw!$X127&gt;$C$9,IF(Raw!$X127&lt;$A$9,Raw!I127,-999),-999),-999),-999),-999),-999)</f>
        <v>0.58376600000000001</v>
      </c>
      <c r="G127" s="9">
        <f>Raw!G127</f>
        <v>0.98250099999999996</v>
      </c>
      <c r="H127" s="9">
        <f>IF(Raw!$G127&gt;$C$8,IF(Raw!$Q127&gt;$C$8,IF(Raw!$N127&gt;$C$9,IF(Raw!$N127&lt;$A$9,IF(Raw!$X127&gt;$C$9,IF(Raw!$X127&lt;$A$9,Raw!L127,-999),-999),-999),-999),-999),-999)</f>
        <v>610.9</v>
      </c>
      <c r="I127" s="9">
        <f>IF(Raw!$G127&gt;$C$8,IF(Raw!$Q127&gt;$C$8,IF(Raw!$N127&gt;$C$9,IF(Raw!$N127&lt;$A$9,IF(Raw!$X127&gt;$C$9,IF(Raw!$X127&lt;$A$9,Raw!M127,-999),-999),-999),-999),-999),-999)</f>
        <v>0.34801300000000002</v>
      </c>
      <c r="J127" s="9">
        <f>IF(Raw!$G127&gt;$C$8,IF(Raw!$Q127&gt;$C$8,IF(Raw!$N127&gt;$C$9,IF(Raw!$N127&lt;$A$9,IF(Raw!$X127&gt;$C$9,IF(Raw!$X127&lt;$A$9,Raw!N127,-999),-999),-999),-999),-999),-999)</f>
        <v>449</v>
      </c>
      <c r="K127" s="9">
        <f>IF(Raw!$G127&gt;$C$8,IF(Raw!$Q127&gt;$C$8,IF(Raw!$N127&gt;$C$9,IF(Raw!$N127&lt;$A$9,IF(Raw!$X127&gt;$C$9,IF(Raw!$X127&lt;$A$9,Raw!R127,-999),-999),-999),-999),-999),-999)</f>
        <v>0.370755</v>
      </c>
      <c r="L127" s="9">
        <f>IF(Raw!$G127&gt;$C$8,IF(Raw!$Q127&gt;$C$8,IF(Raw!$N127&gt;$C$9,IF(Raw!$N127&lt;$A$9,IF(Raw!$X127&gt;$C$9,IF(Raw!$X127&lt;$A$9,Raw!S127,-999),-999),-999),-999),-999),-999)</f>
        <v>0.64738200000000001</v>
      </c>
      <c r="M127" s="9">
        <f>Raw!Q127</f>
        <v>0.98732399999999998</v>
      </c>
      <c r="N127" s="9">
        <f>IF(Raw!$G127&gt;$C$8,IF(Raw!$Q127&gt;$C$8,IF(Raw!$N127&gt;$C$9,IF(Raw!$N127&lt;$A$9,IF(Raw!$X127&gt;$C$9,IF(Raw!$X127&lt;$A$9,Raw!V127,-999),-999),-999),-999),-999),-999)</f>
        <v>661.7</v>
      </c>
      <c r="O127" s="9">
        <f>IF(Raw!$G127&gt;$C$8,IF(Raw!$Q127&gt;$C$8,IF(Raw!$N127&gt;$C$9,IF(Raw!$N127&lt;$A$9,IF(Raw!$X127&gt;$C$9,IF(Raw!$X127&lt;$A$9,Raw!W127,-999),-999),-999),-999),-999),-999)</f>
        <v>0.35782799999999998</v>
      </c>
      <c r="P127" s="9">
        <f>IF(Raw!$G127&gt;$C$8,IF(Raw!$Q127&gt;$C$8,IF(Raw!$N127&gt;$C$9,IF(Raw!$N127&lt;$A$9,IF(Raw!$X127&gt;$C$9,IF(Raw!$X127&lt;$A$9,Raw!X127,-999),-999),-999),-999),-999),-999)</f>
        <v>605</v>
      </c>
      <c r="R127" s="9">
        <f t="shared" si="20"/>
        <v>0.24888700000000002</v>
      </c>
      <c r="S127" s="9">
        <f t="shared" si="21"/>
        <v>0.42634720076194915</v>
      </c>
      <c r="T127" s="9">
        <f t="shared" si="22"/>
        <v>0.27662700000000001</v>
      </c>
      <c r="U127" s="9">
        <f t="shared" si="23"/>
        <v>0.4273010371001974</v>
      </c>
      <c r="V127" s="15">
        <f t="shared" si="16"/>
        <v>0.3315243222</v>
      </c>
      <c r="X127" s="11">
        <f t="shared" si="24"/>
        <v>0</v>
      </c>
      <c r="Y127" s="11">
        <f t="shared" si="25"/>
        <v>6.1089999999999996E-18</v>
      </c>
      <c r="Z127" s="11">
        <f t="shared" si="26"/>
        <v>4.4899999999999996E-4</v>
      </c>
      <c r="AA127" s="16">
        <f t="shared" si="27"/>
        <v>0</v>
      </c>
      <c r="AB127" s="9">
        <f t="shared" si="17"/>
        <v>0.370755</v>
      </c>
      <c r="AC127" s="9">
        <f t="shared" si="18"/>
        <v>1</v>
      </c>
      <c r="AD127" s="15">
        <f t="shared" si="19"/>
        <v>0</v>
      </c>
      <c r="AE127" s="3">
        <f t="shared" si="28"/>
        <v>735.52359999999976</v>
      </c>
      <c r="AF127" s="2">
        <f t="shared" si="29"/>
        <v>0.25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115</v>
      </c>
      <c r="B128" s="14">
        <f>Raw!B128</f>
        <v>0.79195601851851849</v>
      </c>
      <c r="C128" s="15">
        <f>Raw!C128</f>
        <v>69.2</v>
      </c>
      <c r="D128" s="15">
        <f>IF(C128&gt;0.5,Raw!D128*D$11,-999)</f>
        <v>0</v>
      </c>
      <c r="E128" s="9">
        <f>IF(Raw!$G128&gt;$C$8,IF(Raw!$Q128&gt;$C$8,IF(Raw!$N128&gt;$C$9,IF(Raw!$N128&lt;$A$9,IF(Raw!$X128&gt;$C$9,IF(Raw!$X128&lt;$A$9,Raw!H128,-999),-999),-999),-999),-999),-999)</f>
        <v>0.33894800000000003</v>
      </c>
      <c r="F128" s="9">
        <f>IF(Raw!$G128&gt;$C$8,IF(Raw!$Q128&gt;$C$8,IF(Raw!$N128&gt;$C$9,IF(Raw!$N128&lt;$A$9,IF(Raw!$X128&gt;$C$9,IF(Raw!$X128&lt;$A$9,Raw!I128,-999),-999),-999),-999),-999),-999)</f>
        <v>0.66110199999999997</v>
      </c>
      <c r="G128" s="9">
        <f>Raw!G128</f>
        <v>0.98632299999999995</v>
      </c>
      <c r="H128" s="9">
        <f>IF(Raw!$G128&gt;$C$8,IF(Raw!$Q128&gt;$C$8,IF(Raw!$N128&gt;$C$9,IF(Raw!$N128&lt;$A$9,IF(Raw!$X128&gt;$C$9,IF(Raw!$X128&lt;$A$9,Raw!L128,-999),-999),-999),-999),-999),-999)</f>
        <v>594.1</v>
      </c>
      <c r="I128" s="9">
        <f>IF(Raw!$G128&gt;$C$8,IF(Raw!$Q128&gt;$C$8,IF(Raw!$N128&gt;$C$9,IF(Raw!$N128&lt;$A$9,IF(Raw!$X128&gt;$C$9,IF(Raw!$X128&lt;$A$9,Raw!M128,-999),-999),-999),-999),-999),-999)</f>
        <v>0.17077300000000001</v>
      </c>
      <c r="J128" s="9">
        <f>IF(Raw!$G128&gt;$C$8,IF(Raw!$Q128&gt;$C$8,IF(Raw!$N128&gt;$C$9,IF(Raw!$N128&lt;$A$9,IF(Raw!$X128&gt;$C$9,IF(Raw!$X128&lt;$A$9,Raw!N128,-999),-999),-999),-999),-999),-999)</f>
        <v>432</v>
      </c>
      <c r="K128" s="9">
        <f>IF(Raw!$G128&gt;$C$8,IF(Raw!$Q128&gt;$C$8,IF(Raw!$N128&gt;$C$9,IF(Raw!$N128&lt;$A$9,IF(Raw!$X128&gt;$C$9,IF(Raw!$X128&lt;$A$9,Raw!R128,-999),-999),-999),-999),-999),-999)</f>
        <v>0.32431900000000002</v>
      </c>
      <c r="L128" s="9">
        <f>IF(Raw!$G128&gt;$C$8,IF(Raw!$Q128&gt;$C$8,IF(Raw!$N128&gt;$C$9,IF(Raw!$N128&lt;$A$9,IF(Raw!$X128&gt;$C$9,IF(Raw!$X128&lt;$A$9,Raw!S128,-999),-999),-999),-999),-999),-999)</f>
        <v>0.64328300000000005</v>
      </c>
      <c r="M128" s="9">
        <f>Raw!Q128</f>
        <v>0.98750800000000005</v>
      </c>
      <c r="N128" s="9">
        <f>IF(Raw!$G128&gt;$C$8,IF(Raw!$Q128&gt;$C$8,IF(Raw!$N128&gt;$C$9,IF(Raw!$N128&lt;$A$9,IF(Raw!$X128&gt;$C$9,IF(Raw!$X128&lt;$A$9,Raw!V128,-999),-999),-999),-999),-999),-999)</f>
        <v>695</v>
      </c>
      <c r="O128" s="9">
        <f>IF(Raw!$G128&gt;$C$8,IF(Raw!$Q128&gt;$C$8,IF(Raw!$N128&gt;$C$9,IF(Raw!$N128&lt;$A$9,IF(Raw!$X128&gt;$C$9,IF(Raw!$X128&lt;$A$9,Raw!W128,-999),-999),-999),-999),-999),-999)</f>
        <v>0.128828</v>
      </c>
      <c r="P128" s="9">
        <f>IF(Raw!$G128&gt;$C$8,IF(Raw!$Q128&gt;$C$8,IF(Raw!$N128&gt;$C$9,IF(Raw!$N128&lt;$A$9,IF(Raw!$X128&gt;$C$9,IF(Raw!$X128&lt;$A$9,Raw!X128,-999),-999),-999),-999),-999),-999)</f>
        <v>404</v>
      </c>
      <c r="R128" s="9">
        <f t="shared" si="20"/>
        <v>0.32215399999999994</v>
      </c>
      <c r="S128" s="9">
        <f t="shared" si="21"/>
        <v>0.48729848041603258</v>
      </c>
      <c r="T128" s="9">
        <f t="shared" si="22"/>
        <v>0.31896400000000003</v>
      </c>
      <c r="U128" s="9">
        <f t="shared" si="23"/>
        <v>0.49583775725458312</v>
      </c>
      <c r="V128" s="15">
        <f t="shared" si="16"/>
        <v>0.32942522430000004</v>
      </c>
      <c r="X128" s="11">
        <f t="shared" si="24"/>
        <v>0</v>
      </c>
      <c r="Y128" s="11">
        <f t="shared" si="25"/>
        <v>5.9410000000000002E-18</v>
      </c>
      <c r="Z128" s="11">
        <f t="shared" si="26"/>
        <v>4.3199999999999998E-4</v>
      </c>
      <c r="AA128" s="16">
        <f t="shared" si="27"/>
        <v>0</v>
      </c>
      <c r="AB128" s="9">
        <f t="shared" si="17"/>
        <v>0.32431900000000002</v>
      </c>
      <c r="AC128" s="9">
        <f t="shared" si="18"/>
        <v>1</v>
      </c>
      <c r="AD128" s="15">
        <f t="shared" si="19"/>
        <v>0</v>
      </c>
      <c r="AE128" s="3">
        <f t="shared" si="28"/>
        <v>715.29639999999984</v>
      </c>
      <c r="AF128" s="2">
        <f t="shared" si="29"/>
        <v>0.25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116</v>
      </c>
      <c r="B129" s="14">
        <f>Raw!B129</f>
        <v>0.79201388888888891</v>
      </c>
      <c r="C129" s="15">
        <f>Raw!C129</f>
        <v>71</v>
      </c>
      <c r="D129" s="15">
        <f>IF(C129&gt;0.5,Raw!D129*D$11,-999)</f>
        <v>0</v>
      </c>
      <c r="E129" s="9">
        <f>IF(Raw!$G129&gt;$C$8,IF(Raw!$Q129&gt;$C$8,IF(Raw!$N129&gt;$C$9,IF(Raw!$N129&lt;$A$9,IF(Raw!$X129&gt;$C$9,IF(Raw!$X129&lt;$A$9,Raw!H129,-999),-999),-999),-999),-999),-999)</f>
        <v>0.35569699999999999</v>
      </c>
      <c r="F129" s="9">
        <f>IF(Raw!$G129&gt;$C$8,IF(Raw!$Q129&gt;$C$8,IF(Raw!$N129&gt;$C$9,IF(Raw!$N129&lt;$A$9,IF(Raw!$X129&gt;$C$9,IF(Raw!$X129&lt;$A$9,Raw!I129,-999),-999),-999),-999),-999),-999)</f>
        <v>0.62573100000000004</v>
      </c>
      <c r="G129" s="9">
        <f>Raw!G129</f>
        <v>0.98301799999999995</v>
      </c>
      <c r="H129" s="9">
        <f>IF(Raw!$G129&gt;$C$8,IF(Raw!$Q129&gt;$C$8,IF(Raw!$N129&gt;$C$9,IF(Raw!$N129&lt;$A$9,IF(Raw!$X129&gt;$C$9,IF(Raw!$X129&lt;$A$9,Raw!L129,-999),-999),-999),-999),-999),-999)</f>
        <v>587.1</v>
      </c>
      <c r="I129" s="9">
        <f>IF(Raw!$G129&gt;$C$8,IF(Raw!$Q129&gt;$C$8,IF(Raw!$N129&gt;$C$9,IF(Raw!$N129&lt;$A$9,IF(Raw!$X129&gt;$C$9,IF(Raw!$X129&lt;$A$9,Raw!M129,-999),-999),-999),-999),-999),-999)</f>
        <v>0.288767</v>
      </c>
      <c r="J129" s="9">
        <f>IF(Raw!$G129&gt;$C$8,IF(Raw!$Q129&gt;$C$8,IF(Raw!$N129&gt;$C$9,IF(Raw!$N129&lt;$A$9,IF(Raw!$X129&gt;$C$9,IF(Raw!$X129&lt;$A$9,Raw!N129,-999),-999),-999),-999),-999),-999)</f>
        <v>501</v>
      </c>
      <c r="K129" s="9">
        <f>IF(Raw!$G129&gt;$C$8,IF(Raw!$Q129&gt;$C$8,IF(Raw!$N129&gt;$C$9,IF(Raw!$N129&lt;$A$9,IF(Raw!$X129&gt;$C$9,IF(Raw!$X129&lt;$A$9,Raw!R129,-999),-999),-999),-999),-999),-999)</f>
        <v>0.352543</v>
      </c>
      <c r="L129" s="9">
        <f>IF(Raw!$G129&gt;$C$8,IF(Raw!$Q129&gt;$C$8,IF(Raw!$N129&gt;$C$9,IF(Raw!$N129&lt;$A$9,IF(Raw!$X129&gt;$C$9,IF(Raw!$X129&lt;$A$9,Raw!S129,-999),-999),-999),-999),-999),-999)</f>
        <v>0.64145600000000003</v>
      </c>
      <c r="M129" s="9">
        <f>Raw!Q129</f>
        <v>0.98778900000000003</v>
      </c>
      <c r="N129" s="9">
        <f>IF(Raw!$G129&gt;$C$8,IF(Raw!$Q129&gt;$C$8,IF(Raw!$N129&gt;$C$9,IF(Raw!$N129&lt;$A$9,IF(Raw!$X129&gt;$C$9,IF(Raw!$X129&lt;$A$9,Raw!V129,-999),-999),-999),-999),-999),-999)</f>
        <v>701.6</v>
      </c>
      <c r="O129" s="9">
        <f>IF(Raw!$G129&gt;$C$8,IF(Raw!$Q129&gt;$C$8,IF(Raw!$N129&gt;$C$9,IF(Raw!$N129&lt;$A$9,IF(Raw!$X129&gt;$C$9,IF(Raw!$X129&lt;$A$9,Raw!W129,-999),-999),-999),-999),-999),-999)</f>
        <v>0.33092199999999999</v>
      </c>
      <c r="P129" s="9">
        <f>IF(Raw!$G129&gt;$C$8,IF(Raw!$Q129&gt;$C$8,IF(Raw!$N129&gt;$C$9,IF(Raw!$N129&lt;$A$9,IF(Raw!$X129&gt;$C$9,IF(Raw!$X129&lt;$A$9,Raw!X129,-999),-999),-999),-999),-999),-999)</f>
        <v>382</v>
      </c>
      <c r="R129" s="9">
        <f t="shared" si="20"/>
        <v>0.27003400000000005</v>
      </c>
      <c r="S129" s="9">
        <f t="shared" si="21"/>
        <v>0.43154965951822755</v>
      </c>
      <c r="T129" s="9">
        <f t="shared" si="22"/>
        <v>0.28891300000000003</v>
      </c>
      <c r="U129" s="9">
        <f t="shared" si="23"/>
        <v>0.45040189818163678</v>
      </c>
      <c r="V129" s="15">
        <f t="shared" si="16"/>
        <v>0.32848961760000001</v>
      </c>
      <c r="X129" s="11">
        <f t="shared" si="24"/>
        <v>0</v>
      </c>
      <c r="Y129" s="11">
        <f t="shared" si="25"/>
        <v>5.8709999999999998E-18</v>
      </c>
      <c r="Z129" s="11">
        <f t="shared" si="26"/>
        <v>5.0099999999999993E-4</v>
      </c>
      <c r="AA129" s="16">
        <f t="shared" si="27"/>
        <v>0</v>
      </c>
      <c r="AB129" s="9">
        <f t="shared" si="17"/>
        <v>0.352543</v>
      </c>
      <c r="AC129" s="9">
        <f t="shared" si="18"/>
        <v>1</v>
      </c>
      <c r="AD129" s="15">
        <f t="shared" si="19"/>
        <v>0</v>
      </c>
      <c r="AE129" s="3">
        <f t="shared" si="28"/>
        <v>706.86839999999984</v>
      </c>
      <c r="AF129" s="2">
        <f t="shared" si="29"/>
        <v>0.25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117</v>
      </c>
      <c r="B130" s="14">
        <f>Raw!B130</f>
        <v>0.79207175925925932</v>
      </c>
      <c r="C130" s="15">
        <f>Raw!C130</f>
        <v>71.400000000000006</v>
      </c>
      <c r="D130" s="15">
        <f>IF(C130&gt;0.5,Raw!D130*D$11,-999)</f>
        <v>0</v>
      </c>
      <c r="E130" s="9">
        <f>IF(Raw!$G130&gt;$C$8,IF(Raw!$Q130&gt;$C$8,IF(Raw!$N130&gt;$C$9,IF(Raw!$N130&lt;$A$9,IF(Raw!$X130&gt;$C$9,IF(Raw!$X130&lt;$A$9,Raw!H130,-999),-999),-999),-999),-999),-999)</f>
        <v>0.32863900000000001</v>
      </c>
      <c r="F130" s="9">
        <f>IF(Raw!$G130&gt;$C$8,IF(Raw!$Q130&gt;$C$8,IF(Raw!$N130&gt;$C$9,IF(Raw!$N130&lt;$A$9,IF(Raw!$X130&gt;$C$9,IF(Raw!$X130&lt;$A$9,Raw!I130,-999),-999),-999),-999),-999),-999)</f>
        <v>0.62454699999999996</v>
      </c>
      <c r="G130" s="9">
        <f>Raw!G130</f>
        <v>0.98411499999999996</v>
      </c>
      <c r="H130" s="9">
        <f>IF(Raw!$G130&gt;$C$8,IF(Raw!$Q130&gt;$C$8,IF(Raw!$N130&gt;$C$9,IF(Raw!$N130&lt;$A$9,IF(Raw!$X130&gt;$C$9,IF(Raw!$X130&lt;$A$9,Raw!L130,-999),-999),-999),-999),-999),-999)</f>
        <v>595.20000000000005</v>
      </c>
      <c r="I130" s="9">
        <f>IF(Raw!$G130&gt;$C$8,IF(Raw!$Q130&gt;$C$8,IF(Raw!$N130&gt;$C$9,IF(Raw!$N130&lt;$A$9,IF(Raw!$X130&gt;$C$9,IF(Raw!$X130&lt;$A$9,Raw!M130,-999),-999),-999),-999),-999),-999)</f>
        <v>0.17760200000000001</v>
      </c>
      <c r="J130" s="9">
        <f>IF(Raw!$G130&gt;$C$8,IF(Raw!$Q130&gt;$C$8,IF(Raw!$N130&gt;$C$9,IF(Raw!$N130&lt;$A$9,IF(Raw!$X130&gt;$C$9,IF(Raw!$X130&lt;$A$9,Raw!N130,-999),-999),-999),-999),-999),-999)</f>
        <v>313</v>
      </c>
      <c r="K130" s="9">
        <f>IF(Raw!$G130&gt;$C$8,IF(Raw!$Q130&gt;$C$8,IF(Raw!$N130&gt;$C$9,IF(Raw!$N130&lt;$A$9,IF(Raw!$X130&gt;$C$9,IF(Raw!$X130&lt;$A$9,Raw!R130,-999),-999),-999),-999),-999),-999)</f>
        <v>0.34997200000000001</v>
      </c>
      <c r="L130" s="9">
        <f>IF(Raw!$G130&gt;$C$8,IF(Raw!$Q130&gt;$C$8,IF(Raw!$N130&gt;$C$9,IF(Raw!$N130&lt;$A$9,IF(Raw!$X130&gt;$C$9,IF(Raw!$X130&lt;$A$9,Raw!S130,-999),-999),-999),-999),-999),-999)</f>
        <v>0.65134499999999995</v>
      </c>
      <c r="M130" s="9">
        <f>Raw!Q130</f>
        <v>0.98634999999999995</v>
      </c>
      <c r="N130" s="9">
        <f>IF(Raw!$G130&gt;$C$8,IF(Raw!$Q130&gt;$C$8,IF(Raw!$N130&gt;$C$9,IF(Raw!$N130&lt;$A$9,IF(Raw!$X130&gt;$C$9,IF(Raw!$X130&lt;$A$9,Raw!V130,-999),-999),-999),-999),-999),-999)</f>
        <v>676.4</v>
      </c>
      <c r="O130" s="9">
        <f>IF(Raw!$G130&gt;$C$8,IF(Raw!$Q130&gt;$C$8,IF(Raw!$N130&gt;$C$9,IF(Raw!$N130&lt;$A$9,IF(Raw!$X130&gt;$C$9,IF(Raw!$X130&lt;$A$9,Raw!W130,-999),-999),-999),-999),-999),-999)</f>
        <v>0.236596</v>
      </c>
      <c r="P130" s="9">
        <f>IF(Raw!$G130&gt;$C$8,IF(Raw!$Q130&gt;$C$8,IF(Raw!$N130&gt;$C$9,IF(Raw!$N130&lt;$A$9,IF(Raw!$X130&gt;$C$9,IF(Raw!$X130&lt;$A$9,Raw!X130,-999),-999),-999),-999),-999),-999)</f>
        <v>409</v>
      </c>
      <c r="R130" s="9">
        <f t="shared" si="20"/>
        <v>0.29590799999999995</v>
      </c>
      <c r="S130" s="9">
        <f t="shared" si="21"/>
        <v>0.47379620749118956</v>
      </c>
      <c r="T130" s="9">
        <f t="shared" si="22"/>
        <v>0.30137299999999995</v>
      </c>
      <c r="U130" s="9">
        <f t="shared" si="23"/>
        <v>0.46269334991440786</v>
      </c>
      <c r="V130" s="15">
        <f t="shared" si="16"/>
        <v>0.33355377449999996</v>
      </c>
      <c r="X130" s="11">
        <f t="shared" si="24"/>
        <v>0</v>
      </c>
      <c r="Y130" s="11">
        <f t="shared" si="25"/>
        <v>5.9520000000000004E-18</v>
      </c>
      <c r="Z130" s="11">
        <f t="shared" si="26"/>
        <v>3.1299999999999996E-4</v>
      </c>
      <c r="AA130" s="16">
        <f t="shared" si="27"/>
        <v>0</v>
      </c>
      <c r="AB130" s="9">
        <f t="shared" si="17"/>
        <v>0.34997200000000001</v>
      </c>
      <c r="AC130" s="9">
        <f t="shared" si="18"/>
        <v>1</v>
      </c>
      <c r="AD130" s="15">
        <f t="shared" si="19"/>
        <v>0</v>
      </c>
      <c r="AE130" s="3">
        <f t="shared" si="28"/>
        <v>716.6207999999998</v>
      </c>
      <c r="AF130" s="2">
        <f t="shared" si="29"/>
        <v>0.25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118</v>
      </c>
      <c r="B131" s="14">
        <f>Raw!B131</f>
        <v>0.79211805555555559</v>
      </c>
      <c r="C131" s="15">
        <f>Raw!C131</f>
        <v>72.7</v>
      </c>
      <c r="D131" s="15">
        <f>IF(C131&gt;0.5,Raw!D131*D$11,-999)</f>
        <v>0</v>
      </c>
      <c r="E131" s="9">
        <f>IF(Raw!$G131&gt;$C$8,IF(Raw!$Q131&gt;$C$8,IF(Raw!$N131&gt;$C$9,IF(Raw!$N131&lt;$A$9,IF(Raw!$X131&gt;$C$9,IF(Raw!$X131&lt;$A$9,Raw!H131,-999),-999),-999),-999),-999),-999)</f>
        <v>0.40987899999999999</v>
      </c>
      <c r="F131" s="9">
        <f>IF(Raw!$G131&gt;$C$8,IF(Raw!$Q131&gt;$C$8,IF(Raw!$N131&gt;$C$9,IF(Raw!$N131&lt;$A$9,IF(Raw!$X131&gt;$C$9,IF(Raw!$X131&lt;$A$9,Raw!I131,-999),-999),-999),-999),-999),-999)</f>
        <v>0.78622999999999998</v>
      </c>
      <c r="G131" s="9">
        <f>Raw!G131</f>
        <v>0.98902299999999999</v>
      </c>
      <c r="H131" s="9">
        <f>IF(Raw!$G131&gt;$C$8,IF(Raw!$Q131&gt;$C$8,IF(Raw!$N131&gt;$C$9,IF(Raw!$N131&lt;$A$9,IF(Raw!$X131&gt;$C$9,IF(Raw!$X131&lt;$A$9,Raw!L131,-999),-999),-999),-999),-999),-999)</f>
        <v>610.1</v>
      </c>
      <c r="I131" s="9">
        <f>IF(Raw!$G131&gt;$C$8,IF(Raw!$Q131&gt;$C$8,IF(Raw!$N131&gt;$C$9,IF(Raw!$N131&lt;$A$9,IF(Raw!$X131&gt;$C$9,IF(Raw!$X131&lt;$A$9,Raw!M131,-999),-999),-999),-999),-999),-999)</f>
        <v>8.5236000000000006E-2</v>
      </c>
      <c r="J131" s="9">
        <f>IF(Raw!$G131&gt;$C$8,IF(Raw!$Q131&gt;$C$8,IF(Raw!$N131&gt;$C$9,IF(Raw!$N131&lt;$A$9,IF(Raw!$X131&gt;$C$9,IF(Raw!$X131&lt;$A$9,Raw!N131,-999),-999),-999),-999),-999),-999)</f>
        <v>330</v>
      </c>
      <c r="K131" s="9">
        <f>IF(Raw!$G131&gt;$C$8,IF(Raw!$Q131&gt;$C$8,IF(Raw!$N131&gt;$C$9,IF(Raw!$N131&lt;$A$9,IF(Raw!$X131&gt;$C$9,IF(Raw!$X131&lt;$A$9,Raw!R131,-999),-999),-999),-999),-999),-999)</f>
        <v>0.43746499999999999</v>
      </c>
      <c r="L131" s="9">
        <f>IF(Raw!$G131&gt;$C$8,IF(Raw!$Q131&gt;$C$8,IF(Raw!$N131&gt;$C$9,IF(Raw!$N131&lt;$A$9,IF(Raw!$X131&gt;$C$9,IF(Raw!$X131&lt;$A$9,Raw!S131,-999),-999),-999),-999),-999),-999)</f>
        <v>0.79560399999999998</v>
      </c>
      <c r="M131" s="9">
        <f>Raw!Q131</f>
        <v>0.99251699999999998</v>
      </c>
      <c r="N131" s="9">
        <f>IF(Raw!$G131&gt;$C$8,IF(Raw!$Q131&gt;$C$8,IF(Raw!$N131&gt;$C$9,IF(Raw!$N131&lt;$A$9,IF(Raw!$X131&gt;$C$9,IF(Raw!$X131&lt;$A$9,Raw!V131,-999),-999),-999),-999),-999),-999)</f>
        <v>698.8</v>
      </c>
      <c r="O131" s="9">
        <f>IF(Raw!$G131&gt;$C$8,IF(Raw!$Q131&gt;$C$8,IF(Raw!$N131&gt;$C$9,IF(Raw!$N131&lt;$A$9,IF(Raw!$X131&gt;$C$9,IF(Raw!$X131&lt;$A$9,Raw!W131,-999),-999),-999),-999),-999),-999)</f>
        <v>0.32602500000000001</v>
      </c>
      <c r="P131" s="9">
        <f>IF(Raw!$G131&gt;$C$8,IF(Raw!$Q131&gt;$C$8,IF(Raw!$N131&gt;$C$9,IF(Raw!$N131&lt;$A$9,IF(Raw!$X131&gt;$C$9,IF(Raw!$X131&lt;$A$9,Raw!X131,-999),-999),-999),-999),-999),-999)</f>
        <v>335</v>
      </c>
      <c r="R131" s="9">
        <f t="shared" si="20"/>
        <v>0.37635099999999999</v>
      </c>
      <c r="S131" s="9">
        <f t="shared" si="21"/>
        <v>0.47867799498874375</v>
      </c>
      <c r="T131" s="9">
        <f t="shared" si="22"/>
        <v>0.35813899999999999</v>
      </c>
      <c r="U131" s="9">
        <f t="shared" si="23"/>
        <v>0.45014730946551301</v>
      </c>
      <c r="V131" s="15">
        <f t="shared" si="16"/>
        <v>0.40742880840000001</v>
      </c>
      <c r="X131" s="11">
        <f t="shared" si="24"/>
        <v>0</v>
      </c>
      <c r="Y131" s="11">
        <f t="shared" si="25"/>
        <v>6.1010000000000001E-18</v>
      </c>
      <c r="Z131" s="11">
        <f t="shared" si="26"/>
        <v>3.3E-4</v>
      </c>
      <c r="AA131" s="16">
        <f t="shared" si="27"/>
        <v>0</v>
      </c>
      <c r="AB131" s="9">
        <f t="shared" si="17"/>
        <v>0.43746499999999999</v>
      </c>
      <c r="AC131" s="9">
        <f t="shared" si="18"/>
        <v>1</v>
      </c>
      <c r="AD131" s="15">
        <f t="shared" si="19"/>
        <v>0</v>
      </c>
      <c r="AE131" s="3">
        <f t="shared" si="28"/>
        <v>734.56039999999985</v>
      </c>
      <c r="AF131" s="2">
        <f t="shared" si="29"/>
        <v>0.25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119</v>
      </c>
      <c r="B132" s="14">
        <f>Raw!B132</f>
        <v>0.79217592592592589</v>
      </c>
      <c r="C132" s="15">
        <f>Raw!C132</f>
        <v>73.8</v>
      </c>
      <c r="D132" s="15">
        <f>IF(C132&gt;0.5,Raw!D132*D$11,-999)</f>
        <v>0</v>
      </c>
      <c r="E132" s="9">
        <f>IF(Raw!$G132&gt;$C$8,IF(Raw!$Q132&gt;$C$8,IF(Raw!$N132&gt;$C$9,IF(Raw!$N132&lt;$A$9,IF(Raw!$X132&gt;$C$9,IF(Raw!$X132&lt;$A$9,Raw!H132,-999),-999),-999),-999),-999),-999)</f>
        <v>0.38178400000000001</v>
      </c>
      <c r="F132" s="9">
        <f>IF(Raw!$G132&gt;$C$8,IF(Raw!$Q132&gt;$C$8,IF(Raw!$N132&gt;$C$9,IF(Raw!$N132&lt;$A$9,IF(Raw!$X132&gt;$C$9,IF(Raw!$X132&lt;$A$9,Raw!I132,-999),-999),-999),-999),-999),-999)</f>
        <v>0.70616699999999999</v>
      </c>
      <c r="G132" s="9">
        <f>Raw!G132</f>
        <v>0.98480699999999999</v>
      </c>
      <c r="H132" s="9">
        <f>IF(Raw!$G132&gt;$C$8,IF(Raw!$Q132&gt;$C$8,IF(Raw!$N132&gt;$C$9,IF(Raw!$N132&lt;$A$9,IF(Raw!$X132&gt;$C$9,IF(Raw!$X132&lt;$A$9,Raw!L132,-999),-999),-999),-999),-999),-999)</f>
        <v>517.9</v>
      </c>
      <c r="I132" s="9">
        <f>IF(Raw!$G132&gt;$C$8,IF(Raw!$Q132&gt;$C$8,IF(Raw!$N132&gt;$C$9,IF(Raw!$N132&lt;$A$9,IF(Raw!$X132&gt;$C$9,IF(Raw!$X132&lt;$A$9,Raw!M132,-999),-999),-999),-999),-999),-999)</f>
        <v>5.6922E-2</v>
      </c>
      <c r="J132" s="9">
        <f>IF(Raw!$G132&gt;$C$8,IF(Raw!$Q132&gt;$C$8,IF(Raw!$N132&gt;$C$9,IF(Raw!$N132&lt;$A$9,IF(Raw!$X132&gt;$C$9,IF(Raw!$X132&lt;$A$9,Raw!N132,-999),-999),-999),-999),-999),-999)</f>
        <v>410</v>
      </c>
      <c r="K132" s="9">
        <f>IF(Raw!$G132&gt;$C$8,IF(Raw!$Q132&gt;$C$8,IF(Raw!$N132&gt;$C$9,IF(Raw!$N132&lt;$A$9,IF(Raw!$X132&gt;$C$9,IF(Raw!$X132&lt;$A$9,Raw!R132,-999),-999),-999),-999),-999),-999)</f>
        <v>0.34504699999999999</v>
      </c>
      <c r="L132" s="9">
        <f>IF(Raw!$G132&gt;$C$8,IF(Raw!$Q132&gt;$C$8,IF(Raw!$N132&gt;$C$9,IF(Raw!$N132&lt;$A$9,IF(Raw!$X132&gt;$C$9,IF(Raw!$X132&lt;$A$9,Raw!S132,-999),-999),-999),-999),-999),-999)</f>
        <v>0.64554900000000004</v>
      </c>
      <c r="M132" s="9">
        <f>Raw!Q132</f>
        <v>0.98710500000000001</v>
      </c>
      <c r="N132" s="9">
        <f>IF(Raw!$G132&gt;$C$8,IF(Raw!$Q132&gt;$C$8,IF(Raw!$N132&gt;$C$9,IF(Raw!$N132&lt;$A$9,IF(Raw!$X132&gt;$C$9,IF(Raw!$X132&lt;$A$9,Raw!V132,-999),-999),-999),-999),-999),-999)</f>
        <v>685.7</v>
      </c>
      <c r="O132" s="9">
        <f>IF(Raw!$G132&gt;$C$8,IF(Raw!$Q132&gt;$C$8,IF(Raw!$N132&gt;$C$9,IF(Raw!$N132&lt;$A$9,IF(Raw!$X132&gt;$C$9,IF(Raw!$X132&lt;$A$9,Raw!W132,-999),-999),-999),-999),-999),-999)</f>
        <v>0.231739</v>
      </c>
      <c r="P132" s="9">
        <f>IF(Raw!$G132&gt;$C$8,IF(Raw!$Q132&gt;$C$8,IF(Raw!$N132&gt;$C$9,IF(Raw!$N132&lt;$A$9,IF(Raw!$X132&gt;$C$9,IF(Raw!$X132&lt;$A$9,Raw!X132,-999),-999),-999),-999),-999),-999)</f>
        <v>266</v>
      </c>
      <c r="R132" s="9">
        <f t="shared" si="20"/>
        <v>0.32438299999999998</v>
      </c>
      <c r="S132" s="9">
        <f t="shared" si="21"/>
        <v>0.45935734748296081</v>
      </c>
      <c r="T132" s="9">
        <f t="shared" si="22"/>
        <v>0.30050200000000005</v>
      </c>
      <c r="U132" s="9">
        <f t="shared" si="23"/>
        <v>0.46549835876130247</v>
      </c>
      <c r="V132" s="15">
        <f t="shared" si="16"/>
        <v>0.33058564290000003</v>
      </c>
      <c r="X132" s="11">
        <f t="shared" si="24"/>
        <v>0</v>
      </c>
      <c r="Y132" s="11">
        <f t="shared" si="25"/>
        <v>5.1789999999999992E-18</v>
      </c>
      <c r="Z132" s="11">
        <f t="shared" si="26"/>
        <v>4.0999999999999999E-4</v>
      </c>
      <c r="AA132" s="16">
        <f t="shared" si="27"/>
        <v>0</v>
      </c>
      <c r="AB132" s="9">
        <f t="shared" si="17"/>
        <v>0.34504699999999999</v>
      </c>
      <c r="AC132" s="9">
        <f t="shared" si="18"/>
        <v>1</v>
      </c>
      <c r="AD132" s="15">
        <f t="shared" si="19"/>
        <v>0</v>
      </c>
      <c r="AE132" s="3">
        <f t="shared" si="28"/>
        <v>623.55159999999978</v>
      </c>
      <c r="AF132" s="2">
        <f t="shared" si="29"/>
        <v>0.25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120</v>
      </c>
      <c r="B133" s="14">
        <f>Raw!B133</f>
        <v>0.79223379629629631</v>
      </c>
      <c r="C133" s="15">
        <f>Raw!C133</f>
        <v>73.900000000000006</v>
      </c>
      <c r="D133" s="15">
        <f>IF(C133&gt;0.5,Raw!D133*D$11,-999)</f>
        <v>0</v>
      </c>
      <c r="E133" s="9">
        <f>IF(Raw!$G133&gt;$C$8,IF(Raw!$Q133&gt;$C$8,IF(Raw!$N133&gt;$C$9,IF(Raw!$N133&lt;$A$9,IF(Raw!$X133&gt;$C$9,IF(Raw!$X133&lt;$A$9,Raw!H133,-999),-999),-999),-999),-999),-999)</f>
        <v>0.38849699999999998</v>
      </c>
      <c r="F133" s="9">
        <f>IF(Raw!$G133&gt;$C$8,IF(Raw!$Q133&gt;$C$8,IF(Raw!$N133&gt;$C$9,IF(Raw!$N133&lt;$A$9,IF(Raw!$X133&gt;$C$9,IF(Raw!$X133&lt;$A$9,Raw!I133,-999),-999),-999),-999),-999),-999)</f>
        <v>0.77313600000000005</v>
      </c>
      <c r="G133" s="9">
        <f>Raw!G133</f>
        <v>0.98592100000000005</v>
      </c>
      <c r="H133" s="9">
        <f>IF(Raw!$G133&gt;$C$8,IF(Raw!$Q133&gt;$C$8,IF(Raw!$N133&gt;$C$9,IF(Raw!$N133&lt;$A$9,IF(Raw!$X133&gt;$C$9,IF(Raw!$X133&lt;$A$9,Raw!L133,-999),-999),-999),-999),-999),-999)</f>
        <v>602.9</v>
      </c>
      <c r="I133" s="9">
        <f>IF(Raw!$G133&gt;$C$8,IF(Raw!$Q133&gt;$C$8,IF(Raw!$N133&gt;$C$9,IF(Raw!$N133&lt;$A$9,IF(Raw!$X133&gt;$C$9,IF(Raw!$X133&lt;$A$9,Raw!M133,-999),-999),-999),-999),-999),-999)</f>
        <v>1.1E-5</v>
      </c>
      <c r="J133" s="9">
        <f>IF(Raw!$G133&gt;$C$8,IF(Raw!$Q133&gt;$C$8,IF(Raw!$N133&gt;$C$9,IF(Raw!$N133&lt;$A$9,IF(Raw!$X133&gt;$C$9,IF(Raw!$X133&lt;$A$9,Raw!N133,-999),-999),-999),-999),-999),-999)</f>
        <v>340</v>
      </c>
      <c r="K133" s="9">
        <f>IF(Raw!$G133&gt;$C$8,IF(Raw!$Q133&gt;$C$8,IF(Raw!$N133&gt;$C$9,IF(Raw!$N133&lt;$A$9,IF(Raw!$X133&gt;$C$9,IF(Raw!$X133&lt;$A$9,Raw!R133,-999),-999),-999),-999),-999),-999)</f>
        <v>0.52476299999999998</v>
      </c>
      <c r="L133" s="9">
        <f>IF(Raw!$G133&gt;$C$8,IF(Raw!$Q133&gt;$C$8,IF(Raw!$N133&gt;$C$9,IF(Raw!$N133&lt;$A$9,IF(Raw!$X133&gt;$C$9,IF(Raw!$X133&lt;$A$9,Raw!S133,-999),-999),-999),-999),-999),-999)</f>
        <v>0.93144800000000005</v>
      </c>
      <c r="M133" s="9">
        <f>Raw!Q133</f>
        <v>0.99124400000000001</v>
      </c>
      <c r="N133" s="9">
        <f>IF(Raw!$G133&gt;$C$8,IF(Raw!$Q133&gt;$C$8,IF(Raw!$N133&gt;$C$9,IF(Raw!$N133&lt;$A$9,IF(Raw!$X133&gt;$C$9,IF(Raw!$X133&lt;$A$9,Raw!V133,-999),-999),-999),-999),-999),-999)</f>
        <v>641.29999999999995</v>
      </c>
      <c r="O133" s="9">
        <f>IF(Raw!$G133&gt;$C$8,IF(Raw!$Q133&gt;$C$8,IF(Raw!$N133&gt;$C$9,IF(Raw!$N133&lt;$A$9,IF(Raw!$X133&gt;$C$9,IF(Raw!$X133&lt;$A$9,Raw!W133,-999),-999),-999),-999),-999),-999)</f>
        <v>0.33665200000000001</v>
      </c>
      <c r="P133" s="9">
        <f>IF(Raw!$G133&gt;$C$8,IF(Raw!$Q133&gt;$C$8,IF(Raw!$N133&gt;$C$9,IF(Raw!$N133&lt;$A$9,IF(Raw!$X133&gt;$C$9,IF(Raw!$X133&lt;$A$9,Raw!X133,-999),-999),-999),-999),-999),-999)</f>
        <v>417</v>
      </c>
      <c r="R133" s="9">
        <f t="shared" si="20"/>
        <v>0.38463900000000006</v>
      </c>
      <c r="S133" s="9">
        <f t="shared" si="21"/>
        <v>0.49750496678462786</v>
      </c>
      <c r="T133" s="9">
        <f t="shared" si="22"/>
        <v>0.40668500000000007</v>
      </c>
      <c r="U133" s="9">
        <f t="shared" si="23"/>
        <v>0.43661589267463136</v>
      </c>
      <c r="V133" s="15">
        <f t="shared" si="16"/>
        <v>0.47699452080000004</v>
      </c>
      <c r="X133" s="11">
        <f t="shared" si="24"/>
        <v>0</v>
      </c>
      <c r="Y133" s="11">
        <f t="shared" si="25"/>
        <v>6.0289999999999993E-18</v>
      </c>
      <c r="Z133" s="11">
        <f t="shared" si="26"/>
        <v>3.3999999999999997E-4</v>
      </c>
      <c r="AA133" s="16">
        <f t="shared" si="27"/>
        <v>0</v>
      </c>
      <c r="AB133" s="9">
        <f t="shared" si="17"/>
        <v>0.52476299999999998</v>
      </c>
      <c r="AC133" s="9">
        <f t="shared" si="18"/>
        <v>1</v>
      </c>
      <c r="AD133" s="15">
        <f t="shared" si="19"/>
        <v>0</v>
      </c>
      <c r="AE133" s="3">
        <f t="shared" si="28"/>
        <v>725.8915999999997</v>
      </c>
      <c r="AF133" s="2">
        <f t="shared" si="29"/>
        <v>0.25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121</v>
      </c>
      <c r="B134" s="14">
        <f>Raw!B134</f>
        <v>0.79228009259259258</v>
      </c>
      <c r="C134" s="15">
        <f>Raw!C134</f>
        <v>75.400000000000006</v>
      </c>
      <c r="D134" s="15">
        <f>IF(C134&gt;0.5,Raw!D134*D$11,-999)</f>
        <v>0</v>
      </c>
      <c r="E134" s="9">
        <f>IF(Raw!$G134&gt;$C$8,IF(Raw!$Q134&gt;$C$8,IF(Raw!$N134&gt;$C$9,IF(Raw!$N134&lt;$A$9,IF(Raw!$X134&gt;$C$9,IF(Raw!$X134&lt;$A$9,Raw!H134,-999),-999),-999),-999),-999),-999)</f>
        <v>0.32904099999999997</v>
      </c>
      <c r="F134" s="9">
        <f>IF(Raw!$G134&gt;$C$8,IF(Raw!$Q134&gt;$C$8,IF(Raw!$N134&gt;$C$9,IF(Raw!$N134&lt;$A$9,IF(Raw!$X134&gt;$C$9,IF(Raw!$X134&lt;$A$9,Raw!I134,-999),-999),-999),-999),-999),-999)</f>
        <v>0.63667799999999997</v>
      </c>
      <c r="G134" s="9">
        <f>Raw!G134</f>
        <v>0.98343199999999997</v>
      </c>
      <c r="H134" s="9">
        <f>IF(Raw!$G134&gt;$C$8,IF(Raw!$Q134&gt;$C$8,IF(Raw!$N134&gt;$C$9,IF(Raw!$N134&lt;$A$9,IF(Raw!$X134&gt;$C$9,IF(Raw!$X134&lt;$A$9,Raw!L134,-999),-999),-999),-999),-999),-999)</f>
        <v>624.79999999999995</v>
      </c>
      <c r="I134" s="9">
        <f>IF(Raw!$G134&gt;$C$8,IF(Raw!$Q134&gt;$C$8,IF(Raw!$N134&gt;$C$9,IF(Raw!$N134&lt;$A$9,IF(Raw!$X134&gt;$C$9,IF(Raw!$X134&lt;$A$9,Raw!M134,-999),-999),-999),-999),-999),-999)</f>
        <v>0.134912</v>
      </c>
      <c r="J134" s="9">
        <f>IF(Raw!$G134&gt;$C$8,IF(Raw!$Q134&gt;$C$8,IF(Raw!$N134&gt;$C$9,IF(Raw!$N134&lt;$A$9,IF(Raw!$X134&gt;$C$9,IF(Raw!$X134&lt;$A$9,Raw!N134,-999),-999),-999),-999),-999),-999)</f>
        <v>302</v>
      </c>
      <c r="K134" s="9">
        <f>IF(Raw!$G134&gt;$C$8,IF(Raw!$Q134&gt;$C$8,IF(Raw!$N134&gt;$C$9,IF(Raw!$N134&lt;$A$9,IF(Raw!$X134&gt;$C$9,IF(Raw!$X134&lt;$A$9,Raw!R134,-999),-999),-999),-999),-999),-999)</f>
        <v>0.33999200000000002</v>
      </c>
      <c r="L134" s="9">
        <f>IF(Raw!$G134&gt;$C$8,IF(Raw!$Q134&gt;$C$8,IF(Raw!$N134&gt;$C$9,IF(Raw!$N134&lt;$A$9,IF(Raw!$X134&gt;$C$9,IF(Raw!$X134&lt;$A$9,Raw!S134,-999),-999),-999),-999),-999),-999)</f>
        <v>0.65610599999999997</v>
      </c>
      <c r="M134" s="9">
        <f>Raw!Q134</f>
        <v>0.98282400000000003</v>
      </c>
      <c r="N134" s="9">
        <f>IF(Raw!$G134&gt;$C$8,IF(Raw!$Q134&gt;$C$8,IF(Raw!$N134&gt;$C$9,IF(Raw!$N134&lt;$A$9,IF(Raw!$X134&gt;$C$9,IF(Raw!$X134&lt;$A$9,Raw!V134,-999),-999),-999),-999),-999),-999)</f>
        <v>648.70000000000005</v>
      </c>
      <c r="O134" s="9">
        <f>IF(Raw!$G134&gt;$C$8,IF(Raw!$Q134&gt;$C$8,IF(Raw!$N134&gt;$C$9,IF(Raw!$N134&lt;$A$9,IF(Raw!$X134&gt;$C$9,IF(Raw!$X134&lt;$A$9,Raw!W134,-999),-999),-999),-999),-999),-999)</f>
        <v>0.22917999999999999</v>
      </c>
      <c r="P134" s="9">
        <f>IF(Raw!$G134&gt;$C$8,IF(Raw!$Q134&gt;$C$8,IF(Raw!$N134&gt;$C$9,IF(Raw!$N134&lt;$A$9,IF(Raw!$X134&gt;$C$9,IF(Raw!$X134&lt;$A$9,Raw!X134,-999),-999),-999),-999),-999),-999)</f>
        <v>505</v>
      </c>
      <c r="R134" s="9">
        <f t="shared" si="20"/>
        <v>0.30763699999999999</v>
      </c>
      <c r="S134" s="9">
        <f t="shared" si="21"/>
        <v>0.48319087513625414</v>
      </c>
      <c r="T134" s="9">
        <f t="shared" si="22"/>
        <v>0.31611399999999995</v>
      </c>
      <c r="U134" s="9">
        <f t="shared" si="23"/>
        <v>0.48180324520732926</v>
      </c>
      <c r="V134" s="15">
        <f t="shared" si="16"/>
        <v>0.33599188259999996</v>
      </c>
      <c r="X134" s="11">
        <f t="shared" si="24"/>
        <v>0</v>
      </c>
      <c r="Y134" s="11">
        <f t="shared" si="25"/>
        <v>6.2479999999999994E-18</v>
      </c>
      <c r="Z134" s="11">
        <f t="shared" si="26"/>
        <v>3.0199999999999997E-4</v>
      </c>
      <c r="AA134" s="16">
        <f t="shared" si="27"/>
        <v>0</v>
      </c>
      <c r="AB134" s="9">
        <f t="shared" si="17"/>
        <v>0.33999200000000002</v>
      </c>
      <c r="AC134" s="9">
        <f t="shared" si="18"/>
        <v>1</v>
      </c>
      <c r="AD134" s="15">
        <f t="shared" si="19"/>
        <v>0</v>
      </c>
      <c r="AE134" s="3">
        <f t="shared" si="28"/>
        <v>752.25919999999974</v>
      </c>
      <c r="AF134" s="2">
        <f t="shared" si="29"/>
        <v>0.25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122</v>
      </c>
      <c r="B135" s="14">
        <f>Raw!B135</f>
        <v>0.79233796296296299</v>
      </c>
      <c r="C135" s="15">
        <f>Raw!C135</f>
        <v>76.3</v>
      </c>
      <c r="D135" s="15">
        <f>IF(C135&gt;0.5,Raw!D135*D$11,-999)</f>
        <v>0</v>
      </c>
      <c r="E135" s="9">
        <f>IF(Raw!$G135&gt;$C$8,IF(Raw!$Q135&gt;$C$8,IF(Raw!$N135&gt;$C$9,IF(Raw!$N135&lt;$A$9,IF(Raw!$X135&gt;$C$9,IF(Raw!$X135&lt;$A$9,Raw!H135,-999),-999),-999),-999),-999),-999)</f>
        <v>0.33870299999999998</v>
      </c>
      <c r="F135" s="9">
        <f>IF(Raw!$G135&gt;$C$8,IF(Raw!$Q135&gt;$C$8,IF(Raw!$N135&gt;$C$9,IF(Raw!$N135&lt;$A$9,IF(Raw!$X135&gt;$C$9,IF(Raw!$X135&lt;$A$9,Raw!I135,-999),-999),-999),-999),-999),-999)</f>
        <v>0.62454600000000005</v>
      </c>
      <c r="G135" s="9">
        <f>Raw!G135</f>
        <v>0.98350300000000002</v>
      </c>
      <c r="H135" s="9">
        <f>IF(Raw!$G135&gt;$C$8,IF(Raw!$Q135&gt;$C$8,IF(Raw!$N135&gt;$C$9,IF(Raw!$N135&lt;$A$9,IF(Raw!$X135&gt;$C$9,IF(Raw!$X135&lt;$A$9,Raw!L135,-999),-999),-999),-999),-999),-999)</f>
        <v>573.4</v>
      </c>
      <c r="I135" s="9">
        <f>IF(Raw!$G135&gt;$C$8,IF(Raw!$Q135&gt;$C$8,IF(Raw!$N135&gt;$C$9,IF(Raw!$N135&lt;$A$9,IF(Raw!$X135&gt;$C$9,IF(Raw!$X135&lt;$A$9,Raw!M135,-999),-999),-999),-999),-999),-999)</f>
        <v>0.20510300000000001</v>
      </c>
      <c r="J135" s="9">
        <f>IF(Raw!$G135&gt;$C$8,IF(Raw!$Q135&gt;$C$8,IF(Raw!$N135&gt;$C$9,IF(Raw!$N135&lt;$A$9,IF(Raw!$X135&gt;$C$9,IF(Raw!$X135&lt;$A$9,Raw!N135,-999),-999),-999),-999),-999),-999)</f>
        <v>351</v>
      </c>
      <c r="K135" s="9">
        <f>IF(Raw!$G135&gt;$C$8,IF(Raw!$Q135&gt;$C$8,IF(Raw!$N135&gt;$C$9,IF(Raw!$N135&lt;$A$9,IF(Raw!$X135&gt;$C$9,IF(Raw!$X135&lt;$A$9,Raw!R135,-999),-999),-999),-999),-999),-999)</f>
        <v>0.33548800000000001</v>
      </c>
      <c r="L135" s="9">
        <f>IF(Raw!$G135&gt;$C$8,IF(Raw!$Q135&gt;$C$8,IF(Raw!$N135&gt;$C$9,IF(Raw!$N135&lt;$A$9,IF(Raw!$X135&gt;$C$9,IF(Raw!$X135&lt;$A$9,Raw!S135,-999),-999),-999),-999),-999),-999)</f>
        <v>0.62810699999999997</v>
      </c>
      <c r="M135" s="9">
        <f>Raw!Q135</f>
        <v>0.98851900000000004</v>
      </c>
      <c r="N135" s="9">
        <f>IF(Raw!$G135&gt;$C$8,IF(Raw!$Q135&gt;$C$8,IF(Raw!$N135&gt;$C$9,IF(Raw!$N135&lt;$A$9,IF(Raw!$X135&gt;$C$9,IF(Raw!$X135&lt;$A$9,Raw!V135,-999),-999),-999),-999),-999),-999)</f>
        <v>679.8</v>
      </c>
      <c r="O135" s="9">
        <f>IF(Raw!$G135&gt;$C$8,IF(Raw!$Q135&gt;$C$8,IF(Raw!$N135&gt;$C$9,IF(Raw!$N135&lt;$A$9,IF(Raw!$X135&gt;$C$9,IF(Raw!$X135&lt;$A$9,Raw!W135,-999),-999),-999),-999),-999),-999)</f>
        <v>0.26633299999999999</v>
      </c>
      <c r="P135" s="9">
        <f>IF(Raw!$G135&gt;$C$8,IF(Raw!$Q135&gt;$C$8,IF(Raw!$N135&gt;$C$9,IF(Raw!$N135&lt;$A$9,IF(Raw!$X135&gt;$C$9,IF(Raw!$X135&lt;$A$9,Raw!X135,-999),-999),-999),-999),-999),-999)</f>
        <v>365</v>
      </c>
      <c r="R135" s="9">
        <f t="shared" si="20"/>
        <v>0.28584300000000007</v>
      </c>
      <c r="S135" s="9">
        <f t="shared" si="21"/>
        <v>0.45768125966702222</v>
      </c>
      <c r="T135" s="9">
        <f t="shared" si="22"/>
        <v>0.29261899999999996</v>
      </c>
      <c r="U135" s="9">
        <f t="shared" si="23"/>
        <v>0.4658744449592187</v>
      </c>
      <c r="V135" s="15">
        <f t="shared" si="16"/>
        <v>0.32165359469999999</v>
      </c>
      <c r="X135" s="11">
        <f t="shared" si="24"/>
        <v>0</v>
      </c>
      <c r="Y135" s="11">
        <f t="shared" si="25"/>
        <v>5.7339999999999997E-18</v>
      </c>
      <c r="Z135" s="11">
        <f t="shared" si="26"/>
        <v>3.5099999999999997E-4</v>
      </c>
      <c r="AA135" s="16">
        <f t="shared" si="27"/>
        <v>0</v>
      </c>
      <c r="AB135" s="9">
        <f t="shared" si="17"/>
        <v>0.33548800000000001</v>
      </c>
      <c r="AC135" s="9">
        <f t="shared" si="18"/>
        <v>1</v>
      </c>
      <c r="AD135" s="15">
        <f t="shared" si="19"/>
        <v>0</v>
      </c>
      <c r="AE135" s="3">
        <f t="shared" si="28"/>
        <v>690.37359999999978</v>
      </c>
      <c r="AF135" s="2">
        <f t="shared" si="29"/>
        <v>0.25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123</v>
      </c>
      <c r="B136" s="14">
        <f>Raw!B136</f>
        <v>0.7923958333333333</v>
      </c>
      <c r="C136" s="15">
        <f>Raw!C136</f>
        <v>76.900000000000006</v>
      </c>
      <c r="D136" s="15">
        <f>IF(C136&gt;0.5,Raw!D136*D$11,-999)</f>
        <v>0</v>
      </c>
      <c r="E136" s="9">
        <f>IF(Raw!$G136&gt;$C$8,IF(Raw!$Q136&gt;$C$8,IF(Raw!$N136&gt;$C$9,IF(Raw!$N136&lt;$A$9,IF(Raw!$X136&gt;$C$9,IF(Raw!$X136&lt;$A$9,Raw!H136,-999),-999),-999),-999),-999),-999)</f>
        <v>0.32289899999999999</v>
      </c>
      <c r="F136" s="9">
        <f>IF(Raw!$G136&gt;$C$8,IF(Raw!$Q136&gt;$C$8,IF(Raw!$N136&gt;$C$9,IF(Raw!$N136&lt;$A$9,IF(Raw!$X136&gt;$C$9,IF(Raw!$X136&lt;$A$9,Raw!I136,-999),-999),-999),-999),-999),-999)</f>
        <v>0.62825500000000001</v>
      </c>
      <c r="G136" s="9">
        <f>Raw!G136</f>
        <v>0.98639600000000005</v>
      </c>
      <c r="H136" s="9">
        <f>IF(Raw!$G136&gt;$C$8,IF(Raw!$Q136&gt;$C$8,IF(Raw!$N136&gt;$C$9,IF(Raw!$N136&lt;$A$9,IF(Raw!$X136&gt;$C$9,IF(Raw!$X136&lt;$A$9,Raw!L136,-999),-999),-999),-999),-999),-999)</f>
        <v>595.79999999999995</v>
      </c>
      <c r="I136" s="9">
        <f>IF(Raw!$G136&gt;$C$8,IF(Raw!$Q136&gt;$C$8,IF(Raw!$N136&gt;$C$9,IF(Raw!$N136&lt;$A$9,IF(Raw!$X136&gt;$C$9,IF(Raw!$X136&lt;$A$9,Raw!M136,-999),-999),-999),-999),-999),-999)</f>
        <v>5.6686E-2</v>
      </c>
      <c r="J136" s="9">
        <f>IF(Raw!$G136&gt;$C$8,IF(Raw!$Q136&gt;$C$8,IF(Raw!$N136&gt;$C$9,IF(Raw!$N136&lt;$A$9,IF(Raw!$X136&gt;$C$9,IF(Raw!$X136&lt;$A$9,Raw!N136,-999),-999),-999),-999),-999),-999)</f>
        <v>465</v>
      </c>
      <c r="K136" s="9">
        <f>IF(Raw!$G136&gt;$C$8,IF(Raw!$Q136&gt;$C$8,IF(Raw!$N136&gt;$C$9,IF(Raw!$N136&lt;$A$9,IF(Raw!$X136&gt;$C$9,IF(Raw!$X136&lt;$A$9,Raw!R136,-999),-999),-999),-999),-999),-999)</f>
        <v>0.34574899999999997</v>
      </c>
      <c r="L136" s="9">
        <f>IF(Raw!$G136&gt;$C$8,IF(Raw!$Q136&gt;$C$8,IF(Raw!$N136&gt;$C$9,IF(Raw!$N136&lt;$A$9,IF(Raw!$X136&gt;$C$9,IF(Raw!$X136&lt;$A$9,Raw!S136,-999),-999),-999),-999),-999),-999)</f>
        <v>0.62438199999999999</v>
      </c>
      <c r="M136" s="9">
        <f>Raw!Q136</f>
        <v>0.98620300000000005</v>
      </c>
      <c r="N136" s="9">
        <f>IF(Raw!$G136&gt;$C$8,IF(Raw!$Q136&gt;$C$8,IF(Raw!$N136&gt;$C$9,IF(Raw!$N136&lt;$A$9,IF(Raw!$X136&gt;$C$9,IF(Raw!$X136&lt;$A$9,Raw!V136,-999),-999),-999),-999),-999),-999)</f>
        <v>683.6</v>
      </c>
      <c r="O136" s="9">
        <f>IF(Raw!$G136&gt;$C$8,IF(Raw!$Q136&gt;$C$8,IF(Raw!$N136&gt;$C$9,IF(Raw!$N136&lt;$A$9,IF(Raw!$X136&gt;$C$9,IF(Raw!$X136&lt;$A$9,Raw!W136,-999),-999),-999),-999),-999),-999)</f>
        <v>0.367456</v>
      </c>
      <c r="P136" s="9">
        <f>IF(Raw!$G136&gt;$C$8,IF(Raw!$Q136&gt;$C$8,IF(Raw!$N136&gt;$C$9,IF(Raw!$N136&lt;$A$9,IF(Raw!$X136&gt;$C$9,IF(Raw!$X136&lt;$A$9,Raw!X136,-999),-999),-999),-999),-999),-999)</f>
        <v>510</v>
      </c>
      <c r="R136" s="9">
        <f t="shared" si="20"/>
        <v>0.30535600000000002</v>
      </c>
      <c r="S136" s="9">
        <f t="shared" si="21"/>
        <v>0.48603831246866325</v>
      </c>
      <c r="T136" s="9">
        <f t="shared" si="22"/>
        <v>0.27863300000000002</v>
      </c>
      <c r="U136" s="9">
        <f t="shared" si="23"/>
        <v>0.44625405601058332</v>
      </c>
      <c r="V136" s="15">
        <f t="shared" si="16"/>
        <v>0.31974602219999998</v>
      </c>
      <c r="X136" s="11">
        <f t="shared" si="24"/>
        <v>0</v>
      </c>
      <c r="Y136" s="11">
        <f t="shared" si="25"/>
        <v>5.9579999999999994E-18</v>
      </c>
      <c r="Z136" s="11">
        <f t="shared" si="26"/>
        <v>4.6499999999999997E-4</v>
      </c>
      <c r="AA136" s="16">
        <f t="shared" si="27"/>
        <v>0</v>
      </c>
      <c r="AB136" s="9">
        <f t="shared" si="17"/>
        <v>0.34574899999999997</v>
      </c>
      <c r="AC136" s="9">
        <f t="shared" si="18"/>
        <v>1</v>
      </c>
      <c r="AD136" s="15">
        <f t="shared" si="19"/>
        <v>0</v>
      </c>
      <c r="AE136" s="3">
        <f t="shared" si="28"/>
        <v>717.34319999999968</v>
      </c>
      <c r="AF136" s="2">
        <f t="shared" si="29"/>
        <v>0.25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124</v>
      </c>
      <c r="B137" s="14">
        <f>Raw!B137</f>
        <v>0.79244212962962957</v>
      </c>
      <c r="C137" s="15">
        <f>Raw!C137</f>
        <v>78.099999999999994</v>
      </c>
      <c r="D137" s="15">
        <f>IF(C137&gt;0.5,Raw!D137*D$11,-999)</f>
        <v>0</v>
      </c>
      <c r="E137" s="9">
        <f>IF(Raw!$G137&gt;$C$8,IF(Raw!$Q137&gt;$C$8,IF(Raw!$N137&gt;$C$9,IF(Raw!$N137&lt;$A$9,IF(Raw!$X137&gt;$C$9,IF(Raw!$X137&lt;$A$9,Raw!H137,-999),-999),-999),-999),-999),-999)</f>
        <v>0.31026100000000001</v>
      </c>
      <c r="F137" s="9">
        <f>IF(Raw!$G137&gt;$C$8,IF(Raw!$Q137&gt;$C$8,IF(Raw!$N137&gt;$C$9,IF(Raw!$N137&lt;$A$9,IF(Raw!$X137&gt;$C$9,IF(Raw!$X137&lt;$A$9,Raw!I137,-999),-999),-999),-999),-999),-999)</f>
        <v>0.59155800000000003</v>
      </c>
      <c r="G137" s="9">
        <f>Raw!G137</f>
        <v>0.97826500000000005</v>
      </c>
      <c r="H137" s="9">
        <f>IF(Raw!$G137&gt;$C$8,IF(Raw!$Q137&gt;$C$8,IF(Raw!$N137&gt;$C$9,IF(Raw!$N137&lt;$A$9,IF(Raw!$X137&gt;$C$9,IF(Raw!$X137&lt;$A$9,Raw!L137,-999),-999),-999),-999),-999),-999)</f>
        <v>595.20000000000005</v>
      </c>
      <c r="I137" s="9">
        <f>IF(Raw!$G137&gt;$C$8,IF(Raw!$Q137&gt;$C$8,IF(Raw!$N137&gt;$C$9,IF(Raw!$N137&lt;$A$9,IF(Raw!$X137&gt;$C$9,IF(Raw!$X137&lt;$A$9,Raw!M137,-999),-999),-999),-999),-999),-999)</f>
        <v>0.116531</v>
      </c>
      <c r="J137" s="9">
        <f>IF(Raw!$G137&gt;$C$8,IF(Raw!$Q137&gt;$C$8,IF(Raw!$N137&gt;$C$9,IF(Raw!$N137&lt;$A$9,IF(Raw!$X137&gt;$C$9,IF(Raw!$X137&lt;$A$9,Raw!N137,-999),-999),-999),-999),-999),-999)</f>
        <v>427</v>
      </c>
      <c r="K137" s="9">
        <f>IF(Raw!$G137&gt;$C$8,IF(Raw!$Q137&gt;$C$8,IF(Raw!$N137&gt;$C$9,IF(Raw!$N137&lt;$A$9,IF(Raw!$X137&gt;$C$9,IF(Raw!$X137&lt;$A$9,Raw!R137,-999),-999),-999),-999),-999),-999)</f>
        <v>0.32965299999999997</v>
      </c>
      <c r="L137" s="9">
        <f>IF(Raw!$G137&gt;$C$8,IF(Raw!$Q137&gt;$C$8,IF(Raw!$N137&gt;$C$9,IF(Raw!$N137&lt;$A$9,IF(Raw!$X137&gt;$C$9,IF(Raw!$X137&lt;$A$9,Raw!S137,-999),-999),-999),-999),-999),-999)</f>
        <v>0.58435400000000004</v>
      </c>
      <c r="M137" s="9">
        <f>Raw!Q137</f>
        <v>0.986869</v>
      </c>
      <c r="N137" s="9">
        <f>IF(Raw!$G137&gt;$C$8,IF(Raw!$Q137&gt;$C$8,IF(Raw!$N137&gt;$C$9,IF(Raw!$N137&lt;$A$9,IF(Raw!$X137&gt;$C$9,IF(Raw!$X137&lt;$A$9,Raw!V137,-999),-999),-999),-999),-999),-999)</f>
        <v>686.2</v>
      </c>
      <c r="O137" s="9">
        <f>IF(Raw!$G137&gt;$C$8,IF(Raw!$Q137&gt;$C$8,IF(Raw!$N137&gt;$C$9,IF(Raw!$N137&lt;$A$9,IF(Raw!$X137&gt;$C$9,IF(Raw!$X137&lt;$A$9,Raw!W137,-999),-999),-999),-999),-999),-999)</f>
        <v>0.239063</v>
      </c>
      <c r="P137" s="9">
        <f>IF(Raw!$G137&gt;$C$8,IF(Raw!$Q137&gt;$C$8,IF(Raw!$N137&gt;$C$9,IF(Raw!$N137&lt;$A$9,IF(Raw!$X137&gt;$C$9,IF(Raw!$X137&lt;$A$9,Raw!X137,-999),-999),-999),-999),-999),-999)</f>
        <v>472</v>
      </c>
      <c r="R137" s="9">
        <f t="shared" si="20"/>
        <v>0.28129700000000002</v>
      </c>
      <c r="S137" s="9">
        <f t="shared" si="21"/>
        <v>0.47551888403165876</v>
      </c>
      <c r="T137" s="9">
        <f t="shared" si="22"/>
        <v>0.25470100000000007</v>
      </c>
      <c r="U137" s="9">
        <f t="shared" si="23"/>
        <v>0.43586764187461718</v>
      </c>
      <c r="V137" s="15">
        <f t="shared" si="16"/>
        <v>0.29924768340000002</v>
      </c>
      <c r="X137" s="11">
        <f t="shared" si="24"/>
        <v>0</v>
      </c>
      <c r="Y137" s="11">
        <f t="shared" si="25"/>
        <v>5.9520000000000004E-18</v>
      </c>
      <c r="Z137" s="11">
        <f t="shared" si="26"/>
        <v>4.2699999999999997E-4</v>
      </c>
      <c r="AA137" s="16">
        <f t="shared" si="27"/>
        <v>0</v>
      </c>
      <c r="AB137" s="9">
        <f t="shared" si="17"/>
        <v>0.32965299999999997</v>
      </c>
      <c r="AC137" s="9">
        <f t="shared" si="18"/>
        <v>1</v>
      </c>
      <c r="AD137" s="15">
        <f t="shared" si="19"/>
        <v>0</v>
      </c>
      <c r="AE137" s="3">
        <f t="shared" si="28"/>
        <v>716.6207999999998</v>
      </c>
      <c r="AF137" s="2">
        <f t="shared" si="29"/>
        <v>0.25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125</v>
      </c>
      <c r="B138" s="14">
        <f>Raw!B138</f>
        <v>0.79249999999999998</v>
      </c>
      <c r="C138" s="15">
        <f>Raw!C138</f>
        <v>78.7</v>
      </c>
      <c r="D138" s="15">
        <f>IF(C138&gt;0.5,Raw!D138*D$11,-999)</f>
        <v>0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0.77020699999999997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0.98992100000000005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126</v>
      </c>
      <c r="B139" s="14">
        <f>Raw!B139</f>
        <v>0.7925578703703704</v>
      </c>
      <c r="C139" s="15">
        <f>Raw!C139</f>
        <v>79.599999999999994</v>
      </c>
      <c r="D139" s="15">
        <f>IF(C139&gt;0.5,Raw!D139*D$11,-999)</f>
        <v>0</v>
      </c>
      <c r="E139" s="9">
        <f>IF(Raw!$G139&gt;$C$8,IF(Raw!$Q139&gt;$C$8,IF(Raw!$N139&gt;$C$9,IF(Raw!$N139&lt;$A$9,IF(Raw!$X139&gt;$C$9,IF(Raw!$X139&lt;$A$9,Raw!H139,-999),-999),-999),-999),-999),-999)</f>
        <v>0.33202199999999998</v>
      </c>
      <c r="F139" s="9">
        <f>IF(Raw!$G139&gt;$C$8,IF(Raw!$Q139&gt;$C$8,IF(Raw!$N139&gt;$C$9,IF(Raw!$N139&lt;$A$9,IF(Raw!$X139&gt;$C$9,IF(Raw!$X139&lt;$A$9,Raw!I139,-999),-999),-999),-999),-999),-999)</f>
        <v>0.64324300000000001</v>
      </c>
      <c r="G139" s="9">
        <f>Raw!G139</f>
        <v>0.98507999999999996</v>
      </c>
      <c r="H139" s="9">
        <f>IF(Raw!$G139&gt;$C$8,IF(Raw!$Q139&gt;$C$8,IF(Raw!$N139&gt;$C$9,IF(Raw!$N139&lt;$A$9,IF(Raw!$X139&gt;$C$9,IF(Raw!$X139&lt;$A$9,Raw!L139,-999),-999),-999),-999),-999),-999)</f>
        <v>576.1</v>
      </c>
      <c r="I139" s="9">
        <f>IF(Raw!$G139&gt;$C$8,IF(Raw!$Q139&gt;$C$8,IF(Raw!$N139&gt;$C$9,IF(Raw!$N139&lt;$A$9,IF(Raw!$X139&gt;$C$9,IF(Raw!$X139&lt;$A$9,Raw!M139,-999),-999),-999),-999),-999),-999)</f>
        <v>8.3307000000000006E-2</v>
      </c>
      <c r="J139" s="9">
        <f>IF(Raw!$G139&gt;$C$8,IF(Raw!$Q139&gt;$C$8,IF(Raw!$N139&gt;$C$9,IF(Raw!$N139&lt;$A$9,IF(Raw!$X139&gt;$C$9,IF(Raw!$X139&lt;$A$9,Raw!N139,-999),-999),-999),-999),-999),-999)</f>
        <v>405</v>
      </c>
      <c r="K139" s="9">
        <f>IF(Raw!$G139&gt;$C$8,IF(Raw!$Q139&gt;$C$8,IF(Raw!$N139&gt;$C$9,IF(Raw!$N139&lt;$A$9,IF(Raw!$X139&gt;$C$9,IF(Raw!$X139&lt;$A$9,Raw!R139,-999),-999),-999),-999),-999),-999)</f>
        <v>0.38512600000000002</v>
      </c>
      <c r="L139" s="9">
        <f>IF(Raw!$G139&gt;$C$8,IF(Raw!$Q139&gt;$C$8,IF(Raw!$N139&gt;$C$9,IF(Raw!$N139&lt;$A$9,IF(Raw!$X139&gt;$C$9,IF(Raw!$X139&lt;$A$9,Raw!S139,-999),-999),-999),-999),-999),-999)</f>
        <v>0.68834399999999996</v>
      </c>
      <c r="M139" s="9">
        <f>Raw!Q139</f>
        <v>0.98955599999999999</v>
      </c>
      <c r="N139" s="9">
        <f>IF(Raw!$G139&gt;$C$8,IF(Raw!$Q139&gt;$C$8,IF(Raw!$N139&gt;$C$9,IF(Raw!$N139&lt;$A$9,IF(Raw!$X139&gt;$C$9,IF(Raw!$X139&lt;$A$9,Raw!V139,-999),-999),-999),-999),-999),-999)</f>
        <v>665.7</v>
      </c>
      <c r="O139" s="9">
        <f>IF(Raw!$G139&gt;$C$8,IF(Raw!$Q139&gt;$C$8,IF(Raw!$N139&gt;$C$9,IF(Raw!$N139&lt;$A$9,IF(Raw!$X139&gt;$C$9,IF(Raw!$X139&lt;$A$9,Raw!W139,-999),-999),-999),-999),-999),-999)</f>
        <v>0.33913700000000002</v>
      </c>
      <c r="P139" s="9">
        <f>IF(Raw!$G139&gt;$C$8,IF(Raw!$Q139&gt;$C$8,IF(Raw!$N139&gt;$C$9,IF(Raw!$N139&lt;$A$9,IF(Raw!$X139&gt;$C$9,IF(Raw!$X139&lt;$A$9,Raw!X139,-999),-999),-999),-999),-999),-999)</f>
        <v>337</v>
      </c>
      <c r="R139" s="9">
        <f t="shared" si="20"/>
        <v>0.31122100000000003</v>
      </c>
      <c r="S139" s="9">
        <f t="shared" si="21"/>
        <v>0.48383114934791366</v>
      </c>
      <c r="T139" s="9">
        <f t="shared" si="22"/>
        <v>0.30321799999999993</v>
      </c>
      <c r="U139" s="9">
        <f t="shared" si="23"/>
        <v>0.44050358541659396</v>
      </c>
      <c r="V139" s="15">
        <f t="shared" si="16"/>
        <v>0.35250096239999995</v>
      </c>
      <c r="X139" s="11">
        <f t="shared" si="24"/>
        <v>0</v>
      </c>
      <c r="Y139" s="11">
        <f t="shared" si="25"/>
        <v>5.7609999999999996E-18</v>
      </c>
      <c r="Z139" s="11">
        <f t="shared" si="26"/>
        <v>4.0499999999999998E-4</v>
      </c>
      <c r="AA139" s="16">
        <f t="shared" si="27"/>
        <v>0</v>
      </c>
      <c r="AB139" s="9">
        <f t="shared" si="17"/>
        <v>0.38512600000000002</v>
      </c>
      <c r="AC139" s="9">
        <f t="shared" si="18"/>
        <v>1</v>
      </c>
      <c r="AD139" s="15">
        <f t="shared" si="19"/>
        <v>0</v>
      </c>
      <c r="AE139" s="3">
        <f t="shared" si="28"/>
        <v>693.62439999999981</v>
      </c>
      <c r="AF139" s="2">
        <f t="shared" si="29"/>
        <v>0.25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127</v>
      </c>
      <c r="B140" s="14">
        <f>Raw!B140</f>
        <v>0.79260416666666667</v>
      </c>
      <c r="C140" s="15">
        <f>Raw!C140</f>
        <v>80.7</v>
      </c>
      <c r="D140" s="15">
        <f>IF(C140&gt;0.5,Raw!D140*D$11,-999)</f>
        <v>0</v>
      </c>
      <c r="E140" s="9">
        <f>IF(Raw!$G140&gt;$C$8,IF(Raw!$Q140&gt;$C$8,IF(Raw!$N140&gt;$C$9,IF(Raw!$N140&lt;$A$9,IF(Raw!$X140&gt;$C$9,IF(Raw!$X140&lt;$A$9,Raw!H140,-999),-999),-999),-999),-999),-999)</f>
        <v>0.33496100000000001</v>
      </c>
      <c r="F140" s="9">
        <f>IF(Raw!$G140&gt;$C$8,IF(Raw!$Q140&gt;$C$8,IF(Raw!$N140&gt;$C$9,IF(Raw!$N140&lt;$A$9,IF(Raw!$X140&gt;$C$9,IF(Raw!$X140&lt;$A$9,Raw!I140,-999),-999),-999),-999),-999),-999)</f>
        <v>0.63045200000000001</v>
      </c>
      <c r="G140" s="9">
        <f>Raw!G140</f>
        <v>0.98625700000000005</v>
      </c>
      <c r="H140" s="9">
        <f>IF(Raw!$G140&gt;$C$8,IF(Raw!$Q140&gt;$C$8,IF(Raw!$N140&gt;$C$9,IF(Raw!$N140&lt;$A$9,IF(Raw!$X140&gt;$C$9,IF(Raw!$X140&lt;$A$9,Raw!L140,-999),-999),-999),-999),-999),-999)</f>
        <v>598.4</v>
      </c>
      <c r="I140" s="9">
        <f>IF(Raw!$G140&gt;$C$8,IF(Raw!$Q140&gt;$C$8,IF(Raw!$N140&gt;$C$9,IF(Raw!$N140&lt;$A$9,IF(Raw!$X140&gt;$C$9,IF(Raw!$X140&lt;$A$9,Raw!M140,-999),-999),-999),-999),-999),-999)</f>
        <v>0.210817</v>
      </c>
      <c r="J140" s="9">
        <f>IF(Raw!$G140&gt;$C$8,IF(Raw!$Q140&gt;$C$8,IF(Raw!$N140&gt;$C$9,IF(Raw!$N140&lt;$A$9,IF(Raw!$X140&gt;$C$9,IF(Raw!$X140&lt;$A$9,Raw!N140,-999),-999),-999),-999),-999),-999)</f>
        <v>408</v>
      </c>
      <c r="K140" s="9">
        <f>IF(Raw!$G140&gt;$C$8,IF(Raw!$Q140&gt;$C$8,IF(Raw!$N140&gt;$C$9,IF(Raw!$N140&lt;$A$9,IF(Raw!$X140&gt;$C$9,IF(Raw!$X140&lt;$A$9,Raw!R140,-999),-999),-999),-999),-999),-999)</f>
        <v>0.35654200000000003</v>
      </c>
      <c r="L140" s="9">
        <f>IF(Raw!$G140&gt;$C$8,IF(Raw!$Q140&gt;$C$8,IF(Raw!$N140&gt;$C$9,IF(Raw!$N140&lt;$A$9,IF(Raw!$X140&gt;$C$9,IF(Raw!$X140&lt;$A$9,Raw!S140,-999),-999),-999),-999),-999),-999)</f>
        <v>0.64487399999999995</v>
      </c>
      <c r="M140" s="9">
        <f>Raw!Q140</f>
        <v>0.989093</v>
      </c>
      <c r="N140" s="9">
        <f>IF(Raw!$G140&gt;$C$8,IF(Raw!$Q140&gt;$C$8,IF(Raw!$N140&gt;$C$9,IF(Raw!$N140&lt;$A$9,IF(Raw!$X140&gt;$C$9,IF(Raw!$X140&lt;$A$9,Raw!V140,-999),-999),-999),-999),-999),-999)</f>
        <v>642.4</v>
      </c>
      <c r="O140" s="9">
        <f>IF(Raw!$G140&gt;$C$8,IF(Raw!$Q140&gt;$C$8,IF(Raw!$N140&gt;$C$9,IF(Raw!$N140&lt;$A$9,IF(Raw!$X140&gt;$C$9,IF(Raw!$X140&lt;$A$9,Raw!W140,-999),-999),-999),-999),-999),-999)</f>
        <v>0.27101399999999998</v>
      </c>
      <c r="P140" s="9">
        <f>IF(Raw!$G140&gt;$C$8,IF(Raw!$Q140&gt;$C$8,IF(Raw!$N140&gt;$C$9,IF(Raw!$N140&lt;$A$9,IF(Raw!$X140&gt;$C$9,IF(Raw!$X140&lt;$A$9,Raw!X140,-999),-999),-999),-999),-999),-999)</f>
        <v>445</v>
      </c>
      <c r="R140" s="9">
        <f t="shared" si="20"/>
        <v>0.295491</v>
      </c>
      <c r="S140" s="9">
        <f t="shared" si="21"/>
        <v>0.46869706179058834</v>
      </c>
      <c r="T140" s="9">
        <f t="shared" si="22"/>
        <v>0.28833199999999992</v>
      </c>
      <c r="U140" s="9">
        <f t="shared" si="23"/>
        <v>0.44711369973048992</v>
      </c>
      <c r="V140" s="15">
        <f t="shared" si="16"/>
        <v>0.3302399754</v>
      </c>
      <c r="X140" s="11">
        <f t="shared" si="24"/>
        <v>0</v>
      </c>
      <c r="Y140" s="11">
        <f t="shared" si="25"/>
        <v>5.9839999999999991E-18</v>
      </c>
      <c r="Z140" s="11">
        <f t="shared" si="26"/>
        <v>4.08E-4</v>
      </c>
      <c r="AA140" s="16">
        <f t="shared" si="27"/>
        <v>0</v>
      </c>
      <c r="AB140" s="9">
        <f t="shared" si="17"/>
        <v>0.35654200000000003</v>
      </c>
      <c r="AC140" s="9">
        <f t="shared" si="18"/>
        <v>1</v>
      </c>
      <c r="AD140" s="15">
        <f t="shared" si="19"/>
        <v>0</v>
      </c>
      <c r="AE140" s="3">
        <f t="shared" si="28"/>
        <v>720.47359999999969</v>
      </c>
      <c r="AF140" s="2">
        <f t="shared" si="29"/>
        <v>0.25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128</v>
      </c>
      <c r="B141" s="14">
        <f>Raw!B141</f>
        <v>0.79266203703703697</v>
      </c>
      <c r="C141" s="15">
        <f>Raw!C141</f>
        <v>81.400000000000006</v>
      </c>
      <c r="D141" s="15">
        <f>IF(C141&gt;0.5,Raw!D141*D$11,-999)</f>
        <v>0</v>
      </c>
      <c r="E141" s="9">
        <f>IF(Raw!$G141&gt;$C$8,IF(Raw!$Q141&gt;$C$8,IF(Raw!$N141&gt;$C$9,IF(Raw!$N141&lt;$A$9,IF(Raw!$X141&gt;$C$9,IF(Raw!$X141&lt;$A$9,Raw!H141,-999),-999),-999),-999),-999),-999)</f>
        <v>0.31644299999999997</v>
      </c>
      <c r="F141" s="9">
        <f>IF(Raw!$G141&gt;$C$8,IF(Raw!$Q141&gt;$C$8,IF(Raw!$N141&gt;$C$9,IF(Raw!$N141&lt;$A$9,IF(Raw!$X141&gt;$C$9,IF(Raw!$X141&lt;$A$9,Raw!I141,-999),-999),-999),-999),-999),-999)</f>
        <v>0.62649299999999997</v>
      </c>
      <c r="G141" s="9">
        <f>Raw!G141</f>
        <v>0.98150300000000001</v>
      </c>
      <c r="H141" s="9">
        <f>IF(Raw!$G141&gt;$C$8,IF(Raw!$Q141&gt;$C$8,IF(Raw!$N141&gt;$C$9,IF(Raw!$N141&lt;$A$9,IF(Raw!$X141&gt;$C$9,IF(Raw!$X141&lt;$A$9,Raw!L141,-999),-999),-999),-999),-999),-999)</f>
        <v>590.4</v>
      </c>
      <c r="I141" s="9">
        <f>IF(Raw!$G141&gt;$C$8,IF(Raw!$Q141&gt;$C$8,IF(Raw!$N141&gt;$C$9,IF(Raw!$N141&lt;$A$9,IF(Raw!$X141&gt;$C$9,IF(Raw!$X141&lt;$A$9,Raw!M141,-999),-999),-999),-999),-999),-999)</f>
        <v>5.4205000000000003E-2</v>
      </c>
      <c r="J141" s="9">
        <f>IF(Raw!$G141&gt;$C$8,IF(Raw!$Q141&gt;$C$8,IF(Raw!$N141&gt;$C$9,IF(Raw!$N141&lt;$A$9,IF(Raw!$X141&gt;$C$9,IF(Raw!$X141&lt;$A$9,Raw!N141,-999),-999),-999),-999),-999),-999)</f>
        <v>362</v>
      </c>
      <c r="K141" s="9">
        <f>IF(Raw!$G141&gt;$C$8,IF(Raw!$Q141&gt;$C$8,IF(Raw!$N141&gt;$C$9,IF(Raw!$N141&lt;$A$9,IF(Raw!$X141&gt;$C$9,IF(Raw!$X141&lt;$A$9,Raw!R141,-999),-999),-999),-999),-999),-999)</f>
        <v>0.35046699999999997</v>
      </c>
      <c r="L141" s="9">
        <f>IF(Raw!$G141&gt;$C$8,IF(Raw!$Q141&gt;$C$8,IF(Raw!$N141&gt;$C$9,IF(Raw!$N141&lt;$A$9,IF(Raw!$X141&gt;$C$9,IF(Raw!$X141&lt;$A$9,Raw!S141,-999),-999),-999),-999),-999),-999)</f>
        <v>0.63024500000000006</v>
      </c>
      <c r="M141" s="9">
        <f>Raw!Q141</f>
        <v>0.987201</v>
      </c>
      <c r="N141" s="9">
        <f>IF(Raw!$G141&gt;$C$8,IF(Raw!$Q141&gt;$C$8,IF(Raw!$N141&gt;$C$9,IF(Raw!$N141&lt;$A$9,IF(Raw!$X141&gt;$C$9,IF(Raw!$X141&lt;$A$9,Raw!V141,-999),-999),-999),-999),-999),-999)</f>
        <v>657.6</v>
      </c>
      <c r="O141" s="9">
        <f>IF(Raw!$G141&gt;$C$8,IF(Raw!$Q141&gt;$C$8,IF(Raw!$N141&gt;$C$9,IF(Raw!$N141&lt;$A$9,IF(Raw!$X141&gt;$C$9,IF(Raw!$X141&lt;$A$9,Raw!W141,-999),-999),-999),-999),-999),-999)</f>
        <v>0.29445399999999999</v>
      </c>
      <c r="P141" s="9">
        <f>IF(Raw!$G141&gt;$C$8,IF(Raw!$Q141&gt;$C$8,IF(Raw!$N141&gt;$C$9,IF(Raw!$N141&lt;$A$9,IF(Raw!$X141&gt;$C$9,IF(Raw!$X141&lt;$A$9,Raw!X141,-999),-999),-999),-999),-999),-999)</f>
        <v>350</v>
      </c>
      <c r="R141" s="9">
        <f t="shared" si="20"/>
        <v>0.31004999999999999</v>
      </c>
      <c r="S141" s="9">
        <f t="shared" si="21"/>
        <v>0.49489778816363472</v>
      </c>
      <c r="T141" s="9">
        <f t="shared" si="22"/>
        <v>0.27977800000000008</v>
      </c>
      <c r="U141" s="9">
        <f t="shared" si="23"/>
        <v>0.44391942815889068</v>
      </c>
      <c r="V141" s="15">
        <f t="shared" ref="V141:V204" si="32">IF(L141&gt;0,L141*V$8+V$10,-999)</f>
        <v>0.32274846450000005</v>
      </c>
      <c r="X141" s="11">
        <f t="shared" si="24"/>
        <v>0</v>
      </c>
      <c r="Y141" s="11">
        <f t="shared" si="25"/>
        <v>5.9039999999999996E-18</v>
      </c>
      <c r="Z141" s="11">
        <f t="shared" si="26"/>
        <v>3.6199999999999996E-4</v>
      </c>
      <c r="AA141" s="16">
        <f t="shared" si="27"/>
        <v>0</v>
      </c>
      <c r="AB141" s="9">
        <f t="shared" ref="AB141:AB204" si="33">K141+T141*AA141</f>
        <v>0.35046699999999997</v>
      </c>
      <c r="AC141" s="9">
        <f t="shared" ref="AC141:AC204" si="34">IF(T141&gt;0,(L141-AB141)/T141,-999)</f>
        <v>1</v>
      </c>
      <c r="AD141" s="15">
        <f t="shared" ref="AD141:AD204" si="35">IF(AC141&gt;0,X141*Y141*AC141,-999)</f>
        <v>0</v>
      </c>
      <c r="AE141" s="3">
        <f t="shared" si="28"/>
        <v>710.84159999999974</v>
      </c>
      <c r="AF141" s="2">
        <f t="shared" si="29"/>
        <v>0.25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129</v>
      </c>
      <c r="B142" s="14">
        <f>Raw!B142</f>
        <v>0.79271990740740739</v>
      </c>
      <c r="C142" s="15">
        <f>Raw!C142</f>
        <v>82.5</v>
      </c>
      <c r="D142" s="15">
        <f>IF(C142&gt;0.5,Raw!D142*D$11,-999)</f>
        <v>0</v>
      </c>
      <c r="E142" s="9">
        <f>IF(Raw!$G142&gt;$C$8,IF(Raw!$Q142&gt;$C$8,IF(Raw!$N142&gt;$C$9,IF(Raw!$N142&lt;$A$9,IF(Raw!$X142&gt;$C$9,IF(Raw!$X142&lt;$A$9,Raw!H142,-999),-999),-999),-999),-999),-999)</f>
        <v>0.34745300000000001</v>
      </c>
      <c r="F142" s="9">
        <f>IF(Raw!$G142&gt;$C$8,IF(Raw!$Q142&gt;$C$8,IF(Raw!$N142&gt;$C$9,IF(Raw!$N142&lt;$A$9,IF(Raw!$X142&gt;$C$9,IF(Raw!$X142&lt;$A$9,Raw!I142,-999),-999),-999),-999),-999),-999)</f>
        <v>0.63186299999999995</v>
      </c>
      <c r="G142" s="9">
        <f>Raw!G142</f>
        <v>0.98629199999999995</v>
      </c>
      <c r="H142" s="9">
        <f>IF(Raw!$G142&gt;$C$8,IF(Raw!$Q142&gt;$C$8,IF(Raw!$N142&gt;$C$9,IF(Raw!$N142&lt;$A$9,IF(Raw!$X142&gt;$C$9,IF(Raw!$X142&lt;$A$9,Raw!L142,-999),-999),-999),-999),-999),-999)</f>
        <v>582.20000000000005</v>
      </c>
      <c r="I142" s="9">
        <f>IF(Raw!$G142&gt;$C$8,IF(Raw!$Q142&gt;$C$8,IF(Raw!$N142&gt;$C$9,IF(Raw!$N142&lt;$A$9,IF(Raw!$X142&gt;$C$9,IF(Raw!$X142&lt;$A$9,Raw!M142,-999),-999),-999),-999),-999),-999)</f>
        <v>0.17122200000000001</v>
      </c>
      <c r="J142" s="9">
        <f>IF(Raw!$G142&gt;$C$8,IF(Raw!$Q142&gt;$C$8,IF(Raw!$N142&gt;$C$9,IF(Raw!$N142&lt;$A$9,IF(Raw!$X142&gt;$C$9,IF(Raw!$X142&lt;$A$9,Raw!N142,-999),-999),-999),-999),-999),-999)</f>
        <v>300</v>
      </c>
      <c r="K142" s="9">
        <f>IF(Raw!$G142&gt;$C$8,IF(Raw!$Q142&gt;$C$8,IF(Raw!$N142&gt;$C$9,IF(Raw!$N142&lt;$A$9,IF(Raw!$X142&gt;$C$9,IF(Raw!$X142&lt;$A$9,Raw!R142,-999),-999),-999),-999),-999),-999)</f>
        <v>0.38100899999999999</v>
      </c>
      <c r="L142" s="9">
        <f>IF(Raw!$G142&gt;$C$8,IF(Raw!$Q142&gt;$C$8,IF(Raw!$N142&gt;$C$9,IF(Raw!$N142&lt;$A$9,IF(Raw!$X142&gt;$C$9,IF(Raw!$X142&lt;$A$9,Raw!S142,-999),-999),-999),-999),-999),-999)</f>
        <v>0.67089600000000005</v>
      </c>
      <c r="M142" s="9">
        <f>Raw!Q142</f>
        <v>0.98220499999999999</v>
      </c>
      <c r="N142" s="9">
        <f>IF(Raw!$G142&gt;$C$8,IF(Raw!$Q142&gt;$C$8,IF(Raw!$N142&gt;$C$9,IF(Raw!$N142&lt;$A$9,IF(Raw!$X142&gt;$C$9,IF(Raw!$X142&lt;$A$9,Raw!V142,-999),-999),-999),-999),-999),-999)</f>
        <v>667.7</v>
      </c>
      <c r="O142" s="9">
        <f>IF(Raw!$G142&gt;$C$8,IF(Raw!$Q142&gt;$C$8,IF(Raw!$N142&gt;$C$9,IF(Raw!$N142&lt;$A$9,IF(Raw!$X142&gt;$C$9,IF(Raw!$X142&lt;$A$9,Raw!W142,-999),-999),-999),-999),-999),-999)</f>
        <v>0.37081999999999998</v>
      </c>
      <c r="P142" s="9">
        <f>IF(Raw!$G142&gt;$C$8,IF(Raw!$Q142&gt;$C$8,IF(Raw!$N142&gt;$C$9,IF(Raw!$N142&lt;$A$9,IF(Raw!$X142&gt;$C$9,IF(Raw!$X142&lt;$A$9,Raw!X142,-999),-999),-999),-999),-999),-999)</f>
        <v>450</v>
      </c>
      <c r="R142" s="9">
        <f t="shared" ref="R142:R205" si="36">F142-E142</f>
        <v>0.28440999999999994</v>
      </c>
      <c r="S142" s="9">
        <f t="shared" ref="S142:S205" si="37">R142/F142</f>
        <v>0.4501133948340067</v>
      </c>
      <c r="T142" s="9">
        <f t="shared" ref="T142:T205" si="38">L142-K142</f>
        <v>0.28988700000000006</v>
      </c>
      <c r="U142" s="9">
        <f t="shared" ref="U142:U205" si="39">T142/L142</f>
        <v>0.43208932532016892</v>
      </c>
      <c r="V142" s="15">
        <f t="shared" si="32"/>
        <v>0.34356584160000003</v>
      </c>
      <c r="X142" s="11">
        <f t="shared" ref="X142:X205" si="40">D142*6.02*10^23*10^(-6)</f>
        <v>0</v>
      </c>
      <c r="Y142" s="11">
        <f t="shared" ref="Y142:Y205" si="41">H142*10^(-20)</f>
        <v>5.8220000000000003E-18</v>
      </c>
      <c r="Z142" s="11">
        <f t="shared" ref="Z142:Z205" si="42">J142*10^(-6)</f>
        <v>2.9999999999999997E-4</v>
      </c>
      <c r="AA142" s="16">
        <f t="shared" ref="AA142:AA205" si="43">IF(Z142&gt;0,(X142*Y142/(X142*Y142+1/Z142)),1)</f>
        <v>0</v>
      </c>
      <c r="AB142" s="9">
        <f t="shared" si="33"/>
        <v>0.38100899999999999</v>
      </c>
      <c r="AC142" s="9">
        <f t="shared" si="34"/>
        <v>1</v>
      </c>
      <c r="AD142" s="15">
        <f t="shared" si="35"/>
        <v>0</v>
      </c>
      <c r="AE142" s="3">
        <f t="shared" ref="AE142:AE205" si="44">AE$9*Y142</f>
        <v>700.96879999999987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0.79276620370370365</v>
      </c>
      <c r="C143" s="15">
        <f>Raw!C143</f>
        <v>83.2</v>
      </c>
      <c r="D143" s="15">
        <f>IF(C143&gt;0.5,Raw!D143*D$11,-999)</f>
        <v>0</v>
      </c>
      <c r="E143" s="9">
        <f>IF(Raw!$G143&gt;$C$8,IF(Raw!$Q143&gt;$C$8,IF(Raw!$N143&gt;$C$9,IF(Raw!$N143&lt;$A$9,IF(Raw!$X143&gt;$C$9,IF(Raw!$X143&lt;$A$9,Raw!H143,-999),-999),-999),-999),-999),-999)</f>
        <v>0.33593899999999999</v>
      </c>
      <c r="F143" s="9">
        <f>IF(Raw!$G143&gt;$C$8,IF(Raw!$Q143&gt;$C$8,IF(Raw!$N143&gt;$C$9,IF(Raw!$N143&lt;$A$9,IF(Raw!$X143&gt;$C$9,IF(Raw!$X143&lt;$A$9,Raw!I143,-999),-999),-999),-999),-999),-999)</f>
        <v>0.67855299999999996</v>
      </c>
      <c r="G143" s="9">
        <f>Raw!G143</f>
        <v>0.98809499999999995</v>
      </c>
      <c r="H143" s="9">
        <f>IF(Raw!$G143&gt;$C$8,IF(Raw!$Q143&gt;$C$8,IF(Raw!$N143&gt;$C$9,IF(Raw!$N143&lt;$A$9,IF(Raw!$X143&gt;$C$9,IF(Raw!$X143&lt;$A$9,Raw!L143,-999),-999),-999),-999),-999),-999)</f>
        <v>591.9</v>
      </c>
      <c r="I143" s="9">
        <f>IF(Raw!$G143&gt;$C$8,IF(Raw!$Q143&gt;$C$8,IF(Raw!$N143&gt;$C$9,IF(Raw!$N143&lt;$A$9,IF(Raw!$X143&gt;$C$9,IF(Raw!$X143&lt;$A$9,Raw!M143,-999),-999),-999),-999),-999),-999)</f>
        <v>0.100144</v>
      </c>
      <c r="J143" s="9">
        <f>IF(Raw!$G143&gt;$C$8,IF(Raw!$Q143&gt;$C$8,IF(Raw!$N143&gt;$C$9,IF(Raw!$N143&lt;$A$9,IF(Raw!$X143&gt;$C$9,IF(Raw!$X143&lt;$A$9,Raw!N143,-999),-999),-999),-999),-999),-999)</f>
        <v>431</v>
      </c>
      <c r="K143" s="9">
        <f>IF(Raw!$G143&gt;$C$8,IF(Raw!$Q143&gt;$C$8,IF(Raw!$N143&gt;$C$9,IF(Raw!$N143&lt;$A$9,IF(Raw!$X143&gt;$C$9,IF(Raw!$X143&lt;$A$9,Raw!R143,-999),-999),-999),-999),-999),-999)</f>
        <v>0.32215899999999997</v>
      </c>
      <c r="L143" s="9">
        <f>IF(Raw!$G143&gt;$C$8,IF(Raw!$Q143&gt;$C$8,IF(Raw!$N143&gt;$C$9,IF(Raw!$N143&lt;$A$9,IF(Raw!$X143&gt;$C$9,IF(Raw!$X143&lt;$A$9,Raw!S143,-999),-999),-999),-999),-999),-999)</f>
        <v>0.62553000000000003</v>
      </c>
      <c r="M143" s="9">
        <f>Raw!Q143</f>
        <v>0.98826199999999997</v>
      </c>
      <c r="N143" s="9">
        <f>IF(Raw!$G143&gt;$C$8,IF(Raw!$Q143&gt;$C$8,IF(Raw!$N143&gt;$C$9,IF(Raw!$N143&lt;$A$9,IF(Raw!$X143&gt;$C$9,IF(Raw!$X143&lt;$A$9,Raw!V143,-999),-999),-999),-999),-999),-999)</f>
        <v>664.7</v>
      </c>
      <c r="O143" s="9">
        <f>IF(Raw!$G143&gt;$C$8,IF(Raw!$Q143&gt;$C$8,IF(Raw!$N143&gt;$C$9,IF(Raw!$N143&lt;$A$9,IF(Raw!$X143&gt;$C$9,IF(Raw!$X143&lt;$A$9,Raw!W143,-999),-999),-999),-999),-999),-999)</f>
        <v>0.160523</v>
      </c>
      <c r="P143" s="9">
        <f>IF(Raw!$G143&gt;$C$8,IF(Raw!$Q143&gt;$C$8,IF(Raw!$N143&gt;$C$9,IF(Raw!$N143&lt;$A$9,IF(Raw!$X143&gt;$C$9,IF(Raw!$X143&lt;$A$9,Raw!X143,-999),-999),-999),-999),-999),-999)</f>
        <v>414</v>
      </c>
      <c r="R143" s="9">
        <f t="shared" si="36"/>
        <v>0.34261399999999997</v>
      </c>
      <c r="S143" s="9">
        <f t="shared" si="37"/>
        <v>0.50491855463022051</v>
      </c>
      <c r="T143" s="9">
        <f t="shared" si="38"/>
        <v>0.30337100000000006</v>
      </c>
      <c r="U143" s="9">
        <f t="shared" si="39"/>
        <v>0.48498233497993709</v>
      </c>
      <c r="V143" s="15">
        <f t="shared" si="32"/>
        <v>0.32033391300000003</v>
      </c>
      <c r="X143" s="11">
        <f t="shared" si="40"/>
        <v>0</v>
      </c>
      <c r="Y143" s="11">
        <f t="shared" si="41"/>
        <v>5.9189999999999991E-18</v>
      </c>
      <c r="Z143" s="11">
        <f t="shared" si="42"/>
        <v>4.3099999999999996E-4</v>
      </c>
      <c r="AA143" s="16">
        <f t="shared" si="43"/>
        <v>0</v>
      </c>
      <c r="AB143" s="9">
        <f t="shared" si="33"/>
        <v>0.32215899999999997</v>
      </c>
      <c r="AC143" s="9">
        <f t="shared" si="34"/>
        <v>1</v>
      </c>
      <c r="AD143" s="15">
        <f t="shared" si="35"/>
        <v>0</v>
      </c>
      <c r="AE143" s="3">
        <f t="shared" si="44"/>
        <v>712.64759999999967</v>
      </c>
      <c r="AF143" s="2">
        <f t="shared" si="45"/>
        <v>0.25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0.79282407407407407</v>
      </c>
      <c r="C144" s="15">
        <f>Raw!C144</f>
        <v>84</v>
      </c>
      <c r="D144" s="15">
        <f>IF(C144&gt;0.5,Raw!D144*D$11,-999)</f>
        <v>0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0.98838099999999995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0.85251500000000002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0.79288194444444438</v>
      </c>
      <c r="C145" s="15">
        <f>Raw!C145</f>
        <v>85.1</v>
      </c>
      <c r="D145" s="15">
        <f>IF(C145&gt;0.5,Raw!D145*D$11,-999)</f>
        <v>0</v>
      </c>
      <c r="E145" s="9">
        <f>IF(Raw!$G145&gt;$C$8,IF(Raw!$Q145&gt;$C$8,IF(Raw!$N145&gt;$C$9,IF(Raw!$N145&lt;$A$9,IF(Raw!$X145&gt;$C$9,IF(Raw!$X145&lt;$A$9,Raw!H145,-999),-999),-999),-999),-999),-999)</f>
        <v>0.313444</v>
      </c>
      <c r="F145" s="9">
        <f>IF(Raw!$G145&gt;$C$8,IF(Raw!$Q145&gt;$C$8,IF(Raw!$N145&gt;$C$9,IF(Raw!$N145&lt;$A$9,IF(Raw!$X145&gt;$C$9,IF(Raw!$X145&lt;$A$9,Raw!I145,-999),-999),-999),-999),-999),-999)</f>
        <v>0.59245000000000003</v>
      </c>
      <c r="G145" s="9">
        <f>Raw!G145</f>
        <v>0.97390699999999997</v>
      </c>
      <c r="H145" s="9">
        <f>IF(Raw!$G145&gt;$C$8,IF(Raw!$Q145&gt;$C$8,IF(Raw!$N145&gt;$C$9,IF(Raw!$N145&lt;$A$9,IF(Raw!$X145&gt;$C$9,IF(Raw!$X145&lt;$A$9,Raw!L145,-999),-999),-999),-999),-999),-999)</f>
        <v>606</v>
      </c>
      <c r="I145" s="9">
        <f>IF(Raw!$G145&gt;$C$8,IF(Raw!$Q145&gt;$C$8,IF(Raw!$N145&gt;$C$9,IF(Raw!$N145&lt;$A$9,IF(Raw!$X145&gt;$C$9,IF(Raw!$X145&lt;$A$9,Raw!M145,-999),-999),-999),-999),-999),-999)</f>
        <v>7.7281000000000002E-2</v>
      </c>
      <c r="J145" s="9">
        <f>IF(Raw!$G145&gt;$C$8,IF(Raw!$Q145&gt;$C$8,IF(Raw!$N145&gt;$C$9,IF(Raw!$N145&lt;$A$9,IF(Raw!$X145&gt;$C$9,IF(Raw!$X145&lt;$A$9,Raw!N145,-999),-999),-999),-999),-999),-999)</f>
        <v>336</v>
      </c>
      <c r="K145" s="9">
        <f>IF(Raw!$G145&gt;$C$8,IF(Raw!$Q145&gt;$C$8,IF(Raw!$N145&gt;$C$9,IF(Raw!$N145&lt;$A$9,IF(Raw!$X145&gt;$C$9,IF(Raw!$X145&lt;$A$9,Raw!R145,-999),-999),-999),-999),-999),-999)</f>
        <v>0.32152399999999998</v>
      </c>
      <c r="L145" s="9">
        <f>IF(Raw!$G145&gt;$C$8,IF(Raw!$Q145&gt;$C$8,IF(Raw!$N145&gt;$C$9,IF(Raw!$N145&lt;$A$9,IF(Raw!$X145&gt;$C$9,IF(Raw!$X145&lt;$A$9,Raw!S145,-999),-999),-999),-999),-999),-999)</f>
        <v>0.622803</v>
      </c>
      <c r="M145" s="9">
        <f>Raw!Q145</f>
        <v>0.99084700000000003</v>
      </c>
      <c r="N145" s="9">
        <f>IF(Raw!$G145&gt;$C$8,IF(Raw!$Q145&gt;$C$8,IF(Raw!$N145&gt;$C$9,IF(Raw!$N145&lt;$A$9,IF(Raw!$X145&gt;$C$9,IF(Raw!$X145&lt;$A$9,Raw!V145,-999),-999),-999),-999),-999),-999)</f>
        <v>647.70000000000005</v>
      </c>
      <c r="O145" s="9">
        <f>IF(Raw!$G145&gt;$C$8,IF(Raw!$Q145&gt;$C$8,IF(Raw!$N145&gt;$C$9,IF(Raw!$N145&lt;$A$9,IF(Raw!$X145&gt;$C$9,IF(Raw!$X145&lt;$A$9,Raw!W145,-999),-999),-999),-999),-999),-999)</f>
        <v>4.7497999999999999E-2</v>
      </c>
      <c r="P145" s="9">
        <f>IF(Raw!$G145&gt;$C$8,IF(Raw!$Q145&gt;$C$8,IF(Raw!$N145&gt;$C$9,IF(Raw!$N145&lt;$A$9,IF(Raw!$X145&gt;$C$9,IF(Raw!$X145&lt;$A$9,Raw!X145,-999),-999),-999),-999),-999),-999)</f>
        <v>465</v>
      </c>
      <c r="R145" s="9">
        <f t="shared" si="36"/>
        <v>0.27900600000000003</v>
      </c>
      <c r="S145" s="9">
        <f t="shared" si="37"/>
        <v>0.47093594396151578</v>
      </c>
      <c r="T145" s="9">
        <f t="shared" si="38"/>
        <v>0.30127900000000002</v>
      </c>
      <c r="U145" s="9">
        <f t="shared" si="39"/>
        <v>0.48374686698683217</v>
      </c>
      <c r="V145" s="15">
        <f t="shared" si="32"/>
        <v>0.3189374163</v>
      </c>
      <c r="X145" s="11">
        <f t="shared" si="40"/>
        <v>0</v>
      </c>
      <c r="Y145" s="11">
        <f t="shared" si="41"/>
        <v>6.0599999999999993E-18</v>
      </c>
      <c r="Z145" s="11">
        <f t="shared" si="42"/>
        <v>3.3599999999999998E-4</v>
      </c>
      <c r="AA145" s="16">
        <f t="shared" si="43"/>
        <v>0</v>
      </c>
      <c r="AB145" s="9">
        <f t="shared" si="33"/>
        <v>0.32152399999999998</v>
      </c>
      <c r="AC145" s="9">
        <f t="shared" si="34"/>
        <v>1</v>
      </c>
      <c r="AD145" s="15">
        <f t="shared" si="35"/>
        <v>0</v>
      </c>
      <c r="AE145" s="3">
        <f t="shared" si="44"/>
        <v>729.62399999999968</v>
      </c>
      <c r="AF145" s="2">
        <f t="shared" si="45"/>
        <v>0.25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0.79293981481481479</v>
      </c>
      <c r="C146" s="15">
        <f>Raw!C146</f>
        <v>86</v>
      </c>
      <c r="D146" s="15">
        <f>IF(C146&gt;0.5,Raw!D146*D$11,-999)</f>
        <v>0</v>
      </c>
      <c r="E146" s="9">
        <f>IF(Raw!$G146&gt;$C$8,IF(Raw!$Q146&gt;$C$8,IF(Raw!$N146&gt;$C$9,IF(Raw!$N146&lt;$A$9,IF(Raw!$X146&gt;$C$9,IF(Raw!$X146&lt;$A$9,Raw!H146,-999),-999),-999),-999),-999),-999)</f>
        <v>0.33409899999999998</v>
      </c>
      <c r="F146" s="9">
        <f>IF(Raw!$G146&gt;$C$8,IF(Raw!$Q146&gt;$C$8,IF(Raw!$N146&gt;$C$9,IF(Raw!$N146&lt;$A$9,IF(Raw!$X146&gt;$C$9,IF(Raw!$X146&lt;$A$9,Raw!I146,-999),-999),-999),-999),-999),-999)</f>
        <v>0.64964900000000003</v>
      </c>
      <c r="G146" s="9">
        <f>Raw!G146</f>
        <v>0.981016</v>
      </c>
      <c r="H146" s="9">
        <f>IF(Raw!$G146&gt;$C$8,IF(Raw!$Q146&gt;$C$8,IF(Raw!$N146&gt;$C$9,IF(Raw!$N146&lt;$A$9,IF(Raw!$X146&gt;$C$9,IF(Raw!$X146&lt;$A$9,Raw!L146,-999),-999),-999),-999),-999),-999)</f>
        <v>564.79999999999995</v>
      </c>
      <c r="I146" s="9">
        <f>IF(Raw!$G146&gt;$C$8,IF(Raw!$Q146&gt;$C$8,IF(Raw!$N146&gt;$C$9,IF(Raw!$N146&lt;$A$9,IF(Raw!$X146&gt;$C$9,IF(Raw!$X146&lt;$A$9,Raw!M146,-999),-999),-999),-999),-999),-999)</f>
        <v>7.3976E-2</v>
      </c>
      <c r="J146" s="9">
        <f>IF(Raw!$G146&gt;$C$8,IF(Raw!$Q146&gt;$C$8,IF(Raw!$N146&gt;$C$9,IF(Raw!$N146&lt;$A$9,IF(Raw!$X146&gt;$C$9,IF(Raw!$X146&lt;$A$9,Raw!N146,-999),-999),-999),-999),-999),-999)</f>
        <v>395</v>
      </c>
      <c r="K146" s="9">
        <f>IF(Raw!$G146&gt;$C$8,IF(Raw!$Q146&gt;$C$8,IF(Raw!$N146&gt;$C$9,IF(Raw!$N146&lt;$A$9,IF(Raw!$X146&gt;$C$9,IF(Raw!$X146&lt;$A$9,Raw!R146,-999),-999),-999),-999),-999),-999)</f>
        <v>0.325264</v>
      </c>
      <c r="L146" s="9">
        <f>IF(Raw!$G146&gt;$C$8,IF(Raw!$Q146&gt;$C$8,IF(Raw!$N146&gt;$C$9,IF(Raw!$N146&lt;$A$9,IF(Raw!$X146&gt;$C$9,IF(Raw!$X146&lt;$A$9,Raw!S146,-999),-999),-999),-999),-999),-999)</f>
        <v>0.58533199999999996</v>
      </c>
      <c r="M146" s="9">
        <f>Raw!Q146</f>
        <v>0.97950499999999996</v>
      </c>
      <c r="N146" s="9">
        <f>IF(Raw!$G146&gt;$C$8,IF(Raw!$Q146&gt;$C$8,IF(Raw!$N146&gt;$C$9,IF(Raw!$N146&lt;$A$9,IF(Raw!$X146&gt;$C$9,IF(Raw!$X146&lt;$A$9,Raw!V146,-999),-999),-999),-999),-999),-999)</f>
        <v>691.7</v>
      </c>
      <c r="O146" s="9">
        <f>IF(Raw!$G146&gt;$C$8,IF(Raw!$Q146&gt;$C$8,IF(Raw!$N146&gt;$C$9,IF(Raw!$N146&lt;$A$9,IF(Raw!$X146&gt;$C$9,IF(Raw!$X146&lt;$A$9,Raw!W146,-999),-999),-999),-999),-999),-999)</f>
        <v>0.238401</v>
      </c>
      <c r="P146" s="9">
        <f>IF(Raw!$G146&gt;$C$8,IF(Raw!$Q146&gt;$C$8,IF(Raw!$N146&gt;$C$9,IF(Raw!$N146&lt;$A$9,IF(Raw!$X146&gt;$C$9,IF(Raw!$X146&lt;$A$9,Raw!X146,-999),-999),-999),-999),-999),-999)</f>
        <v>424</v>
      </c>
      <c r="R146" s="9">
        <f t="shared" si="36"/>
        <v>0.31555000000000005</v>
      </c>
      <c r="S146" s="9">
        <f t="shared" si="37"/>
        <v>0.48572382932937636</v>
      </c>
      <c r="T146" s="9">
        <f t="shared" si="38"/>
        <v>0.26006799999999997</v>
      </c>
      <c r="U146" s="9">
        <f t="shared" si="39"/>
        <v>0.44430852917660402</v>
      </c>
      <c r="V146" s="15">
        <f t="shared" si="32"/>
        <v>0.29974851720000001</v>
      </c>
      <c r="X146" s="11">
        <f t="shared" si="40"/>
        <v>0</v>
      </c>
      <c r="Y146" s="11">
        <f t="shared" si="41"/>
        <v>5.6479999999999995E-18</v>
      </c>
      <c r="Z146" s="11">
        <f t="shared" si="42"/>
        <v>3.9500000000000001E-4</v>
      </c>
      <c r="AA146" s="16">
        <f t="shared" si="43"/>
        <v>0</v>
      </c>
      <c r="AB146" s="9">
        <f t="shared" si="33"/>
        <v>0.325264</v>
      </c>
      <c r="AC146" s="9">
        <f t="shared" si="34"/>
        <v>1</v>
      </c>
      <c r="AD146" s="15">
        <f t="shared" si="35"/>
        <v>0</v>
      </c>
      <c r="AE146" s="3">
        <f t="shared" si="44"/>
        <v>680.01919999999973</v>
      </c>
      <c r="AF146" s="2">
        <f t="shared" si="45"/>
        <v>0.25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0.79298611111111106</v>
      </c>
      <c r="C147" s="15">
        <f>Raw!C147</f>
        <v>87.1</v>
      </c>
      <c r="D147" s="15">
        <f>IF(C147&gt;0.5,Raw!D147*D$11,-999)</f>
        <v>0</v>
      </c>
      <c r="E147" s="9">
        <f>IF(Raw!$G147&gt;$C$8,IF(Raw!$Q147&gt;$C$8,IF(Raw!$N147&gt;$C$9,IF(Raw!$N147&lt;$A$9,IF(Raw!$X147&gt;$C$9,IF(Raw!$X147&lt;$A$9,Raw!H147,-999),-999),-999),-999),-999),-999)</f>
        <v>0.352547</v>
      </c>
      <c r="F147" s="9">
        <f>IF(Raw!$G147&gt;$C$8,IF(Raw!$Q147&gt;$C$8,IF(Raw!$N147&gt;$C$9,IF(Raw!$N147&lt;$A$9,IF(Raw!$X147&gt;$C$9,IF(Raw!$X147&lt;$A$9,Raw!I147,-999),-999),-999),-999),-999),-999)</f>
        <v>0.67724399999999996</v>
      </c>
      <c r="G147" s="9">
        <f>Raw!G147</f>
        <v>0.98427699999999996</v>
      </c>
      <c r="H147" s="9">
        <f>IF(Raw!$G147&gt;$C$8,IF(Raw!$Q147&gt;$C$8,IF(Raw!$N147&gt;$C$9,IF(Raw!$N147&lt;$A$9,IF(Raw!$X147&gt;$C$9,IF(Raw!$X147&lt;$A$9,Raw!L147,-999),-999),-999),-999),-999),-999)</f>
        <v>593.4</v>
      </c>
      <c r="I147" s="9">
        <f>IF(Raw!$G147&gt;$C$8,IF(Raw!$Q147&gt;$C$8,IF(Raw!$N147&gt;$C$9,IF(Raw!$N147&lt;$A$9,IF(Raw!$X147&gt;$C$9,IF(Raw!$X147&lt;$A$9,Raw!M147,-999),-999),-999),-999),-999),-999)</f>
        <v>8.7729999999999995E-3</v>
      </c>
      <c r="J147" s="9">
        <f>IF(Raw!$G147&gt;$C$8,IF(Raw!$Q147&gt;$C$8,IF(Raw!$N147&gt;$C$9,IF(Raw!$N147&lt;$A$9,IF(Raw!$X147&gt;$C$9,IF(Raw!$X147&lt;$A$9,Raw!N147,-999),-999),-999),-999),-999),-999)</f>
        <v>423</v>
      </c>
      <c r="K147" s="9">
        <f>IF(Raw!$G147&gt;$C$8,IF(Raw!$Q147&gt;$C$8,IF(Raw!$N147&gt;$C$9,IF(Raw!$N147&lt;$A$9,IF(Raw!$X147&gt;$C$9,IF(Raw!$X147&lt;$A$9,Raw!R147,-999),-999),-999),-999),-999),-999)</f>
        <v>0.421989</v>
      </c>
      <c r="L147" s="9">
        <f>IF(Raw!$G147&gt;$C$8,IF(Raw!$Q147&gt;$C$8,IF(Raw!$N147&gt;$C$9,IF(Raw!$N147&lt;$A$9,IF(Raw!$X147&gt;$C$9,IF(Raw!$X147&lt;$A$9,Raw!S147,-999),-999),-999),-999),-999),-999)</f>
        <v>0.79477900000000001</v>
      </c>
      <c r="M147" s="9">
        <f>Raw!Q147</f>
        <v>0.99001300000000003</v>
      </c>
      <c r="N147" s="9">
        <f>IF(Raw!$G147&gt;$C$8,IF(Raw!$Q147&gt;$C$8,IF(Raw!$N147&gt;$C$9,IF(Raw!$N147&lt;$A$9,IF(Raw!$X147&gt;$C$9,IF(Raw!$X147&lt;$A$9,Raw!V147,-999),-999),-999),-999),-999),-999)</f>
        <v>656</v>
      </c>
      <c r="O147" s="9">
        <f>IF(Raw!$G147&gt;$C$8,IF(Raw!$Q147&gt;$C$8,IF(Raw!$N147&gt;$C$9,IF(Raw!$N147&lt;$A$9,IF(Raw!$X147&gt;$C$9,IF(Raw!$X147&lt;$A$9,Raw!W147,-999),-999),-999),-999),-999),-999)</f>
        <v>0.30764799999999998</v>
      </c>
      <c r="P147" s="9">
        <f>IF(Raw!$G147&gt;$C$8,IF(Raw!$Q147&gt;$C$8,IF(Raw!$N147&gt;$C$9,IF(Raw!$N147&lt;$A$9,IF(Raw!$X147&gt;$C$9,IF(Raw!$X147&lt;$A$9,Raw!X147,-999),-999),-999),-999),-999),-999)</f>
        <v>332</v>
      </c>
      <c r="R147" s="9">
        <f t="shared" si="36"/>
        <v>0.32469699999999996</v>
      </c>
      <c r="S147" s="9">
        <f t="shared" si="37"/>
        <v>0.47943872518619579</v>
      </c>
      <c r="T147" s="9">
        <f t="shared" si="38"/>
        <v>0.37279000000000001</v>
      </c>
      <c r="U147" s="9">
        <f t="shared" si="39"/>
        <v>0.4690486286124822</v>
      </c>
      <c r="V147" s="15">
        <f t="shared" si="32"/>
        <v>0.40700632590000002</v>
      </c>
      <c r="X147" s="11">
        <f t="shared" si="40"/>
        <v>0</v>
      </c>
      <c r="Y147" s="11">
        <f t="shared" si="41"/>
        <v>5.9339999999999994E-18</v>
      </c>
      <c r="Z147" s="11">
        <f t="shared" si="42"/>
        <v>4.2299999999999998E-4</v>
      </c>
      <c r="AA147" s="16">
        <f t="shared" si="43"/>
        <v>0</v>
      </c>
      <c r="AB147" s="9">
        <f t="shared" si="33"/>
        <v>0.421989</v>
      </c>
      <c r="AC147" s="9">
        <f t="shared" si="34"/>
        <v>1</v>
      </c>
      <c r="AD147" s="15">
        <f t="shared" si="35"/>
        <v>0</v>
      </c>
      <c r="AE147" s="3">
        <f t="shared" si="44"/>
        <v>714.45359999999971</v>
      </c>
      <c r="AF147" s="2">
        <f t="shared" si="45"/>
        <v>0.25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135</v>
      </c>
      <c r="B148" s="14">
        <f>Raw!B148</f>
        <v>0.79304398148148147</v>
      </c>
      <c r="C148" s="15">
        <f>Raw!C148</f>
        <v>87.4</v>
      </c>
      <c r="D148" s="15">
        <f>IF(C148&gt;0.5,Raw!D148*D$11,-999)</f>
        <v>0</v>
      </c>
      <c r="E148" s="9">
        <f>IF(Raw!$G148&gt;$C$8,IF(Raw!$Q148&gt;$C$8,IF(Raw!$N148&gt;$C$9,IF(Raw!$N148&lt;$A$9,IF(Raw!$X148&gt;$C$9,IF(Raw!$X148&lt;$A$9,Raw!H148,-999),-999),-999),-999),-999),-999)</f>
        <v>0.31867000000000001</v>
      </c>
      <c r="F148" s="9">
        <f>IF(Raw!$G148&gt;$C$8,IF(Raw!$Q148&gt;$C$8,IF(Raw!$N148&gt;$C$9,IF(Raw!$N148&lt;$A$9,IF(Raw!$X148&gt;$C$9,IF(Raw!$X148&lt;$A$9,Raw!I148,-999),-999),-999),-999),-999),-999)</f>
        <v>0.62397100000000005</v>
      </c>
      <c r="G148" s="9">
        <f>Raw!G148</f>
        <v>0.98283200000000004</v>
      </c>
      <c r="H148" s="9">
        <f>IF(Raw!$G148&gt;$C$8,IF(Raw!$Q148&gt;$C$8,IF(Raw!$N148&gt;$C$9,IF(Raw!$N148&lt;$A$9,IF(Raw!$X148&gt;$C$9,IF(Raw!$X148&lt;$A$9,Raw!L148,-999),-999),-999),-999),-999),-999)</f>
        <v>573.79999999999995</v>
      </c>
      <c r="I148" s="9">
        <f>IF(Raw!$G148&gt;$C$8,IF(Raw!$Q148&gt;$C$8,IF(Raw!$N148&gt;$C$9,IF(Raw!$N148&lt;$A$9,IF(Raw!$X148&gt;$C$9,IF(Raw!$X148&lt;$A$9,Raw!M148,-999),-999),-999),-999),-999),-999)</f>
        <v>5.4539999999999998E-2</v>
      </c>
      <c r="J148" s="9">
        <f>IF(Raw!$G148&gt;$C$8,IF(Raw!$Q148&gt;$C$8,IF(Raw!$N148&gt;$C$9,IF(Raw!$N148&lt;$A$9,IF(Raw!$X148&gt;$C$9,IF(Raw!$X148&lt;$A$9,Raw!N148,-999),-999),-999),-999),-999),-999)</f>
        <v>442</v>
      </c>
      <c r="K148" s="9">
        <f>IF(Raw!$G148&gt;$C$8,IF(Raw!$Q148&gt;$C$8,IF(Raw!$N148&gt;$C$9,IF(Raw!$N148&lt;$A$9,IF(Raw!$X148&gt;$C$9,IF(Raw!$X148&lt;$A$9,Raw!R148,-999),-999),-999),-999),-999),-999)</f>
        <v>0.33780900000000003</v>
      </c>
      <c r="L148" s="9">
        <f>IF(Raw!$G148&gt;$C$8,IF(Raw!$Q148&gt;$C$8,IF(Raw!$N148&gt;$C$9,IF(Raw!$N148&lt;$A$9,IF(Raw!$X148&gt;$C$9,IF(Raw!$X148&lt;$A$9,Raw!S148,-999),-999),-999),-999),-999),-999)</f>
        <v>0.61786600000000003</v>
      </c>
      <c r="M148" s="9">
        <f>Raw!Q148</f>
        <v>0.98328599999999999</v>
      </c>
      <c r="N148" s="9">
        <f>IF(Raw!$G148&gt;$C$8,IF(Raw!$Q148&gt;$C$8,IF(Raw!$N148&gt;$C$9,IF(Raw!$N148&lt;$A$9,IF(Raw!$X148&gt;$C$9,IF(Raw!$X148&lt;$A$9,Raw!V148,-999),-999),-999),-999),-999),-999)</f>
        <v>666</v>
      </c>
      <c r="O148" s="9">
        <f>IF(Raw!$G148&gt;$C$8,IF(Raw!$Q148&gt;$C$8,IF(Raw!$N148&gt;$C$9,IF(Raw!$N148&lt;$A$9,IF(Raw!$X148&gt;$C$9,IF(Raw!$X148&lt;$A$9,Raw!W148,-999),-999),-999),-999),-999),-999)</f>
        <v>0.28131400000000001</v>
      </c>
      <c r="P148" s="9">
        <f>IF(Raw!$G148&gt;$C$8,IF(Raw!$Q148&gt;$C$8,IF(Raw!$N148&gt;$C$9,IF(Raw!$N148&lt;$A$9,IF(Raw!$X148&gt;$C$9,IF(Raw!$X148&lt;$A$9,Raw!X148,-999),-999),-999),-999),-999),-999)</f>
        <v>363</v>
      </c>
      <c r="R148" s="9">
        <f t="shared" si="36"/>
        <v>0.30530100000000004</v>
      </c>
      <c r="S148" s="9">
        <f t="shared" si="37"/>
        <v>0.48928716238414927</v>
      </c>
      <c r="T148" s="9">
        <f t="shared" si="38"/>
        <v>0.280057</v>
      </c>
      <c r="U148" s="9">
        <f t="shared" si="39"/>
        <v>0.45326494741578272</v>
      </c>
      <c r="V148" s="15">
        <f t="shared" si="32"/>
        <v>0.31640917860000001</v>
      </c>
      <c r="X148" s="11">
        <f t="shared" si="40"/>
        <v>0</v>
      </c>
      <c r="Y148" s="11">
        <f t="shared" si="41"/>
        <v>5.7379999999999991E-18</v>
      </c>
      <c r="Z148" s="11">
        <f t="shared" si="42"/>
        <v>4.4199999999999996E-4</v>
      </c>
      <c r="AA148" s="16">
        <f t="shared" si="43"/>
        <v>0</v>
      </c>
      <c r="AB148" s="9">
        <f t="shared" si="33"/>
        <v>0.33780900000000003</v>
      </c>
      <c r="AC148" s="9">
        <f t="shared" si="34"/>
        <v>1</v>
      </c>
      <c r="AD148" s="15">
        <f t="shared" si="35"/>
        <v>0</v>
      </c>
      <c r="AE148" s="3">
        <f t="shared" si="44"/>
        <v>690.85519999999974</v>
      </c>
      <c r="AF148" s="2">
        <f t="shared" si="45"/>
        <v>0.25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136</v>
      </c>
      <c r="B149" s="14">
        <f>Raw!B149</f>
        <v>0.79310185185185178</v>
      </c>
      <c r="C149" s="15">
        <f>Raw!C149</f>
        <v>89.1</v>
      </c>
      <c r="D149" s="15">
        <f>IF(C149&gt;0.5,Raw!D149*D$11,-999)</f>
        <v>0</v>
      </c>
      <c r="E149" s="9">
        <f>IF(Raw!$G149&gt;$C$8,IF(Raw!$Q149&gt;$C$8,IF(Raw!$N149&gt;$C$9,IF(Raw!$N149&lt;$A$9,IF(Raw!$X149&gt;$C$9,IF(Raw!$X149&lt;$A$9,Raw!H149,-999),-999),-999),-999),-999),-999)</f>
        <v>0.299568</v>
      </c>
      <c r="F149" s="9">
        <f>IF(Raw!$G149&gt;$C$8,IF(Raw!$Q149&gt;$C$8,IF(Raw!$N149&gt;$C$9,IF(Raw!$N149&lt;$A$9,IF(Raw!$X149&gt;$C$9,IF(Raw!$X149&lt;$A$9,Raw!I149,-999),-999),-999),-999),-999),-999)</f>
        <v>0.58707399999999998</v>
      </c>
      <c r="G149" s="9">
        <f>Raw!G149</f>
        <v>0.98229999999999995</v>
      </c>
      <c r="H149" s="9">
        <f>IF(Raw!$G149&gt;$C$8,IF(Raw!$Q149&gt;$C$8,IF(Raw!$N149&gt;$C$9,IF(Raw!$N149&lt;$A$9,IF(Raw!$X149&gt;$C$9,IF(Raw!$X149&lt;$A$9,Raw!L149,-999),-999),-999),-999),-999),-999)</f>
        <v>560.29999999999995</v>
      </c>
      <c r="I149" s="9">
        <f>IF(Raw!$G149&gt;$C$8,IF(Raw!$Q149&gt;$C$8,IF(Raw!$N149&gt;$C$9,IF(Raw!$N149&lt;$A$9,IF(Raw!$X149&gt;$C$9,IF(Raw!$X149&lt;$A$9,Raw!M149,-999),-999),-999),-999),-999),-999)</f>
        <v>2.9E-5</v>
      </c>
      <c r="J149" s="9">
        <f>IF(Raw!$G149&gt;$C$8,IF(Raw!$Q149&gt;$C$8,IF(Raw!$N149&gt;$C$9,IF(Raw!$N149&lt;$A$9,IF(Raw!$X149&gt;$C$9,IF(Raw!$X149&lt;$A$9,Raw!N149,-999),-999),-999),-999),-999),-999)</f>
        <v>305</v>
      </c>
      <c r="K149" s="9">
        <f>IF(Raw!$G149&gt;$C$8,IF(Raw!$Q149&gt;$C$8,IF(Raw!$N149&gt;$C$9,IF(Raw!$N149&lt;$A$9,IF(Raw!$X149&gt;$C$9,IF(Raw!$X149&lt;$A$9,Raw!R149,-999),-999),-999),-999),-999),-999)</f>
        <v>0.316473</v>
      </c>
      <c r="L149" s="9">
        <f>IF(Raw!$G149&gt;$C$8,IF(Raw!$Q149&gt;$C$8,IF(Raw!$N149&gt;$C$9,IF(Raw!$N149&lt;$A$9,IF(Raw!$X149&gt;$C$9,IF(Raw!$X149&lt;$A$9,Raw!S149,-999),-999),-999),-999),-999),-999)</f>
        <v>0.60352300000000003</v>
      </c>
      <c r="M149" s="9">
        <f>Raw!Q149</f>
        <v>0.98696799999999996</v>
      </c>
      <c r="N149" s="9">
        <f>IF(Raw!$G149&gt;$C$8,IF(Raw!$Q149&gt;$C$8,IF(Raw!$N149&gt;$C$9,IF(Raw!$N149&lt;$A$9,IF(Raw!$X149&gt;$C$9,IF(Raw!$X149&lt;$A$9,Raw!V149,-999),-999),-999),-999),-999),-999)</f>
        <v>660</v>
      </c>
      <c r="O149" s="9">
        <f>IF(Raw!$G149&gt;$C$8,IF(Raw!$Q149&gt;$C$8,IF(Raw!$N149&gt;$C$9,IF(Raw!$N149&lt;$A$9,IF(Raw!$X149&gt;$C$9,IF(Raw!$X149&lt;$A$9,Raw!W149,-999),-999),-999),-999),-999),-999)</f>
        <v>0.13763500000000001</v>
      </c>
      <c r="P149" s="9">
        <f>IF(Raw!$G149&gt;$C$8,IF(Raw!$Q149&gt;$C$8,IF(Raw!$N149&gt;$C$9,IF(Raw!$N149&lt;$A$9,IF(Raw!$X149&gt;$C$9,IF(Raw!$X149&lt;$A$9,Raw!X149,-999),-999),-999),-999),-999),-999)</f>
        <v>380</v>
      </c>
      <c r="R149" s="9">
        <f t="shared" si="36"/>
        <v>0.28750599999999998</v>
      </c>
      <c r="S149" s="9">
        <f t="shared" si="37"/>
        <v>0.48972701908106986</v>
      </c>
      <c r="T149" s="9">
        <f t="shared" si="38"/>
        <v>0.28705000000000003</v>
      </c>
      <c r="U149" s="9">
        <f t="shared" si="39"/>
        <v>0.47562396130719131</v>
      </c>
      <c r="V149" s="15">
        <f t="shared" si="32"/>
        <v>0.30906412830000002</v>
      </c>
      <c r="X149" s="11">
        <f t="shared" si="40"/>
        <v>0</v>
      </c>
      <c r="Y149" s="11">
        <f t="shared" si="41"/>
        <v>5.6029999999999994E-18</v>
      </c>
      <c r="Z149" s="11">
        <f t="shared" si="42"/>
        <v>3.0499999999999999E-4</v>
      </c>
      <c r="AA149" s="16">
        <f t="shared" si="43"/>
        <v>0</v>
      </c>
      <c r="AB149" s="9">
        <f t="shared" si="33"/>
        <v>0.316473</v>
      </c>
      <c r="AC149" s="9">
        <f t="shared" si="34"/>
        <v>1</v>
      </c>
      <c r="AD149" s="15">
        <f t="shared" si="35"/>
        <v>0</v>
      </c>
      <c r="AE149" s="3">
        <f t="shared" si="44"/>
        <v>674.60119999999972</v>
      </c>
      <c r="AF149" s="2">
        <f t="shared" si="45"/>
        <v>0.25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137</v>
      </c>
      <c r="B150" s="14">
        <f>Raw!B150</f>
        <v>0.79314814814814805</v>
      </c>
      <c r="C150" s="15">
        <f>Raw!C150</f>
        <v>89.1</v>
      </c>
      <c r="D150" s="15">
        <f>IF(C150&gt;0.5,Raw!D150*D$11,-999)</f>
        <v>0</v>
      </c>
      <c r="E150" s="9">
        <f>IF(Raw!$G150&gt;$C$8,IF(Raw!$Q150&gt;$C$8,IF(Raw!$N150&gt;$C$9,IF(Raw!$N150&lt;$A$9,IF(Raw!$X150&gt;$C$9,IF(Raw!$X150&lt;$A$9,Raw!H150,-999),-999),-999),-999),-999),-999)</f>
        <v>0.31419200000000003</v>
      </c>
      <c r="F150" s="9">
        <f>IF(Raw!$G150&gt;$C$8,IF(Raw!$Q150&gt;$C$8,IF(Raw!$N150&gt;$C$9,IF(Raw!$N150&lt;$A$9,IF(Raw!$X150&gt;$C$9,IF(Raw!$X150&lt;$A$9,Raw!I150,-999),-999),-999),-999),-999),-999)</f>
        <v>0.63956400000000002</v>
      </c>
      <c r="G150" s="9">
        <f>Raw!G150</f>
        <v>0.98607800000000001</v>
      </c>
      <c r="H150" s="9">
        <f>IF(Raw!$G150&gt;$C$8,IF(Raw!$Q150&gt;$C$8,IF(Raw!$N150&gt;$C$9,IF(Raw!$N150&lt;$A$9,IF(Raw!$X150&gt;$C$9,IF(Raw!$X150&lt;$A$9,Raw!L150,-999),-999),-999),-999),-999),-999)</f>
        <v>578.70000000000005</v>
      </c>
      <c r="I150" s="9">
        <f>IF(Raw!$G150&gt;$C$8,IF(Raw!$Q150&gt;$C$8,IF(Raw!$N150&gt;$C$9,IF(Raw!$N150&lt;$A$9,IF(Raw!$X150&gt;$C$9,IF(Raw!$X150&lt;$A$9,Raw!M150,-999),-999),-999),-999),-999),-999)</f>
        <v>1.8E-5</v>
      </c>
      <c r="J150" s="9">
        <f>IF(Raw!$G150&gt;$C$8,IF(Raw!$Q150&gt;$C$8,IF(Raw!$N150&gt;$C$9,IF(Raw!$N150&lt;$A$9,IF(Raw!$X150&gt;$C$9,IF(Raw!$X150&lt;$A$9,Raw!N150,-999),-999),-999),-999),-999),-999)</f>
        <v>323</v>
      </c>
      <c r="K150" s="9">
        <f>IF(Raw!$G150&gt;$C$8,IF(Raw!$Q150&gt;$C$8,IF(Raw!$N150&gt;$C$9,IF(Raw!$N150&lt;$A$9,IF(Raw!$X150&gt;$C$9,IF(Raw!$X150&lt;$A$9,Raw!R150,-999),-999),-999),-999),-999),-999)</f>
        <v>0.32995099999999999</v>
      </c>
      <c r="L150" s="9">
        <f>IF(Raw!$G150&gt;$C$8,IF(Raw!$Q150&gt;$C$8,IF(Raw!$N150&gt;$C$9,IF(Raw!$N150&lt;$A$9,IF(Raw!$X150&gt;$C$9,IF(Raw!$X150&lt;$A$9,Raw!S150,-999),-999),-999),-999),-999),-999)</f>
        <v>0.64506200000000002</v>
      </c>
      <c r="M150" s="9">
        <f>Raw!Q150</f>
        <v>0.98062899999999997</v>
      </c>
      <c r="N150" s="9">
        <f>IF(Raw!$G150&gt;$C$8,IF(Raw!$Q150&gt;$C$8,IF(Raw!$N150&gt;$C$9,IF(Raw!$N150&lt;$A$9,IF(Raw!$X150&gt;$C$9,IF(Raw!$X150&lt;$A$9,Raw!V150,-999),-999),-999),-999),-999),-999)</f>
        <v>607.9</v>
      </c>
      <c r="O150" s="9">
        <f>IF(Raw!$G150&gt;$C$8,IF(Raw!$Q150&gt;$C$8,IF(Raw!$N150&gt;$C$9,IF(Raw!$N150&lt;$A$9,IF(Raw!$X150&gt;$C$9,IF(Raw!$X150&lt;$A$9,Raw!W150,-999),-999),-999),-999),-999),-999)</f>
        <v>3.8299999999999999E-4</v>
      </c>
      <c r="P150" s="9">
        <f>IF(Raw!$G150&gt;$C$8,IF(Raw!$Q150&gt;$C$8,IF(Raw!$N150&gt;$C$9,IF(Raw!$N150&lt;$A$9,IF(Raw!$X150&gt;$C$9,IF(Raw!$X150&lt;$A$9,Raw!X150,-999),-999),-999),-999),-999),-999)</f>
        <v>319</v>
      </c>
      <c r="R150" s="9">
        <f t="shared" si="36"/>
        <v>0.32537199999999999</v>
      </c>
      <c r="S150" s="9">
        <f t="shared" si="37"/>
        <v>0.50874032934936919</v>
      </c>
      <c r="T150" s="9">
        <f t="shared" si="38"/>
        <v>0.31511100000000003</v>
      </c>
      <c r="U150" s="9">
        <f t="shared" si="39"/>
        <v>0.4884972297236545</v>
      </c>
      <c r="V150" s="15">
        <f t="shared" si="32"/>
        <v>0.33033625020000001</v>
      </c>
      <c r="X150" s="11">
        <f t="shared" si="40"/>
        <v>0</v>
      </c>
      <c r="Y150" s="11">
        <f t="shared" si="41"/>
        <v>5.7870000000000001E-18</v>
      </c>
      <c r="Z150" s="11">
        <f t="shared" si="42"/>
        <v>3.2299999999999999E-4</v>
      </c>
      <c r="AA150" s="16">
        <f t="shared" si="43"/>
        <v>0</v>
      </c>
      <c r="AB150" s="9">
        <f t="shared" si="33"/>
        <v>0.32995099999999999</v>
      </c>
      <c r="AC150" s="9">
        <f t="shared" si="34"/>
        <v>1</v>
      </c>
      <c r="AD150" s="15">
        <f t="shared" si="35"/>
        <v>0</v>
      </c>
      <c r="AE150" s="3">
        <f t="shared" si="44"/>
        <v>696.75479999999982</v>
      </c>
      <c r="AF150" s="2">
        <f t="shared" si="45"/>
        <v>0.25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138</v>
      </c>
      <c r="B151" s="14">
        <f>Raw!B151</f>
        <v>0.79320601851851846</v>
      </c>
      <c r="C151" s="15">
        <f>Raw!C151</f>
        <v>90.2</v>
      </c>
      <c r="D151" s="15">
        <f>IF(C151&gt;0.5,Raw!D151*D$11,-999)</f>
        <v>0</v>
      </c>
      <c r="E151" s="9">
        <f>IF(Raw!$G151&gt;$C$8,IF(Raw!$Q151&gt;$C$8,IF(Raw!$N151&gt;$C$9,IF(Raw!$N151&lt;$A$9,IF(Raw!$X151&gt;$C$9,IF(Raw!$X151&lt;$A$9,Raw!H151,-999),-999),-999),-999),-999),-999)</f>
        <v>0.305008</v>
      </c>
      <c r="F151" s="9">
        <f>IF(Raw!$G151&gt;$C$8,IF(Raw!$Q151&gt;$C$8,IF(Raw!$N151&gt;$C$9,IF(Raw!$N151&lt;$A$9,IF(Raw!$X151&gt;$C$9,IF(Raw!$X151&lt;$A$9,Raw!I151,-999),-999),-999),-999),-999),-999)</f>
        <v>0.59166099999999999</v>
      </c>
      <c r="G151" s="9">
        <f>Raw!G151</f>
        <v>0.98844900000000002</v>
      </c>
      <c r="H151" s="9">
        <f>IF(Raw!$G151&gt;$C$8,IF(Raw!$Q151&gt;$C$8,IF(Raw!$N151&gt;$C$9,IF(Raw!$N151&lt;$A$9,IF(Raw!$X151&gt;$C$9,IF(Raw!$X151&lt;$A$9,Raw!L151,-999),-999),-999),-999),-999),-999)</f>
        <v>618.29999999999995</v>
      </c>
      <c r="I151" s="9">
        <f>IF(Raw!$G151&gt;$C$8,IF(Raw!$Q151&gt;$C$8,IF(Raw!$N151&gt;$C$9,IF(Raw!$N151&lt;$A$9,IF(Raw!$X151&gt;$C$9,IF(Raw!$X151&lt;$A$9,Raw!M151,-999),-999),-999),-999),-999),-999)</f>
        <v>0.28327200000000002</v>
      </c>
      <c r="J151" s="9">
        <f>IF(Raw!$G151&gt;$C$8,IF(Raw!$Q151&gt;$C$8,IF(Raw!$N151&gt;$C$9,IF(Raw!$N151&lt;$A$9,IF(Raw!$X151&gt;$C$9,IF(Raw!$X151&lt;$A$9,Raw!N151,-999),-999),-999),-999),-999),-999)</f>
        <v>356</v>
      </c>
      <c r="K151" s="9">
        <f>IF(Raw!$G151&gt;$C$8,IF(Raw!$Q151&gt;$C$8,IF(Raw!$N151&gt;$C$9,IF(Raw!$N151&lt;$A$9,IF(Raw!$X151&gt;$C$9,IF(Raw!$X151&lt;$A$9,Raw!R151,-999),-999),-999),-999),-999),-999)</f>
        <v>0.322079</v>
      </c>
      <c r="L151" s="9">
        <f>IF(Raw!$G151&gt;$C$8,IF(Raw!$Q151&gt;$C$8,IF(Raw!$N151&gt;$C$9,IF(Raw!$N151&lt;$A$9,IF(Raw!$X151&gt;$C$9,IF(Raw!$X151&lt;$A$9,Raw!S151,-999),-999),-999),-999),-999),-999)</f>
        <v>0.63963599999999998</v>
      </c>
      <c r="M151" s="9">
        <f>Raw!Q151</f>
        <v>0.98575800000000002</v>
      </c>
      <c r="N151" s="9">
        <f>IF(Raw!$G151&gt;$C$8,IF(Raw!$Q151&gt;$C$8,IF(Raw!$N151&gt;$C$9,IF(Raw!$N151&lt;$A$9,IF(Raw!$X151&gt;$C$9,IF(Raw!$X151&lt;$A$9,Raw!V151,-999),-999),-999),-999),-999),-999)</f>
        <v>680.4</v>
      </c>
      <c r="O151" s="9">
        <f>IF(Raw!$G151&gt;$C$8,IF(Raw!$Q151&gt;$C$8,IF(Raw!$N151&gt;$C$9,IF(Raw!$N151&lt;$A$9,IF(Raw!$X151&gt;$C$9,IF(Raw!$X151&lt;$A$9,Raw!W151,-999),-999),-999),-999),-999),-999)</f>
        <v>0.26785999999999999</v>
      </c>
      <c r="P151" s="9">
        <f>IF(Raw!$G151&gt;$C$8,IF(Raw!$Q151&gt;$C$8,IF(Raw!$N151&gt;$C$9,IF(Raw!$N151&lt;$A$9,IF(Raw!$X151&gt;$C$9,IF(Raw!$X151&lt;$A$9,Raw!X151,-999),-999),-999),-999),-999),-999)</f>
        <v>449</v>
      </c>
      <c r="R151" s="9">
        <f t="shared" si="36"/>
        <v>0.28665299999999999</v>
      </c>
      <c r="S151" s="9">
        <f t="shared" si="37"/>
        <v>0.48448858383432403</v>
      </c>
      <c r="T151" s="9">
        <f t="shared" si="38"/>
        <v>0.31755699999999998</v>
      </c>
      <c r="U151" s="9">
        <f t="shared" si="39"/>
        <v>0.49646517706945825</v>
      </c>
      <c r="V151" s="15">
        <f t="shared" si="32"/>
        <v>0.32755759559999997</v>
      </c>
      <c r="X151" s="11">
        <f t="shared" si="40"/>
        <v>0</v>
      </c>
      <c r="Y151" s="11">
        <f t="shared" si="41"/>
        <v>6.1829999999999994E-18</v>
      </c>
      <c r="Z151" s="11">
        <f t="shared" si="42"/>
        <v>3.5599999999999998E-4</v>
      </c>
      <c r="AA151" s="16">
        <f t="shared" si="43"/>
        <v>0</v>
      </c>
      <c r="AB151" s="9">
        <f t="shared" si="33"/>
        <v>0.322079</v>
      </c>
      <c r="AC151" s="9">
        <f t="shared" si="34"/>
        <v>1</v>
      </c>
      <c r="AD151" s="15">
        <f t="shared" si="35"/>
        <v>0</v>
      </c>
      <c r="AE151" s="3">
        <f t="shared" si="44"/>
        <v>744.43319999999972</v>
      </c>
      <c r="AF151" s="2">
        <f t="shared" si="45"/>
        <v>0.25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139</v>
      </c>
      <c r="B152" s="14">
        <f>Raw!B152</f>
        <v>0.79326388888888888</v>
      </c>
      <c r="C152" s="15">
        <f>Raw!C152</f>
        <v>91.4</v>
      </c>
      <c r="D152" s="15">
        <f>IF(C152&gt;0.5,Raw!D152*D$11,-999)</f>
        <v>0</v>
      </c>
      <c r="E152" s="9">
        <f>IF(Raw!$G152&gt;$C$8,IF(Raw!$Q152&gt;$C$8,IF(Raw!$N152&gt;$C$9,IF(Raw!$N152&lt;$A$9,IF(Raw!$X152&gt;$C$9,IF(Raw!$X152&lt;$A$9,Raw!H152,-999),-999),-999),-999),-999),-999)</f>
        <v>0.31841000000000003</v>
      </c>
      <c r="F152" s="9">
        <f>IF(Raw!$G152&gt;$C$8,IF(Raw!$Q152&gt;$C$8,IF(Raw!$N152&gt;$C$9,IF(Raw!$N152&lt;$A$9,IF(Raw!$X152&gt;$C$9,IF(Raw!$X152&lt;$A$9,Raw!I152,-999),-999),-999),-999),-999),-999)</f>
        <v>0.61956</v>
      </c>
      <c r="G152" s="9">
        <f>Raw!G152</f>
        <v>0.98428599999999999</v>
      </c>
      <c r="H152" s="9">
        <f>IF(Raw!$G152&gt;$C$8,IF(Raw!$Q152&gt;$C$8,IF(Raw!$N152&gt;$C$9,IF(Raw!$N152&lt;$A$9,IF(Raw!$X152&gt;$C$9,IF(Raw!$X152&lt;$A$9,Raw!L152,-999),-999),-999),-999),-999),-999)</f>
        <v>590.29999999999995</v>
      </c>
      <c r="I152" s="9">
        <f>IF(Raw!$G152&gt;$C$8,IF(Raw!$Q152&gt;$C$8,IF(Raw!$N152&gt;$C$9,IF(Raw!$N152&lt;$A$9,IF(Raw!$X152&gt;$C$9,IF(Raw!$X152&lt;$A$9,Raw!M152,-999),-999),-999),-999),-999),-999)</f>
        <v>9.8887000000000003E-2</v>
      </c>
      <c r="J152" s="9">
        <f>IF(Raw!$G152&gt;$C$8,IF(Raw!$Q152&gt;$C$8,IF(Raw!$N152&gt;$C$9,IF(Raw!$N152&lt;$A$9,IF(Raw!$X152&gt;$C$9,IF(Raw!$X152&lt;$A$9,Raw!N152,-999),-999),-999),-999),-999),-999)</f>
        <v>445</v>
      </c>
      <c r="K152" s="9">
        <f>IF(Raw!$G152&gt;$C$8,IF(Raw!$Q152&gt;$C$8,IF(Raw!$N152&gt;$C$9,IF(Raw!$N152&lt;$A$9,IF(Raw!$X152&gt;$C$9,IF(Raw!$X152&lt;$A$9,Raw!R152,-999),-999),-999),-999),-999),-999)</f>
        <v>0.36232999999999999</v>
      </c>
      <c r="L152" s="9">
        <f>IF(Raw!$G152&gt;$C$8,IF(Raw!$Q152&gt;$C$8,IF(Raw!$N152&gt;$C$9,IF(Raw!$N152&lt;$A$9,IF(Raw!$X152&gt;$C$9,IF(Raw!$X152&lt;$A$9,Raw!S152,-999),-999),-999),-999),-999),-999)</f>
        <v>0.67943900000000002</v>
      </c>
      <c r="M152" s="9">
        <f>Raw!Q152</f>
        <v>0.98770199999999997</v>
      </c>
      <c r="N152" s="9">
        <f>IF(Raw!$G152&gt;$C$8,IF(Raw!$Q152&gt;$C$8,IF(Raw!$N152&gt;$C$9,IF(Raw!$N152&lt;$A$9,IF(Raw!$X152&gt;$C$9,IF(Raw!$X152&lt;$A$9,Raw!V152,-999),-999),-999),-999),-999),-999)</f>
        <v>722.6</v>
      </c>
      <c r="O152" s="9">
        <f>IF(Raw!$G152&gt;$C$8,IF(Raw!$Q152&gt;$C$8,IF(Raw!$N152&gt;$C$9,IF(Raw!$N152&lt;$A$9,IF(Raw!$X152&gt;$C$9,IF(Raw!$X152&lt;$A$9,Raw!W152,-999),-999),-999),-999),-999),-999)</f>
        <v>0.28618399999999999</v>
      </c>
      <c r="P152" s="9">
        <f>IF(Raw!$G152&gt;$C$8,IF(Raw!$Q152&gt;$C$8,IF(Raw!$N152&gt;$C$9,IF(Raw!$N152&lt;$A$9,IF(Raw!$X152&gt;$C$9,IF(Raw!$X152&lt;$A$9,Raw!X152,-999),-999),-999),-999),-999),-999)</f>
        <v>437</v>
      </c>
      <c r="R152" s="9">
        <f t="shared" si="36"/>
        <v>0.30114999999999997</v>
      </c>
      <c r="S152" s="9">
        <f t="shared" si="37"/>
        <v>0.48607075989411835</v>
      </c>
      <c r="T152" s="9">
        <f t="shared" si="38"/>
        <v>0.31710900000000003</v>
      </c>
      <c r="U152" s="9">
        <f t="shared" si="39"/>
        <v>0.46672181019929682</v>
      </c>
      <c r="V152" s="15">
        <f t="shared" si="32"/>
        <v>0.34794071190000003</v>
      </c>
      <c r="X152" s="11">
        <f t="shared" si="40"/>
        <v>0</v>
      </c>
      <c r="Y152" s="11">
        <f t="shared" si="41"/>
        <v>5.9029999999999993E-18</v>
      </c>
      <c r="Z152" s="11">
        <f t="shared" si="42"/>
        <v>4.4499999999999997E-4</v>
      </c>
      <c r="AA152" s="16">
        <f t="shared" si="43"/>
        <v>0</v>
      </c>
      <c r="AB152" s="9">
        <f t="shared" si="33"/>
        <v>0.36232999999999999</v>
      </c>
      <c r="AC152" s="9">
        <f t="shared" si="34"/>
        <v>1</v>
      </c>
      <c r="AD152" s="15">
        <f t="shared" si="35"/>
        <v>0</v>
      </c>
      <c r="AE152" s="3">
        <f t="shared" si="44"/>
        <v>710.72119999999973</v>
      </c>
      <c r="AF152" s="2">
        <f t="shared" si="45"/>
        <v>0.25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140</v>
      </c>
      <c r="B153" s="14">
        <f>Raw!B153</f>
        <v>0.79331018518518526</v>
      </c>
      <c r="C153" s="15">
        <f>Raw!C153</f>
        <v>91.4</v>
      </c>
      <c r="D153" s="15">
        <f>IF(C153&gt;0.5,Raw!D153*D$11,-999)</f>
        <v>0</v>
      </c>
      <c r="E153" s="9">
        <f>IF(Raw!$G153&gt;$C$8,IF(Raw!$Q153&gt;$C$8,IF(Raw!$N153&gt;$C$9,IF(Raw!$N153&lt;$A$9,IF(Raw!$X153&gt;$C$9,IF(Raw!$X153&lt;$A$9,Raw!H153,-999),-999),-999),-999),-999),-999)</f>
        <v>0.336281</v>
      </c>
      <c r="F153" s="9">
        <f>IF(Raw!$G153&gt;$C$8,IF(Raw!$Q153&gt;$C$8,IF(Raw!$N153&gt;$C$9,IF(Raw!$N153&lt;$A$9,IF(Raw!$X153&gt;$C$9,IF(Raw!$X153&lt;$A$9,Raw!I153,-999),-999),-999),-999),-999),-999)</f>
        <v>0.63744999999999996</v>
      </c>
      <c r="G153" s="9">
        <f>Raw!G153</f>
        <v>0.98848100000000005</v>
      </c>
      <c r="H153" s="9">
        <f>IF(Raw!$G153&gt;$C$8,IF(Raw!$Q153&gt;$C$8,IF(Raw!$N153&gt;$C$9,IF(Raw!$N153&lt;$A$9,IF(Raw!$X153&gt;$C$9,IF(Raw!$X153&lt;$A$9,Raw!L153,-999),-999),-999),-999),-999),-999)</f>
        <v>553</v>
      </c>
      <c r="I153" s="9">
        <f>IF(Raw!$G153&gt;$C$8,IF(Raw!$Q153&gt;$C$8,IF(Raw!$N153&gt;$C$9,IF(Raw!$N153&lt;$A$9,IF(Raw!$X153&gt;$C$9,IF(Raw!$X153&lt;$A$9,Raw!M153,-999),-999),-999),-999),-999),-999)</f>
        <v>0.22917999999999999</v>
      </c>
      <c r="J153" s="9">
        <f>IF(Raw!$G153&gt;$C$8,IF(Raw!$Q153&gt;$C$8,IF(Raw!$N153&gt;$C$9,IF(Raw!$N153&lt;$A$9,IF(Raw!$X153&gt;$C$9,IF(Raw!$X153&lt;$A$9,Raw!N153,-999),-999),-999),-999),-999),-999)</f>
        <v>370</v>
      </c>
      <c r="K153" s="9">
        <f>IF(Raw!$G153&gt;$C$8,IF(Raw!$Q153&gt;$C$8,IF(Raw!$N153&gt;$C$9,IF(Raw!$N153&lt;$A$9,IF(Raw!$X153&gt;$C$9,IF(Raw!$X153&lt;$A$9,Raw!R153,-999),-999),-999),-999),-999),-999)</f>
        <v>0.31802900000000001</v>
      </c>
      <c r="L153" s="9">
        <f>IF(Raw!$G153&gt;$C$8,IF(Raw!$Q153&gt;$C$8,IF(Raw!$N153&gt;$C$9,IF(Raw!$N153&lt;$A$9,IF(Raw!$X153&gt;$C$9,IF(Raw!$X153&lt;$A$9,Raw!S153,-999),-999),-999),-999),-999),-999)</f>
        <v>0.60769700000000004</v>
      </c>
      <c r="M153" s="9">
        <f>Raw!Q153</f>
        <v>0.98807</v>
      </c>
      <c r="N153" s="9">
        <f>IF(Raw!$G153&gt;$C$8,IF(Raw!$Q153&gt;$C$8,IF(Raw!$N153&gt;$C$9,IF(Raw!$N153&lt;$A$9,IF(Raw!$X153&gt;$C$9,IF(Raw!$X153&lt;$A$9,Raw!V153,-999),-999),-999),-999),-999),-999)</f>
        <v>632.70000000000005</v>
      </c>
      <c r="O153" s="9">
        <f>IF(Raw!$G153&gt;$C$8,IF(Raw!$Q153&gt;$C$8,IF(Raw!$N153&gt;$C$9,IF(Raw!$N153&lt;$A$9,IF(Raw!$X153&gt;$C$9,IF(Raw!$X153&lt;$A$9,Raw!W153,-999),-999),-999),-999),-999),-999)</f>
        <v>0.24634900000000001</v>
      </c>
      <c r="P153" s="9">
        <f>IF(Raw!$G153&gt;$C$8,IF(Raw!$Q153&gt;$C$8,IF(Raw!$N153&gt;$C$9,IF(Raw!$N153&lt;$A$9,IF(Raw!$X153&gt;$C$9,IF(Raw!$X153&lt;$A$9,Raw!X153,-999),-999),-999),-999),-999),-999)</f>
        <v>441</v>
      </c>
      <c r="R153" s="9">
        <f t="shared" si="36"/>
        <v>0.30116899999999996</v>
      </c>
      <c r="S153" s="9">
        <f t="shared" si="37"/>
        <v>0.47245901639344262</v>
      </c>
      <c r="T153" s="9">
        <f t="shared" si="38"/>
        <v>0.28966800000000004</v>
      </c>
      <c r="U153" s="9">
        <f t="shared" si="39"/>
        <v>0.47666518018025433</v>
      </c>
      <c r="V153" s="15">
        <f t="shared" si="32"/>
        <v>0.31120163370000004</v>
      </c>
      <c r="X153" s="11">
        <f t="shared" si="40"/>
        <v>0</v>
      </c>
      <c r="Y153" s="11">
        <f t="shared" si="41"/>
        <v>5.5299999999999998E-18</v>
      </c>
      <c r="Z153" s="11">
        <f t="shared" si="42"/>
        <v>3.6999999999999999E-4</v>
      </c>
      <c r="AA153" s="16">
        <f t="shared" si="43"/>
        <v>0</v>
      </c>
      <c r="AB153" s="9">
        <f t="shared" si="33"/>
        <v>0.31802900000000001</v>
      </c>
      <c r="AC153" s="9">
        <f t="shared" si="34"/>
        <v>1</v>
      </c>
      <c r="AD153" s="15">
        <f t="shared" si="35"/>
        <v>0</v>
      </c>
      <c r="AE153" s="3">
        <f t="shared" si="44"/>
        <v>665.81199999999978</v>
      </c>
      <c r="AF153" s="2">
        <f t="shared" si="45"/>
        <v>0.25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141</v>
      </c>
      <c r="B154" s="14">
        <f>Raw!B154</f>
        <v>0.79336805555555545</v>
      </c>
      <c r="C154" s="15">
        <f>Raw!C154</f>
        <v>93.6</v>
      </c>
      <c r="D154" s="15">
        <f>IF(C154&gt;0.5,Raw!D154*D$11,-999)</f>
        <v>0</v>
      </c>
      <c r="E154" s="9">
        <f>IF(Raw!$G154&gt;$C$8,IF(Raw!$Q154&gt;$C$8,IF(Raw!$N154&gt;$C$9,IF(Raw!$N154&lt;$A$9,IF(Raw!$X154&gt;$C$9,IF(Raw!$X154&lt;$A$9,Raw!H154,-999),-999),-999),-999),-999),-999)</f>
        <v>0.28937200000000002</v>
      </c>
      <c r="F154" s="9">
        <f>IF(Raw!$G154&gt;$C$8,IF(Raw!$Q154&gt;$C$8,IF(Raw!$N154&gt;$C$9,IF(Raw!$N154&lt;$A$9,IF(Raw!$X154&gt;$C$9,IF(Raw!$X154&lt;$A$9,Raw!I154,-999),-999),-999),-999),-999),-999)</f>
        <v>0.60239699999999996</v>
      </c>
      <c r="G154" s="9">
        <f>Raw!G154</f>
        <v>0.97882000000000002</v>
      </c>
      <c r="H154" s="9">
        <f>IF(Raw!$G154&gt;$C$8,IF(Raw!$Q154&gt;$C$8,IF(Raw!$N154&gt;$C$9,IF(Raw!$N154&lt;$A$9,IF(Raw!$X154&gt;$C$9,IF(Raw!$X154&lt;$A$9,Raw!L154,-999),-999),-999),-999),-999),-999)</f>
        <v>602.79999999999995</v>
      </c>
      <c r="I154" s="9">
        <f>IF(Raw!$G154&gt;$C$8,IF(Raw!$Q154&gt;$C$8,IF(Raw!$N154&gt;$C$9,IF(Raw!$N154&lt;$A$9,IF(Raw!$X154&gt;$C$9,IF(Raw!$X154&lt;$A$9,Raw!M154,-999),-999),-999),-999),-999),-999)</f>
        <v>9.0000000000000002E-6</v>
      </c>
      <c r="J154" s="9">
        <f>IF(Raw!$G154&gt;$C$8,IF(Raw!$Q154&gt;$C$8,IF(Raw!$N154&gt;$C$9,IF(Raw!$N154&lt;$A$9,IF(Raw!$X154&gt;$C$9,IF(Raw!$X154&lt;$A$9,Raw!N154,-999),-999),-999),-999),-999),-999)</f>
        <v>377</v>
      </c>
      <c r="K154" s="9">
        <f>IF(Raw!$G154&gt;$C$8,IF(Raw!$Q154&gt;$C$8,IF(Raw!$N154&gt;$C$9,IF(Raw!$N154&lt;$A$9,IF(Raw!$X154&gt;$C$9,IF(Raw!$X154&lt;$A$9,Raw!R154,-999),-999),-999),-999),-999),-999)</f>
        <v>0.38442100000000001</v>
      </c>
      <c r="L154" s="9">
        <f>IF(Raw!$G154&gt;$C$8,IF(Raw!$Q154&gt;$C$8,IF(Raw!$N154&gt;$C$9,IF(Raw!$N154&lt;$A$9,IF(Raw!$X154&gt;$C$9,IF(Raw!$X154&lt;$A$9,Raw!S154,-999),-999),-999),-999),-999),-999)</f>
        <v>0.77309799999999995</v>
      </c>
      <c r="M154" s="9">
        <f>Raw!Q154</f>
        <v>0.99113399999999996</v>
      </c>
      <c r="N154" s="9">
        <f>IF(Raw!$G154&gt;$C$8,IF(Raw!$Q154&gt;$C$8,IF(Raw!$N154&gt;$C$9,IF(Raw!$N154&lt;$A$9,IF(Raw!$X154&gt;$C$9,IF(Raw!$X154&lt;$A$9,Raw!V154,-999),-999),-999),-999),-999),-999)</f>
        <v>701</v>
      </c>
      <c r="O154" s="9">
        <f>IF(Raw!$G154&gt;$C$8,IF(Raw!$Q154&gt;$C$8,IF(Raw!$N154&gt;$C$9,IF(Raw!$N154&lt;$A$9,IF(Raw!$X154&gt;$C$9,IF(Raw!$X154&lt;$A$9,Raw!W154,-999),-999),-999),-999),-999),-999)</f>
        <v>0.13473199999999999</v>
      </c>
      <c r="P154" s="9">
        <f>IF(Raw!$G154&gt;$C$8,IF(Raw!$Q154&gt;$C$8,IF(Raw!$N154&gt;$C$9,IF(Raw!$N154&lt;$A$9,IF(Raw!$X154&gt;$C$9,IF(Raw!$X154&lt;$A$9,Raw!X154,-999),-999),-999),-999),-999),-999)</f>
        <v>417</v>
      </c>
      <c r="R154" s="9">
        <f t="shared" si="36"/>
        <v>0.31302499999999994</v>
      </c>
      <c r="S154" s="9">
        <f t="shared" si="37"/>
        <v>0.51963240188779158</v>
      </c>
      <c r="T154" s="9">
        <f t="shared" si="38"/>
        <v>0.38867699999999994</v>
      </c>
      <c r="U154" s="9">
        <f t="shared" si="39"/>
        <v>0.50275256177095262</v>
      </c>
      <c r="V154" s="15">
        <f t="shared" si="32"/>
        <v>0.39590348579999995</v>
      </c>
      <c r="X154" s="11">
        <f t="shared" si="40"/>
        <v>0</v>
      </c>
      <c r="Y154" s="11">
        <f t="shared" si="41"/>
        <v>6.027999999999999E-18</v>
      </c>
      <c r="Z154" s="11">
        <f t="shared" si="42"/>
        <v>3.77E-4</v>
      </c>
      <c r="AA154" s="16">
        <f t="shared" si="43"/>
        <v>0</v>
      </c>
      <c r="AB154" s="9">
        <f t="shared" si="33"/>
        <v>0.38442100000000001</v>
      </c>
      <c r="AC154" s="9">
        <f t="shared" si="34"/>
        <v>1</v>
      </c>
      <c r="AD154" s="15">
        <f t="shared" si="35"/>
        <v>0</v>
      </c>
      <c r="AE154" s="3">
        <f t="shared" si="44"/>
        <v>725.77119999999968</v>
      </c>
      <c r="AF154" s="2">
        <f t="shared" si="45"/>
        <v>0.25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142</v>
      </c>
      <c r="B155" s="14">
        <f>Raw!B155</f>
        <v>0.79342592592592587</v>
      </c>
      <c r="C155" s="15">
        <f>Raw!C155</f>
        <v>92.9</v>
      </c>
      <c r="D155" s="15">
        <f>IF(C155&gt;0.5,Raw!D155*D$11,-999)</f>
        <v>0</v>
      </c>
      <c r="E155" s="9">
        <f>IF(Raw!$G155&gt;$C$8,IF(Raw!$Q155&gt;$C$8,IF(Raw!$N155&gt;$C$9,IF(Raw!$N155&lt;$A$9,IF(Raw!$X155&gt;$C$9,IF(Raw!$X155&lt;$A$9,Raw!H155,-999),-999),-999),-999),-999),-999)</f>
        <v>0.30645499999999998</v>
      </c>
      <c r="F155" s="9">
        <f>IF(Raw!$G155&gt;$C$8,IF(Raw!$Q155&gt;$C$8,IF(Raw!$N155&gt;$C$9,IF(Raw!$N155&lt;$A$9,IF(Raw!$X155&gt;$C$9,IF(Raw!$X155&lt;$A$9,Raw!I155,-999),-999),-999),-999),-999),-999)</f>
        <v>0.63172200000000001</v>
      </c>
      <c r="G155" s="9">
        <f>Raw!G155</f>
        <v>0.98468299999999997</v>
      </c>
      <c r="H155" s="9">
        <f>IF(Raw!$G155&gt;$C$8,IF(Raw!$Q155&gt;$C$8,IF(Raw!$N155&gt;$C$9,IF(Raw!$N155&lt;$A$9,IF(Raw!$X155&gt;$C$9,IF(Raw!$X155&lt;$A$9,Raw!L155,-999),-999),-999),-999),-999),-999)</f>
        <v>580.6</v>
      </c>
      <c r="I155" s="9">
        <f>IF(Raw!$G155&gt;$C$8,IF(Raw!$Q155&gt;$C$8,IF(Raw!$N155&gt;$C$9,IF(Raw!$N155&lt;$A$9,IF(Raw!$X155&gt;$C$9,IF(Raw!$X155&lt;$A$9,Raw!M155,-999),-999),-999),-999),-999),-999)</f>
        <v>2.4000000000000001E-5</v>
      </c>
      <c r="J155" s="9">
        <f>IF(Raw!$G155&gt;$C$8,IF(Raw!$Q155&gt;$C$8,IF(Raw!$N155&gt;$C$9,IF(Raw!$N155&lt;$A$9,IF(Raw!$X155&gt;$C$9,IF(Raw!$X155&lt;$A$9,Raw!N155,-999),-999),-999),-999),-999),-999)</f>
        <v>325</v>
      </c>
      <c r="K155" s="9">
        <f>IF(Raw!$G155&gt;$C$8,IF(Raw!$Q155&gt;$C$8,IF(Raw!$N155&gt;$C$9,IF(Raw!$N155&lt;$A$9,IF(Raw!$X155&gt;$C$9,IF(Raw!$X155&lt;$A$9,Raw!R155,-999),-999),-999),-999),-999),-999)</f>
        <v>0.32513999999999998</v>
      </c>
      <c r="L155" s="9">
        <f>IF(Raw!$G155&gt;$C$8,IF(Raw!$Q155&gt;$C$8,IF(Raw!$N155&gt;$C$9,IF(Raw!$N155&lt;$A$9,IF(Raw!$X155&gt;$C$9,IF(Raw!$X155&lt;$A$9,Raw!S155,-999),-999),-999),-999),-999),-999)</f>
        <v>0.64997300000000002</v>
      </c>
      <c r="M155" s="9">
        <f>Raw!Q155</f>
        <v>0.98529299999999997</v>
      </c>
      <c r="N155" s="9">
        <f>IF(Raw!$G155&gt;$C$8,IF(Raw!$Q155&gt;$C$8,IF(Raw!$N155&gt;$C$9,IF(Raw!$N155&lt;$A$9,IF(Raw!$X155&gt;$C$9,IF(Raw!$X155&lt;$A$9,Raw!V155,-999),-999),-999),-999),-999),-999)</f>
        <v>662.2</v>
      </c>
      <c r="O155" s="9">
        <f>IF(Raw!$G155&gt;$C$8,IF(Raw!$Q155&gt;$C$8,IF(Raw!$N155&gt;$C$9,IF(Raw!$N155&lt;$A$9,IF(Raw!$X155&gt;$C$9,IF(Raw!$X155&lt;$A$9,Raw!W155,-999),-999),-999),-999),-999),-999)</f>
        <v>8.9945999999999998E-2</v>
      </c>
      <c r="P155" s="9">
        <f>IF(Raw!$G155&gt;$C$8,IF(Raw!$Q155&gt;$C$8,IF(Raw!$N155&gt;$C$9,IF(Raw!$N155&lt;$A$9,IF(Raw!$X155&gt;$C$9,IF(Raw!$X155&lt;$A$9,Raw!X155,-999),-999),-999),-999),-999),-999)</f>
        <v>347</v>
      </c>
      <c r="R155" s="9">
        <f t="shared" si="36"/>
        <v>0.32526700000000003</v>
      </c>
      <c r="S155" s="9">
        <f t="shared" si="37"/>
        <v>0.51488946087044618</v>
      </c>
      <c r="T155" s="9">
        <f t="shared" si="38"/>
        <v>0.32483300000000004</v>
      </c>
      <c r="U155" s="9">
        <f t="shared" si="39"/>
        <v>0.49976383634397126</v>
      </c>
      <c r="V155" s="15">
        <f t="shared" si="32"/>
        <v>0.33285117330000003</v>
      </c>
      <c r="X155" s="11">
        <f t="shared" si="40"/>
        <v>0</v>
      </c>
      <c r="Y155" s="11">
        <f t="shared" si="41"/>
        <v>5.8059999999999998E-18</v>
      </c>
      <c r="Z155" s="11">
        <f t="shared" si="42"/>
        <v>3.2499999999999999E-4</v>
      </c>
      <c r="AA155" s="16">
        <f t="shared" si="43"/>
        <v>0</v>
      </c>
      <c r="AB155" s="9">
        <f t="shared" si="33"/>
        <v>0.32513999999999998</v>
      </c>
      <c r="AC155" s="9">
        <f t="shared" si="34"/>
        <v>1</v>
      </c>
      <c r="AD155" s="15">
        <f t="shared" si="35"/>
        <v>0</v>
      </c>
      <c r="AE155" s="3">
        <f t="shared" si="44"/>
        <v>699.04239999999982</v>
      </c>
      <c r="AF155" s="2">
        <f t="shared" si="45"/>
        <v>0.25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143</v>
      </c>
      <c r="B156" s="14">
        <f>Raw!B156</f>
        <v>0.79347222222222225</v>
      </c>
      <c r="C156" s="15">
        <f>Raw!C156</f>
        <v>95.4</v>
      </c>
      <c r="D156" s="15">
        <f>IF(C156&gt;0.5,Raw!D156*D$11,-999)</f>
        <v>0</v>
      </c>
      <c r="E156" s="9">
        <f>IF(Raw!$G156&gt;$C$8,IF(Raw!$Q156&gt;$C$8,IF(Raw!$N156&gt;$C$9,IF(Raw!$N156&lt;$A$9,IF(Raw!$X156&gt;$C$9,IF(Raw!$X156&lt;$A$9,Raw!H156,-999),-999),-999),-999),-999),-999)</f>
        <v>0.29988399999999998</v>
      </c>
      <c r="F156" s="9">
        <f>IF(Raw!$G156&gt;$C$8,IF(Raw!$Q156&gt;$C$8,IF(Raw!$N156&gt;$C$9,IF(Raw!$N156&lt;$A$9,IF(Raw!$X156&gt;$C$9,IF(Raw!$X156&lt;$A$9,Raw!I156,-999),-999),-999),-999),-999),-999)</f>
        <v>0.60511800000000004</v>
      </c>
      <c r="G156" s="9">
        <f>Raw!G156</f>
        <v>0.98186300000000004</v>
      </c>
      <c r="H156" s="9">
        <f>IF(Raw!$G156&gt;$C$8,IF(Raw!$Q156&gt;$C$8,IF(Raw!$N156&gt;$C$9,IF(Raw!$N156&lt;$A$9,IF(Raw!$X156&gt;$C$9,IF(Raw!$X156&lt;$A$9,Raw!L156,-999),-999),-999),-999),-999),-999)</f>
        <v>559.70000000000005</v>
      </c>
      <c r="I156" s="9">
        <f>IF(Raw!$G156&gt;$C$8,IF(Raw!$Q156&gt;$C$8,IF(Raw!$N156&gt;$C$9,IF(Raw!$N156&lt;$A$9,IF(Raw!$X156&gt;$C$9,IF(Raw!$X156&lt;$A$9,Raw!M156,-999),-999),-999),-999),-999),-999)</f>
        <v>6.3E-5</v>
      </c>
      <c r="J156" s="9">
        <f>IF(Raw!$G156&gt;$C$8,IF(Raw!$Q156&gt;$C$8,IF(Raw!$N156&gt;$C$9,IF(Raw!$N156&lt;$A$9,IF(Raw!$X156&gt;$C$9,IF(Raw!$X156&lt;$A$9,Raw!N156,-999),-999),-999),-999),-999),-999)</f>
        <v>397</v>
      </c>
      <c r="K156" s="9">
        <f>IF(Raw!$G156&gt;$C$8,IF(Raw!$Q156&gt;$C$8,IF(Raw!$N156&gt;$C$9,IF(Raw!$N156&lt;$A$9,IF(Raw!$X156&gt;$C$9,IF(Raw!$X156&lt;$A$9,Raw!R156,-999),-999),-999),-999),-999),-999)</f>
        <v>0.318332</v>
      </c>
      <c r="L156" s="9">
        <f>IF(Raw!$G156&gt;$C$8,IF(Raw!$Q156&gt;$C$8,IF(Raw!$N156&gt;$C$9,IF(Raw!$N156&lt;$A$9,IF(Raw!$X156&gt;$C$9,IF(Raw!$X156&lt;$A$9,Raw!S156,-999),-999),-999),-999),-999),-999)</f>
        <v>0.66720000000000002</v>
      </c>
      <c r="M156" s="9">
        <f>Raw!Q156</f>
        <v>0.98533099999999996</v>
      </c>
      <c r="N156" s="9">
        <f>IF(Raw!$G156&gt;$C$8,IF(Raw!$Q156&gt;$C$8,IF(Raw!$N156&gt;$C$9,IF(Raw!$N156&lt;$A$9,IF(Raw!$X156&gt;$C$9,IF(Raw!$X156&lt;$A$9,Raw!V156,-999),-999),-999),-999),-999),-999)</f>
        <v>622</v>
      </c>
      <c r="O156" s="9">
        <f>IF(Raw!$G156&gt;$C$8,IF(Raw!$Q156&gt;$C$8,IF(Raw!$N156&gt;$C$9,IF(Raw!$N156&lt;$A$9,IF(Raw!$X156&gt;$C$9,IF(Raw!$X156&lt;$A$9,Raw!W156,-999),-999),-999),-999),-999),-999)</f>
        <v>1.7818000000000001E-2</v>
      </c>
      <c r="P156" s="9">
        <f>IF(Raw!$G156&gt;$C$8,IF(Raw!$Q156&gt;$C$8,IF(Raw!$N156&gt;$C$9,IF(Raw!$N156&lt;$A$9,IF(Raw!$X156&gt;$C$9,IF(Raw!$X156&lt;$A$9,Raw!X156,-999),-999),-999),-999),-999),-999)</f>
        <v>367</v>
      </c>
      <c r="R156" s="9">
        <f t="shared" si="36"/>
        <v>0.30523400000000006</v>
      </c>
      <c r="S156" s="9">
        <f t="shared" si="37"/>
        <v>0.5044206253986826</v>
      </c>
      <c r="T156" s="9">
        <f t="shared" si="38"/>
        <v>0.34886800000000001</v>
      </c>
      <c r="U156" s="9">
        <f t="shared" si="39"/>
        <v>0.52288369304556359</v>
      </c>
      <c r="V156" s="15">
        <f t="shared" si="32"/>
        <v>0.34167312</v>
      </c>
      <c r="X156" s="11">
        <f t="shared" si="40"/>
        <v>0</v>
      </c>
      <c r="Y156" s="11">
        <f t="shared" si="41"/>
        <v>5.5970000000000003E-18</v>
      </c>
      <c r="Z156" s="11">
        <f t="shared" si="42"/>
        <v>3.97E-4</v>
      </c>
      <c r="AA156" s="16">
        <f t="shared" si="43"/>
        <v>0</v>
      </c>
      <c r="AB156" s="9">
        <f t="shared" si="33"/>
        <v>0.318332</v>
      </c>
      <c r="AC156" s="9">
        <f t="shared" si="34"/>
        <v>1</v>
      </c>
      <c r="AD156" s="15">
        <f t="shared" si="35"/>
        <v>0</v>
      </c>
      <c r="AE156" s="3">
        <f t="shared" si="44"/>
        <v>673.87879999999984</v>
      </c>
      <c r="AF156" s="2">
        <f t="shared" si="45"/>
        <v>0.25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144</v>
      </c>
      <c r="B157" s="14">
        <f>Raw!B157</f>
        <v>0.79353009259259266</v>
      </c>
      <c r="C157" s="15">
        <f>Raw!C157</f>
        <v>94.9</v>
      </c>
      <c r="D157" s="15">
        <f>IF(C157&gt;0.5,Raw!D157*D$11,-999)</f>
        <v>0</v>
      </c>
      <c r="E157" s="9">
        <f>IF(Raw!$G157&gt;$C$8,IF(Raw!$Q157&gt;$C$8,IF(Raw!$N157&gt;$C$9,IF(Raw!$N157&lt;$A$9,IF(Raw!$X157&gt;$C$9,IF(Raw!$X157&lt;$A$9,Raw!H157,-999),-999),-999),-999),-999),-999)</f>
        <v>0.31322499999999998</v>
      </c>
      <c r="F157" s="9">
        <f>IF(Raw!$G157&gt;$C$8,IF(Raw!$Q157&gt;$C$8,IF(Raw!$N157&gt;$C$9,IF(Raw!$N157&lt;$A$9,IF(Raw!$X157&gt;$C$9,IF(Raw!$X157&lt;$A$9,Raw!I157,-999),-999),-999),-999),-999),-999)</f>
        <v>0.60584400000000005</v>
      </c>
      <c r="G157" s="9">
        <f>Raw!G157</f>
        <v>0.97807599999999995</v>
      </c>
      <c r="H157" s="9">
        <f>IF(Raw!$G157&gt;$C$8,IF(Raw!$Q157&gt;$C$8,IF(Raw!$N157&gt;$C$9,IF(Raw!$N157&lt;$A$9,IF(Raw!$X157&gt;$C$9,IF(Raw!$X157&lt;$A$9,Raw!L157,-999),-999),-999),-999),-999),-999)</f>
        <v>580.20000000000005</v>
      </c>
      <c r="I157" s="9">
        <f>IF(Raw!$G157&gt;$C$8,IF(Raw!$Q157&gt;$C$8,IF(Raw!$N157&gt;$C$9,IF(Raw!$N157&lt;$A$9,IF(Raw!$X157&gt;$C$9,IF(Raw!$X157&lt;$A$9,Raw!M157,-999),-999),-999),-999),-999),-999)</f>
        <v>3.6999999999999998E-5</v>
      </c>
      <c r="J157" s="9">
        <f>IF(Raw!$G157&gt;$C$8,IF(Raw!$Q157&gt;$C$8,IF(Raw!$N157&gt;$C$9,IF(Raw!$N157&lt;$A$9,IF(Raw!$X157&gt;$C$9,IF(Raw!$X157&lt;$A$9,Raw!N157,-999),-999),-999),-999),-999),-999)</f>
        <v>340</v>
      </c>
      <c r="K157" s="9">
        <f>IF(Raw!$G157&gt;$C$8,IF(Raw!$Q157&gt;$C$8,IF(Raw!$N157&gt;$C$9,IF(Raw!$N157&lt;$A$9,IF(Raw!$X157&gt;$C$9,IF(Raw!$X157&lt;$A$9,Raw!R157,-999),-999),-999),-999),-999),-999)</f>
        <v>0.32417400000000002</v>
      </c>
      <c r="L157" s="9">
        <f>IF(Raw!$G157&gt;$C$8,IF(Raw!$Q157&gt;$C$8,IF(Raw!$N157&gt;$C$9,IF(Raw!$N157&lt;$A$9,IF(Raw!$X157&gt;$C$9,IF(Raw!$X157&lt;$A$9,Raw!S157,-999),-999),-999),-999),-999),-999)</f>
        <v>0.60302299999999998</v>
      </c>
      <c r="M157" s="9">
        <f>Raw!Q157</f>
        <v>0.98618499999999998</v>
      </c>
      <c r="N157" s="9">
        <f>IF(Raw!$G157&gt;$C$8,IF(Raw!$Q157&gt;$C$8,IF(Raw!$N157&gt;$C$9,IF(Raw!$N157&lt;$A$9,IF(Raw!$X157&gt;$C$9,IF(Raw!$X157&lt;$A$9,Raw!V157,-999),-999),-999),-999),-999),-999)</f>
        <v>730.3</v>
      </c>
      <c r="O157" s="9">
        <f>IF(Raw!$G157&gt;$C$8,IF(Raw!$Q157&gt;$C$8,IF(Raw!$N157&gt;$C$9,IF(Raw!$N157&lt;$A$9,IF(Raw!$X157&gt;$C$9,IF(Raw!$X157&lt;$A$9,Raw!W157,-999),-999),-999),-999),-999),-999)</f>
        <v>0.22916900000000001</v>
      </c>
      <c r="P157" s="9">
        <f>IF(Raw!$G157&gt;$C$8,IF(Raw!$Q157&gt;$C$8,IF(Raw!$N157&gt;$C$9,IF(Raw!$N157&lt;$A$9,IF(Raw!$X157&gt;$C$9,IF(Raw!$X157&lt;$A$9,Raw!X157,-999),-999),-999),-999),-999),-999)</f>
        <v>394</v>
      </c>
      <c r="R157" s="9">
        <f t="shared" si="36"/>
        <v>0.29261900000000007</v>
      </c>
      <c r="S157" s="9">
        <f t="shared" si="37"/>
        <v>0.48299397204560918</v>
      </c>
      <c r="T157" s="9">
        <f t="shared" si="38"/>
        <v>0.27884899999999996</v>
      </c>
      <c r="U157" s="9">
        <f t="shared" si="39"/>
        <v>0.46241851471668571</v>
      </c>
      <c r="V157" s="15">
        <f t="shared" si="32"/>
        <v>0.30880807830000001</v>
      </c>
      <c r="X157" s="11">
        <f t="shared" si="40"/>
        <v>0</v>
      </c>
      <c r="Y157" s="11">
        <f t="shared" si="41"/>
        <v>5.8020000000000004E-18</v>
      </c>
      <c r="Z157" s="11">
        <f t="shared" si="42"/>
        <v>3.3999999999999997E-4</v>
      </c>
      <c r="AA157" s="16">
        <f t="shared" si="43"/>
        <v>0</v>
      </c>
      <c r="AB157" s="9">
        <f t="shared" si="33"/>
        <v>0.32417400000000002</v>
      </c>
      <c r="AC157" s="9">
        <f t="shared" si="34"/>
        <v>1</v>
      </c>
      <c r="AD157" s="15">
        <f t="shared" si="35"/>
        <v>0</v>
      </c>
      <c r="AE157" s="3">
        <f t="shared" si="44"/>
        <v>698.56079999999986</v>
      </c>
      <c r="AF157" s="2">
        <f t="shared" si="45"/>
        <v>0.25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145</v>
      </c>
      <c r="B158" s="14">
        <f>Raw!B158</f>
        <v>0.79358796296296286</v>
      </c>
      <c r="C158" s="15">
        <f>Raw!C158</f>
        <v>96.5</v>
      </c>
      <c r="D158" s="15">
        <f>IF(C158&gt;0.5,Raw!D158*D$11,-999)</f>
        <v>0</v>
      </c>
      <c r="E158" s="9">
        <f>IF(Raw!$G158&gt;$C$8,IF(Raw!$Q158&gt;$C$8,IF(Raw!$N158&gt;$C$9,IF(Raw!$N158&lt;$A$9,IF(Raw!$X158&gt;$C$9,IF(Raw!$X158&lt;$A$9,Raw!H158,-999),-999),-999),-999),-999),-999)</f>
        <v>0.34189000000000003</v>
      </c>
      <c r="F158" s="9">
        <f>IF(Raw!$G158&gt;$C$8,IF(Raw!$Q158&gt;$C$8,IF(Raw!$N158&gt;$C$9,IF(Raw!$N158&lt;$A$9,IF(Raw!$X158&gt;$C$9,IF(Raw!$X158&lt;$A$9,Raw!I158,-999),-999),-999),-999),-999),-999)</f>
        <v>0.602136</v>
      </c>
      <c r="G158" s="9">
        <f>Raw!G158</f>
        <v>0.98236699999999999</v>
      </c>
      <c r="H158" s="9">
        <f>IF(Raw!$G158&gt;$C$8,IF(Raw!$Q158&gt;$C$8,IF(Raw!$N158&gt;$C$9,IF(Raw!$N158&lt;$A$9,IF(Raw!$X158&gt;$C$9,IF(Raw!$X158&lt;$A$9,Raw!L158,-999),-999),-999),-999),-999),-999)</f>
        <v>609.9</v>
      </c>
      <c r="I158" s="9">
        <f>IF(Raw!$G158&gt;$C$8,IF(Raw!$Q158&gt;$C$8,IF(Raw!$N158&gt;$C$9,IF(Raw!$N158&lt;$A$9,IF(Raw!$X158&gt;$C$9,IF(Raw!$X158&lt;$A$9,Raw!M158,-999),-999),-999),-999),-999),-999)</f>
        <v>0.32018600000000003</v>
      </c>
      <c r="J158" s="9">
        <f>IF(Raw!$G158&gt;$C$8,IF(Raw!$Q158&gt;$C$8,IF(Raw!$N158&gt;$C$9,IF(Raw!$N158&lt;$A$9,IF(Raw!$X158&gt;$C$9,IF(Raw!$X158&lt;$A$9,Raw!N158,-999),-999),-999),-999),-999),-999)</f>
        <v>410</v>
      </c>
      <c r="K158" s="9">
        <f>IF(Raw!$G158&gt;$C$8,IF(Raw!$Q158&gt;$C$8,IF(Raw!$N158&gt;$C$9,IF(Raw!$N158&lt;$A$9,IF(Raw!$X158&gt;$C$9,IF(Raw!$X158&lt;$A$9,Raw!R158,-999),-999),-999),-999),-999),-999)</f>
        <v>0.371778</v>
      </c>
      <c r="L158" s="9">
        <f>IF(Raw!$G158&gt;$C$8,IF(Raw!$Q158&gt;$C$8,IF(Raw!$N158&gt;$C$9,IF(Raw!$N158&lt;$A$9,IF(Raw!$X158&gt;$C$9,IF(Raw!$X158&lt;$A$9,Raw!S158,-999),-999),-999),-999),-999),-999)</f>
        <v>0.65249199999999996</v>
      </c>
      <c r="M158" s="9">
        <f>Raw!Q158</f>
        <v>0.98360199999999998</v>
      </c>
      <c r="N158" s="9">
        <f>IF(Raw!$G158&gt;$C$8,IF(Raw!$Q158&gt;$C$8,IF(Raw!$N158&gt;$C$9,IF(Raw!$N158&lt;$A$9,IF(Raw!$X158&gt;$C$9,IF(Raw!$X158&lt;$A$9,Raw!V158,-999),-999),-999),-999),-999),-999)</f>
        <v>597.6</v>
      </c>
      <c r="O158" s="9">
        <f>IF(Raw!$G158&gt;$C$8,IF(Raw!$Q158&gt;$C$8,IF(Raw!$N158&gt;$C$9,IF(Raw!$N158&lt;$A$9,IF(Raw!$X158&gt;$C$9,IF(Raw!$X158&lt;$A$9,Raw!W158,-999),-999),-999),-999),-999),-999)</f>
        <v>4.9223000000000003E-2</v>
      </c>
      <c r="P158" s="9">
        <f>IF(Raw!$G158&gt;$C$8,IF(Raw!$Q158&gt;$C$8,IF(Raw!$N158&gt;$C$9,IF(Raw!$N158&lt;$A$9,IF(Raw!$X158&gt;$C$9,IF(Raw!$X158&lt;$A$9,Raw!X158,-999),-999),-999),-999),-999),-999)</f>
        <v>457</v>
      </c>
      <c r="R158" s="9">
        <f t="shared" si="36"/>
        <v>0.26024599999999998</v>
      </c>
      <c r="S158" s="9">
        <f t="shared" si="37"/>
        <v>0.43220468465595807</v>
      </c>
      <c r="T158" s="9">
        <f t="shared" si="38"/>
        <v>0.28071399999999996</v>
      </c>
      <c r="U158" s="9">
        <f t="shared" si="39"/>
        <v>0.43021830152706853</v>
      </c>
      <c r="V158" s="15">
        <f t="shared" si="32"/>
        <v>0.33414115319999999</v>
      </c>
      <c r="X158" s="11">
        <f t="shared" si="40"/>
        <v>0</v>
      </c>
      <c r="Y158" s="11">
        <f t="shared" si="41"/>
        <v>6.0989999999999997E-18</v>
      </c>
      <c r="Z158" s="11">
        <f t="shared" si="42"/>
        <v>4.0999999999999999E-4</v>
      </c>
      <c r="AA158" s="16">
        <f t="shared" si="43"/>
        <v>0</v>
      </c>
      <c r="AB158" s="9">
        <f t="shared" si="33"/>
        <v>0.371778</v>
      </c>
      <c r="AC158" s="9">
        <f t="shared" si="34"/>
        <v>1</v>
      </c>
      <c r="AD158" s="15">
        <f t="shared" si="35"/>
        <v>0</v>
      </c>
      <c r="AE158" s="3">
        <f t="shared" si="44"/>
        <v>734.31959999999981</v>
      </c>
      <c r="AF158" s="2">
        <f t="shared" si="45"/>
        <v>0.25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146</v>
      </c>
      <c r="B159" s="14">
        <f>Raw!B159</f>
        <v>0.79364583333333327</v>
      </c>
      <c r="C159" s="15">
        <f>Raw!C159</f>
        <v>97.3</v>
      </c>
      <c r="D159" s="15">
        <f>IF(C159&gt;0.5,Raw!D159*D$11,-999)</f>
        <v>0</v>
      </c>
      <c r="E159" s="9">
        <f>IF(Raw!$G159&gt;$C$8,IF(Raw!$Q159&gt;$C$8,IF(Raw!$N159&gt;$C$9,IF(Raw!$N159&lt;$A$9,IF(Raw!$X159&gt;$C$9,IF(Raw!$X159&lt;$A$9,Raw!H159,-999),-999),-999),-999),-999),-999)</f>
        <v>0.30577900000000002</v>
      </c>
      <c r="F159" s="9">
        <f>IF(Raw!$G159&gt;$C$8,IF(Raw!$Q159&gt;$C$8,IF(Raw!$N159&gt;$C$9,IF(Raw!$N159&lt;$A$9,IF(Raw!$X159&gt;$C$9,IF(Raw!$X159&lt;$A$9,Raw!I159,-999),-999),-999),-999),-999),-999)</f>
        <v>0.55737700000000001</v>
      </c>
      <c r="G159" s="9">
        <f>Raw!G159</f>
        <v>0.97805500000000001</v>
      </c>
      <c r="H159" s="9">
        <f>IF(Raw!$G159&gt;$C$8,IF(Raw!$Q159&gt;$C$8,IF(Raw!$N159&gt;$C$9,IF(Raw!$N159&lt;$A$9,IF(Raw!$X159&gt;$C$9,IF(Raw!$X159&lt;$A$9,Raw!L159,-999),-999),-999),-999),-999),-999)</f>
        <v>573.79999999999995</v>
      </c>
      <c r="I159" s="9">
        <f>IF(Raw!$G159&gt;$C$8,IF(Raw!$Q159&gt;$C$8,IF(Raw!$N159&gt;$C$9,IF(Raw!$N159&lt;$A$9,IF(Raw!$X159&gt;$C$9,IF(Raw!$X159&lt;$A$9,Raw!M159,-999),-999),-999),-999),-999),-999)</f>
        <v>0.28769499999999998</v>
      </c>
      <c r="J159" s="9">
        <f>IF(Raw!$G159&gt;$C$8,IF(Raw!$Q159&gt;$C$8,IF(Raw!$N159&gt;$C$9,IF(Raw!$N159&lt;$A$9,IF(Raw!$X159&gt;$C$9,IF(Raw!$X159&lt;$A$9,Raw!N159,-999),-999),-999),-999),-999),-999)</f>
        <v>390</v>
      </c>
      <c r="K159" s="9">
        <f>IF(Raw!$G159&gt;$C$8,IF(Raw!$Q159&gt;$C$8,IF(Raw!$N159&gt;$C$9,IF(Raw!$N159&lt;$A$9,IF(Raw!$X159&gt;$C$9,IF(Raw!$X159&lt;$A$9,Raw!R159,-999),-999),-999),-999),-999),-999)</f>
        <v>0.322656</v>
      </c>
      <c r="L159" s="9">
        <f>IF(Raw!$G159&gt;$C$8,IF(Raw!$Q159&gt;$C$8,IF(Raw!$N159&gt;$C$9,IF(Raw!$N159&lt;$A$9,IF(Raw!$X159&gt;$C$9,IF(Raw!$X159&lt;$A$9,Raw!S159,-999),-999),-999),-999),-999),-999)</f>
        <v>0.61876600000000004</v>
      </c>
      <c r="M159" s="9">
        <f>Raw!Q159</f>
        <v>0.98595299999999997</v>
      </c>
      <c r="N159" s="9">
        <f>IF(Raw!$G159&gt;$C$8,IF(Raw!$Q159&gt;$C$8,IF(Raw!$N159&gt;$C$9,IF(Raw!$N159&lt;$A$9,IF(Raw!$X159&gt;$C$9,IF(Raw!$X159&lt;$A$9,Raw!V159,-999),-999),-999),-999),-999),-999)</f>
        <v>648.4</v>
      </c>
      <c r="O159" s="9">
        <f>IF(Raw!$G159&gt;$C$8,IF(Raw!$Q159&gt;$C$8,IF(Raw!$N159&gt;$C$9,IF(Raw!$N159&lt;$A$9,IF(Raw!$X159&gt;$C$9,IF(Raw!$X159&lt;$A$9,Raw!W159,-999),-999),-999),-999),-999),-999)</f>
        <v>9.6767000000000006E-2</v>
      </c>
      <c r="P159" s="9">
        <f>IF(Raw!$G159&gt;$C$8,IF(Raw!$Q159&gt;$C$8,IF(Raw!$N159&gt;$C$9,IF(Raw!$N159&lt;$A$9,IF(Raw!$X159&gt;$C$9,IF(Raw!$X159&lt;$A$9,Raw!X159,-999),-999),-999),-999),-999),-999)</f>
        <v>525</v>
      </c>
      <c r="R159" s="9">
        <f t="shared" si="36"/>
        <v>0.25159799999999999</v>
      </c>
      <c r="S159" s="9">
        <f t="shared" si="37"/>
        <v>0.45139645159380454</v>
      </c>
      <c r="T159" s="9">
        <f t="shared" si="38"/>
        <v>0.29611000000000004</v>
      </c>
      <c r="U159" s="9">
        <f t="shared" si="39"/>
        <v>0.47854924155496587</v>
      </c>
      <c r="V159" s="15">
        <f t="shared" si="32"/>
        <v>0.3168700686</v>
      </c>
      <c r="X159" s="11">
        <f t="shared" si="40"/>
        <v>0</v>
      </c>
      <c r="Y159" s="11">
        <f t="shared" si="41"/>
        <v>5.7379999999999991E-18</v>
      </c>
      <c r="Z159" s="11">
        <f t="shared" si="42"/>
        <v>3.8999999999999999E-4</v>
      </c>
      <c r="AA159" s="16">
        <f t="shared" si="43"/>
        <v>0</v>
      </c>
      <c r="AB159" s="9">
        <f t="shared" si="33"/>
        <v>0.322656</v>
      </c>
      <c r="AC159" s="9">
        <f t="shared" si="34"/>
        <v>1</v>
      </c>
      <c r="AD159" s="15">
        <f t="shared" si="35"/>
        <v>0</v>
      </c>
      <c r="AE159" s="3">
        <f t="shared" si="44"/>
        <v>690.85519999999974</v>
      </c>
      <c r="AF159" s="2">
        <f t="shared" si="45"/>
        <v>0.25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147</v>
      </c>
      <c r="B160" s="14">
        <f>Raw!B160</f>
        <v>0.79369212962962965</v>
      </c>
      <c r="C160" s="15">
        <f>Raw!C160</f>
        <v>98.3</v>
      </c>
      <c r="D160" s="15">
        <f>IF(C160&gt;0.5,Raw!D160*D$11,-999)</f>
        <v>0</v>
      </c>
      <c r="E160" s="9">
        <f>IF(Raw!$G160&gt;$C$8,IF(Raw!$Q160&gt;$C$8,IF(Raw!$N160&gt;$C$9,IF(Raw!$N160&lt;$A$9,IF(Raw!$X160&gt;$C$9,IF(Raw!$X160&lt;$A$9,Raw!H160,-999),-999),-999),-999),-999),-999)</f>
        <v>0.30420700000000001</v>
      </c>
      <c r="F160" s="9">
        <f>IF(Raw!$G160&gt;$C$8,IF(Raw!$Q160&gt;$C$8,IF(Raw!$N160&gt;$C$9,IF(Raw!$N160&lt;$A$9,IF(Raw!$X160&gt;$C$9,IF(Raw!$X160&lt;$A$9,Raw!I160,-999),-999),-999),-999),-999),-999)</f>
        <v>0.58368500000000001</v>
      </c>
      <c r="G160" s="9">
        <f>Raw!G160</f>
        <v>0.98138599999999998</v>
      </c>
      <c r="H160" s="9">
        <f>IF(Raw!$G160&gt;$C$8,IF(Raw!$Q160&gt;$C$8,IF(Raw!$N160&gt;$C$9,IF(Raw!$N160&lt;$A$9,IF(Raw!$X160&gt;$C$9,IF(Raw!$X160&lt;$A$9,Raw!L160,-999),-999),-999),-999),-999),-999)</f>
        <v>606.1</v>
      </c>
      <c r="I160" s="9">
        <f>IF(Raw!$G160&gt;$C$8,IF(Raw!$Q160&gt;$C$8,IF(Raw!$N160&gt;$C$9,IF(Raw!$N160&lt;$A$9,IF(Raw!$X160&gt;$C$9,IF(Raw!$X160&lt;$A$9,Raw!M160,-999),-999),-999),-999),-999),-999)</f>
        <v>3.8122000000000003E-2</v>
      </c>
      <c r="J160" s="9">
        <f>IF(Raw!$G160&gt;$C$8,IF(Raw!$Q160&gt;$C$8,IF(Raw!$N160&gt;$C$9,IF(Raw!$N160&lt;$A$9,IF(Raw!$X160&gt;$C$9,IF(Raw!$X160&lt;$A$9,Raw!N160,-999),-999),-999),-999),-999),-999)</f>
        <v>351</v>
      </c>
      <c r="K160" s="9">
        <f>IF(Raw!$G160&gt;$C$8,IF(Raw!$Q160&gt;$C$8,IF(Raw!$N160&gt;$C$9,IF(Raw!$N160&lt;$A$9,IF(Raw!$X160&gt;$C$9,IF(Raw!$X160&lt;$A$9,Raw!R160,-999),-999),-999),-999),-999),-999)</f>
        <v>0.32413900000000001</v>
      </c>
      <c r="L160" s="9">
        <f>IF(Raw!$G160&gt;$C$8,IF(Raw!$Q160&gt;$C$8,IF(Raw!$N160&gt;$C$9,IF(Raw!$N160&lt;$A$9,IF(Raw!$X160&gt;$C$9,IF(Raw!$X160&lt;$A$9,Raw!S160,-999),-999),-999),-999),-999),-999)</f>
        <v>0.59917799999999999</v>
      </c>
      <c r="M160" s="9">
        <f>Raw!Q160</f>
        <v>0.98038899999999995</v>
      </c>
      <c r="N160" s="9">
        <f>IF(Raw!$G160&gt;$C$8,IF(Raw!$Q160&gt;$C$8,IF(Raw!$N160&gt;$C$9,IF(Raw!$N160&lt;$A$9,IF(Raw!$X160&gt;$C$9,IF(Raw!$X160&lt;$A$9,Raw!V160,-999),-999),-999),-999),-999),-999)</f>
        <v>699.8</v>
      </c>
      <c r="O160" s="9">
        <f>IF(Raw!$G160&gt;$C$8,IF(Raw!$Q160&gt;$C$8,IF(Raw!$N160&gt;$C$9,IF(Raw!$N160&lt;$A$9,IF(Raw!$X160&gt;$C$9,IF(Raw!$X160&lt;$A$9,Raw!W160,-999),-999),-999),-999),-999),-999)</f>
        <v>0.30684499999999998</v>
      </c>
      <c r="P160" s="9">
        <f>IF(Raw!$G160&gt;$C$8,IF(Raw!$Q160&gt;$C$8,IF(Raw!$N160&gt;$C$9,IF(Raw!$N160&lt;$A$9,IF(Raw!$X160&gt;$C$9,IF(Raw!$X160&lt;$A$9,Raw!X160,-999),-999),-999),-999),-999),-999)</f>
        <v>464</v>
      </c>
      <c r="R160" s="9">
        <f t="shared" si="36"/>
        <v>0.279478</v>
      </c>
      <c r="S160" s="9">
        <f t="shared" si="37"/>
        <v>0.47881648491909162</v>
      </c>
      <c r="T160" s="9">
        <f t="shared" si="38"/>
        <v>0.27503899999999998</v>
      </c>
      <c r="U160" s="9">
        <f t="shared" si="39"/>
        <v>0.45902720059815277</v>
      </c>
      <c r="V160" s="15">
        <f t="shared" si="32"/>
        <v>0.30683905379999998</v>
      </c>
      <c r="X160" s="11">
        <f t="shared" si="40"/>
        <v>0</v>
      </c>
      <c r="Y160" s="11">
        <f t="shared" si="41"/>
        <v>6.0609999999999996E-18</v>
      </c>
      <c r="Z160" s="11">
        <f t="shared" si="42"/>
        <v>3.5099999999999997E-4</v>
      </c>
      <c r="AA160" s="16">
        <f t="shared" si="43"/>
        <v>0</v>
      </c>
      <c r="AB160" s="9">
        <f t="shared" si="33"/>
        <v>0.32413900000000001</v>
      </c>
      <c r="AC160" s="9">
        <f t="shared" si="34"/>
        <v>1</v>
      </c>
      <c r="AD160" s="15">
        <f t="shared" si="35"/>
        <v>0</v>
      </c>
      <c r="AE160" s="3">
        <f t="shared" si="44"/>
        <v>729.7443999999997</v>
      </c>
      <c r="AF160" s="2">
        <f t="shared" si="45"/>
        <v>0.25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148</v>
      </c>
      <c r="B161" s="14">
        <f>Raw!B161</f>
        <v>0.79375000000000007</v>
      </c>
      <c r="C161" s="15">
        <f>Raw!C161</f>
        <v>99.6</v>
      </c>
      <c r="D161" s="15">
        <f>IF(C161&gt;0.5,Raw!D161*D$11,-999)</f>
        <v>0</v>
      </c>
      <c r="E161" s="9">
        <f>IF(Raw!$G161&gt;$C$8,IF(Raw!$Q161&gt;$C$8,IF(Raw!$N161&gt;$C$9,IF(Raw!$N161&lt;$A$9,IF(Raw!$X161&gt;$C$9,IF(Raw!$X161&lt;$A$9,Raw!H161,-999),-999),-999),-999),-999),-999)</f>
        <v>0.26645000000000002</v>
      </c>
      <c r="F161" s="9">
        <f>IF(Raw!$G161&gt;$C$8,IF(Raw!$Q161&gt;$C$8,IF(Raw!$N161&gt;$C$9,IF(Raw!$N161&lt;$A$9,IF(Raw!$X161&gt;$C$9,IF(Raw!$X161&lt;$A$9,Raw!I161,-999),-999),-999),-999),-999),-999)</f>
        <v>0.51855499999999999</v>
      </c>
      <c r="G161" s="9">
        <f>Raw!G161</f>
        <v>0.982321</v>
      </c>
      <c r="H161" s="9">
        <f>IF(Raw!$G161&gt;$C$8,IF(Raw!$Q161&gt;$C$8,IF(Raw!$N161&gt;$C$9,IF(Raw!$N161&lt;$A$9,IF(Raw!$X161&gt;$C$9,IF(Raw!$X161&lt;$A$9,Raw!L161,-999),-999),-999),-999),-999),-999)</f>
        <v>555.4</v>
      </c>
      <c r="I161" s="9">
        <f>IF(Raw!$G161&gt;$C$8,IF(Raw!$Q161&gt;$C$8,IF(Raw!$N161&gt;$C$9,IF(Raw!$N161&lt;$A$9,IF(Raw!$X161&gt;$C$9,IF(Raw!$X161&lt;$A$9,Raw!M161,-999),-999),-999),-999),-999),-999)</f>
        <v>5.4292E-2</v>
      </c>
      <c r="J161" s="9">
        <f>IF(Raw!$G161&gt;$C$8,IF(Raw!$Q161&gt;$C$8,IF(Raw!$N161&gt;$C$9,IF(Raw!$N161&lt;$A$9,IF(Raw!$X161&gt;$C$9,IF(Raw!$X161&lt;$A$9,Raw!N161,-999),-999),-999),-999),-999),-999)</f>
        <v>462</v>
      </c>
      <c r="K161" s="9">
        <f>IF(Raw!$G161&gt;$C$8,IF(Raw!$Q161&gt;$C$8,IF(Raw!$N161&gt;$C$9,IF(Raw!$N161&lt;$A$9,IF(Raw!$X161&gt;$C$9,IF(Raw!$X161&lt;$A$9,Raw!R161,-999),-999),-999),-999),-999),-999)</f>
        <v>0.29025899999999999</v>
      </c>
      <c r="L161" s="9">
        <f>IF(Raw!$G161&gt;$C$8,IF(Raw!$Q161&gt;$C$8,IF(Raw!$N161&gt;$C$9,IF(Raw!$N161&lt;$A$9,IF(Raw!$X161&gt;$C$9,IF(Raw!$X161&lt;$A$9,Raw!S161,-999),-999),-999),-999),-999),-999)</f>
        <v>0.56798899999999997</v>
      </c>
      <c r="M161" s="9">
        <f>Raw!Q161</f>
        <v>0.98687100000000005</v>
      </c>
      <c r="N161" s="9">
        <f>IF(Raw!$G161&gt;$C$8,IF(Raw!$Q161&gt;$C$8,IF(Raw!$N161&gt;$C$9,IF(Raw!$N161&lt;$A$9,IF(Raw!$X161&gt;$C$9,IF(Raw!$X161&lt;$A$9,Raw!V161,-999),-999),-999),-999),-999),-999)</f>
        <v>710.3</v>
      </c>
      <c r="O161" s="9">
        <f>IF(Raw!$G161&gt;$C$8,IF(Raw!$Q161&gt;$C$8,IF(Raw!$N161&gt;$C$9,IF(Raw!$N161&lt;$A$9,IF(Raw!$X161&gt;$C$9,IF(Raw!$X161&lt;$A$9,Raw!W161,-999),-999),-999),-999),-999),-999)</f>
        <v>0.160882</v>
      </c>
      <c r="P161" s="9">
        <f>IF(Raw!$G161&gt;$C$8,IF(Raw!$Q161&gt;$C$8,IF(Raw!$N161&gt;$C$9,IF(Raw!$N161&lt;$A$9,IF(Raw!$X161&gt;$C$9,IF(Raw!$X161&lt;$A$9,Raw!X161,-999),-999),-999),-999),-999),-999)</f>
        <v>261</v>
      </c>
      <c r="R161" s="9">
        <f t="shared" si="36"/>
        <v>0.25210499999999997</v>
      </c>
      <c r="S161" s="9">
        <f t="shared" si="37"/>
        <v>0.486168294587845</v>
      </c>
      <c r="T161" s="9">
        <f t="shared" si="38"/>
        <v>0.27772999999999998</v>
      </c>
      <c r="U161" s="9">
        <f t="shared" si="39"/>
        <v>0.48897073710934541</v>
      </c>
      <c r="V161" s="15">
        <f t="shared" si="32"/>
        <v>0.29086716689999997</v>
      </c>
      <c r="X161" s="11">
        <f t="shared" si="40"/>
        <v>0</v>
      </c>
      <c r="Y161" s="11">
        <f t="shared" si="41"/>
        <v>5.5539999999999991E-18</v>
      </c>
      <c r="Z161" s="11">
        <f t="shared" si="42"/>
        <v>4.6199999999999995E-4</v>
      </c>
      <c r="AA161" s="16">
        <f t="shared" si="43"/>
        <v>0</v>
      </c>
      <c r="AB161" s="9">
        <f t="shared" si="33"/>
        <v>0.29025899999999999</v>
      </c>
      <c r="AC161" s="9">
        <f t="shared" si="34"/>
        <v>1</v>
      </c>
      <c r="AD161" s="15">
        <f t="shared" si="35"/>
        <v>0</v>
      </c>
      <c r="AE161" s="3">
        <f t="shared" si="44"/>
        <v>668.70159999999976</v>
      </c>
      <c r="AF161" s="2">
        <f t="shared" si="45"/>
        <v>0.25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149</v>
      </c>
      <c r="B162" s="14">
        <f>Raw!B162</f>
        <v>0.79380787037037026</v>
      </c>
      <c r="C162" s="15">
        <f>Raw!C162</f>
        <v>100</v>
      </c>
      <c r="D162" s="15">
        <f>IF(C162&gt;0.5,Raw!D162*D$11,-999)</f>
        <v>0</v>
      </c>
      <c r="E162" s="9">
        <f>IF(Raw!$G162&gt;$C$8,IF(Raw!$Q162&gt;$C$8,IF(Raw!$N162&gt;$C$9,IF(Raw!$N162&lt;$A$9,IF(Raw!$X162&gt;$C$9,IF(Raw!$X162&lt;$A$9,Raw!H162,-999),-999),-999),-999),-999),-999)</f>
        <v>0.425983</v>
      </c>
      <c r="F162" s="9">
        <f>IF(Raw!$G162&gt;$C$8,IF(Raw!$Q162&gt;$C$8,IF(Raw!$N162&gt;$C$9,IF(Raw!$N162&lt;$A$9,IF(Raw!$X162&gt;$C$9,IF(Raw!$X162&lt;$A$9,Raw!I162,-999),-999),-999),-999),-999),-999)</f>
        <v>0.86728000000000005</v>
      </c>
      <c r="G162" s="9">
        <f>Raw!G162</f>
        <v>0.98399400000000004</v>
      </c>
      <c r="H162" s="9">
        <f>IF(Raw!$G162&gt;$C$8,IF(Raw!$Q162&gt;$C$8,IF(Raw!$N162&gt;$C$9,IF(Raw!$N162&lt;$A$9,IF(Raw!$X162&gt;$C$9,IF(Raw!$X162&lt;$A$9,Raw!L162,-999),-999),-999),-999),-999),-999)</f>
        <v>590.1</v>
      </c>
      <c r="I162" s="9">
        <f>IF(Raw!$G162&gt;$C$8,IF(Raw!$Q162&gt;$C$8,IF(Raw!$N162&gt;$C$9,IF(Raw!$N162&lt;$A$9,IF(Raw!$X162&gt;$C$9,IF(Raw!$X162&lt;$A$9,Raw!M162,-999),-999),-999),-999),-999),-999)</f>
        <v>5.4205999999999997E-2</v>
      </c>
      <c r="J162" s="9">
        <f>IF(Raw!$G162&gt;$C$8,IF(Raw!$Q162&gt;$C$8,IF(Raw!$N162&gt;$C$9,IF(Raw!$N162&lt;$A$9,IF(Raw!$X162&gt;$C$9,IF(Raw!$X162&lt;$A$9,Raw!N162,-999),-999),-999),-999),-999),-999)</f>
        <v>255</v>
      </c>
      <c r="K162" s="9">
        <f>IF(Raw!$G162&gt;$C$8,IF(Raw!$Q162&gt;$C$8,IF(Raw!$N162&gt;$C$9,IF(Raw!$N162&lt;$A$9,IF(Raw!$X162&gt;$C$9,IF(Raw!$X162&lt;$A$9,Raw!R162,-999),-999),-999),-999),-999),-999)</f>
        <v>0.27074900000000002</v>
      </c>
      <c r="L162" s="9">
        <f>IF(Raw!$G162&gt;$C$8,IF(Raw!$Q162&gt;$C$8,IF(Raw!$N162&gt;$C$9,IF(Raw!$N162&lt;$A$9,IF(Raw!$X162&gt;$C$9,IF(Raw!$X162&lt;$A$9,Raw!S162,-999),-999),-999),-999),-999),-999)</f>
        <v>0.53863000000000005</v>
      </c>
      <c r="M162" s="9">
        <f>Raw!Q162</f>
        <v>0.98038899999999995</v>
      </c>
      <c r="N162" s="9">
        <f>IF(Raw!$G162&gt;$C$8,IF(Raw!$Q162&gt;$C$8,IF(Raw!$N162&gt;$C$9,IF(Raw!$N162&lt;$A$9,IF(Raw!$X162&gt;$C$9,IF(Raw!$X162&lt;$A$9,Raw!V162,-999),-999),-999),-999),-999),-999)</f>
        <v>677.5</v>
      </c>
      <c r="O162" s="9">
        <f>IF(Raw!$G162&gt;$C$8,IF(Raw!$Q162&gt;$C$8,IF(Raw!$N162&gt;$C$9,IF(Raw!$N162&lt;$A$9,IF(Raw!$X162&gt;$C$9,IF(Raw!$X162&lt;$A$9,Raw!W162,-999),-999),-999),-999),-999),-999)</f>
        <v>9.2356999999999995E-2</v>
      </c>
      <c r="P162" s="9">
        <f>IF(Raw!$G162&gt;$C$8,IF(Raw!$Q162&gt;$C$8,IF(Raw!$N162&gt;$C$9,IF(Raw!$N162&lt;$A$9,IF(Raw!$X162&gt;$C$9,IF(Raw!$X162&lt;$A$9,Raw!X162,-999),-999),-999),-999),-999),-999)</f>
        <v>318</v>
      </c>
      <c r="R162" s="9">
        <f t="shared" si="36"/>
        <v>0.44129700000000005</v>
      </c>
      <c r="S162" s="9">
        <f t="shared" si="37"/>
        <v>0.50882875196015132</v>
      </c>
      <c r="T162" s="9">
        <f t="shared" si="38"/>
        <v>0.26788100000000004</v>
      </c>
      <c r="U162" s="9">
        <f t="shared" si="39"/>
        <v>0.49733769006553663</v>
      </c>
      <c r="V162" s="15">
        <f t="shared" si="32"/>
        <v>0.27583242300000005</v>
      </c>
      <c r="X162" s="11">
        <f t="shared" si="40"/>
        <v>0</v>
      </c>
      <c r="Y162" s="11">
        <f t="shared" si="41"/>
        <v>5.9009999999999996E-18</v>
      </c>
      <c r="Z162" s="11">
        <f t="shared" si="42"/>
        <v>2.5499999999999996E-4</v>
      </c>
      <c r="AA162" s="16">
        <f t="shared" si="43"/>
        <v>0</v>
      </c>
      <c r="AB162" s="9">
        <f t="shared" si="33"/>
        <v>0.27074900000000002</v>
      </c>
      <c r="AC162" s="9">
        <f t="shared" si="34"/>
        <v>1</v>
      </c>
      <c r="AD162" s="15">
        <f t="shared" si="35"/>
        <v>0</v>
      </c>
      <c r="AE162" s="3">
        <f t="shared" si="44"/>
        <v>710.4803999999998</v>
      </c>
      <c r="AF162" s="2">
        <f t="shared" si="45"/>
        <v>0.25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150</v>
      </c>
      <c r="B163" s="14">
        <f>Raw!B163</f>
        <v>0.79385416666666664</v>
      </c>
      <c r="C163" s="15">
        <f>Raw!C163</f>
        <v>101.1</v>
      </c>
      <c r="D163" s="15">
        <f>IF(C163&gt;0.5,Raw!D163*D$11,-999)</f>
        <v>0</v>
      </c>
      <c r="E163" s="9">
        <f>IF(Raw!$G163&gt;$C$8,IF(Raw!$Q163&gt;$C$8,IF(Raw!$N163&gt;$C$9,IF(Raw!$N163&lt;$A$9,IF(Raw!$X163&gt;$C$9,IF(Raw!$X163&lt;$A$9,Raw!H163,-999),-999),-999),-999),-999),-999)</f>
        <v>0.227882</v>
      </c>
      <c r="F163" s="9">
        <f>IF(Raw!$G163&gt;$C$8,IF(Raw!$Q163&gt;$C$8,IF(Raw!$N163&gt;$C$9,IF(Raw!$N163&lt;$A$9,IF(Raw!$X163&gt;$C$9,IF(Raw!$X163&lt;$A$9,Raw!I163,-999),-999),-999),-999),-999),-999)</f>
        <v>0.45267600000000002</v>
      </c>
      <c r="G163" s="9">
        <f>Raw!G163</f>
        <v>0.96663699999999997</v>
      </c>
      <c r="H163" s="9">
        <f>IF(Raw!$G163&gt;$C$8,IF(Raw!$Q163&gt;$C$8,IF(Raw!$N163&gt;$C$9,IF(Raw!$N163&lt;$A$9,IF(Raw!$X163&gt;$C$9,IF(Raw!$X163&lt;$A$9,Raw!L163,-999),-999),-999),-999),-999),-999)</f>
        <v>597.5</v>
      </c>
      <c r="I163" s="9">
        <f>IF(Raw!$G163&gt;$C$8,IF(Raw!$Q163&gt;$C$8,IF(Raw!$N163&gt;$C$9,IF(Raw!$N163&lt;$A$9,IF(Raw!$X163&gt;$C$9,IF(Raw!$X163&lt;$A$9,Raw!M163,-999),-999),-999),-999),-999),-999)</f>
        <v>1.2999999999999999E-5</v>
      </c>
      <c r="J163" s="9">
        <f>IF(Raw!$G163&gt;$C$8,IF(Raw!$Q163&gt;$C$8,IF(Raw!$N163&gt;$C$9,IF(Raw!$N163&lt;$A$9,IF(Raw!$X163&gt;$C$9,IF(Raw!$X163&lt;$A$9,Raw!N163,-999),-999),-999),-999),-999),-999)</f>
        <v>429</v>
      </c>
      <c r="K163" s="9">
        <f>IF(Raw!$G163&gt;$C$8,IF(Raw!$Q163&gt;$C$8,IF(Raw!$N163&gt;$C$9,IF(Raw!$N163&lt;$A$9,IF(Raw!$X163&gt;$C$9,IF(Raw!$X163&lt;$A$9,Raw!R163,-999),-999),-999),-999),-999),-999)</f>
        <v>0.26500299999999999</v>
      </c>
      <c r="L163" s="9">
        <f>IF(Raw!$G163&gt;$C$8,IF(Raw!$Q163&gt;$C$8,IF(Raw!$N163&gt;$C$9,IF(Raw!$N163&lt;$A$9,IF(Raw!$X163&gt;$C$9,IF(Raw!$X163&lt;$A$9,Raw!S163,-999),-999),-999),-999),-999),-999)</f>
        <v>0.51778900000000005</v>
      </c>
      <c r="M163" s="9">
        <f>Raw!Q163</f>
        <v>0.97816000000000003</v>
      </c>
      <c r="N163" s="9">
        <f>IF(Raw!$G163&gt;$C$8,IF(Raw!$Q163&gt;$C$8,IF(Raw!$N163&gt;$C$9,IF(Raw!$N163&lt;$A$9,IF(Raw!$X163&gt;$C$9,IF(Raw!$X163&lt;$A$9,Raw!V163,-999),-999),-999),-999),-999),-999)</f>
        <v>693.4</v>
      </c>
      <c r="O163" s="9">
        <f>IF(Raw!$G163&gt;$C$8,IF(Raw!$Q163&gt;$C$8,IF(Raw!$N163&gt;$C$9,IF(Raw!$N163&lt;$A$9,IF(Raw!$X163&gt;$C$9,IF(Raw!$X163&lt;$A$9,Raw!W163,-999),-999),-999),-999),-999),-999)</f>
        <v>0.210258</v>
      </c>
      <c r="P163" s="9">
        <f>IF(Raw!$G163&gt;$C$8,IF(Raw!$Q163&gt;$C$8,IF(Raw!$N163&gt;$C$9,IF(Raw!$N163&lt;$A$9,IF(Raw!$X163&gt;$C$9,IF(Raw!$X163&lt;$A$9,Raw!X163,-999),-999),-999),-999),-999),-999)</f>
        <v>499</v>
      </c>
      <c r="R163" s="9">
        <f t="shared" si="36"/>
        <v>0.22479400000000002</v>
      </c>
      <c r="S163" s="9">
        <f t="shared" si="37"/>
        <v>0.49658917194638108</v>
      </c>
      <c r="T163" s="9">
        <f t="shared" si="38"/>
        <v>0.25278600000000007</v>
      </c>
      <c r="U163" s="9">
        <f t="shared" si="39"/>
        <v>0.4882027235032031</v>
      </c>
      <c r="V163" s="15">
        <f t="shared" si="32"/>
        <v>0.26515974690000005</v>
      </c>
      <c r="X163" s="11">
        <f t="shared" si="40"/>
        <v>0</v>
      </c>
      <c r="Y163" s="11">
        <f t="shared" si="41"/>
        <v>5.9749999999999994E-18</v>
      </c>
      <c r="Z163" s="11">
        <f t="shared" si="42"/>
        <v>4.2899999999999997E-4</v>
      </c>
      <c r="AA163" s="16">
        <f t="shared" si="43"/>
        <v>0</v>
      </c>
      <c r="AB163" s="9">
        <f t="shared" si="33"/>
        <v>0.26500299999999999</v>
      </c>
      <c r="AC163" s="9">
        <f t="shared" si="34"/>
        <v>1</v>
      </c>
      <c r="AD163" s="15">
        <f t="shared" si="35"/>
        <v>0</v>
      </c>
      <c r="AE163" s="3">
        <f t="shared" si="44"/>
        <v>719.38999999999976</v>
      </c>
      <c r="AF163" s="2">
        <f t="shared" si="45"/>
        <v>0.25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151</v>
      </c>
      <c r="B164" s="14">
        <f>Raw!B164</f>
        <v>0.79391203703703705</v>
      </c>
      <c r="C164" s="15">
        <f>Raw!C164</f>
        <v>101.6</v>
      </c>
      <c r="D164" s="15">
        <f>IF(C164&gt;0.5,Raw!D164*D$11,-999)</f>
        <v>0</v>
      </c>
      <c r="E164" s="9">
        <f>IF(Raw!$G164&gt;$C$8,IF(Raw!$Q164&gt;$C$8,IF(Raw!$N164&gt;$C$9,IF(Raw!$N164&lt;$A$9,IF(Raw!$X164&gt;$C$9,IF(Raw!$X164&lt;$A$9,Raw!H164,-999),-999),-999),-999),-999),-999)</f>
        <v>0.24870900000000001</v>
      </c>
      <c r="F164" s="9">
        <f>IF(Raw!$G164&gt;$C$8,IF(Raw!$Q164&gt;$C$8,IF(Raw!$N164&gt;$C$9,IF(Raw!$N164&lt;$A$9,IF(Raw!$X164&gt;$C$9,IF(Raw!$X164&lt;$A$9,Raw!I164,-999),-999),-999),-999),-999),-999)</f>
        <v>0.47912500000000002</v>
      </c>
      <c r="G164" s="9">
        <f>Raw!G164</f>
        <v>0.97154099999999999</v>
      </c>
      <c r="H164" s="9">
        <f>IF(Raw!$G164&gt;$C$8,IF(Raw!$Q164&gt;$C$8,IF(Raw!$N164&gt;$C$9,IF(Raw!$N164&lt;$A$9,IF(Raw!$X164&gt;$C$9,IF(Raw!$X164&lt;$A$9,Raw!L164,-999),-999),-999),-999),-999),-999)</f>
        <v>587.6</v>
      </c>
      <c r="I164" s="9">
        <f>IF(Raw!$G164&gt;$C$8,IF(Raw!$Q164&gt;$C$8,IF(Raw!$N164&gt;$C$9,IF(Raw!$N164&lt;$A$9,IF(Raw!$X164&gt;$C$9,IF(Raw!$X164&lt;$A$9,Raw!M164,-999),-999),-999),-999),-999),-999)</f>
        <v>0.17946599999999999</v>
      </c>
      <c r="J164" s="9">
        <f>IF(Raw!$G164&gt;$C$8,IF(Raw!$Q164&gt;$C$8,IF(Raw!$N164&gt;$C$9,IF(Raw!$N164&lt;$A$9,IF(Raw!$X164&gt;$C$9,IF(Raw!$X164&lt;$A$9,Raw!N164,-999),-999),-999),-999),-999),-999)</f>
        <v>475</v>
      </c>
      <c r="K164" s="9">
        <f>IF(Raw!$G164&gt;$C$8,IF(Raw!$Q164&gt;$C$8,IF(Raw!$N164&gt;$C$9,IF(Raw!$N164&lt;$A$9,IF(Raw!$X164&gt;$C$9,IF(Raw!$X164&lt;$A$9,Raw!R164,-999),-999),-999),-999),-999),-999)</f>
        <v>0.24547099999999999</v>
      </c>
      <c r="L164" s="9">
        <f>IF(Raw!$G164&gt;$C$8,IF(Raw!$Q164&gt;$C$8,IF(Raw!$N164&gt;$C$9,IF(Raw!$N164&lt;$A$9,IF(Raw!$X164&gt;$C$9,IF(Raw!$X164&lt;$A$9,Raw!S164,-999),-999),-999),-999),-999),-999)</f>
        <v>0.51132100000000003</v>
      </c>
      <c r="M164" s="9">
        <f>Raw!Q164</f>
        <v>0.98637399999999997</v>
      </c>
      <c r="N164" s="9">
        <f>IF(Raw!$G164&gt;$C$8,IF(Raw!$Q164&gt;$C$8,IF(Raw!$N164&gt;$C$9,IF(Raw!$N164&lt;$A$9,IF(Raw!$X164&gt;$C$9,IF(Raw!$X164&lt;$A$9,Raw!V164,-999),-999),-999),-999),-999),-999)</f>
        <v>704.6</v>
      </c>
      <c r="O164" s="9">
        <f>IF(Raw!$G164&gt;$C$8,IF(Raw!$Q164&gt;$C$8,IF(Raw!$N164&gt;$C$9,IF(Raw!$N164&lt;$A$9,IF(Raw!$X164&gt;$C$9,IF(Raw!$X164&lt;$A$9,Raw!W164,-999),-999),-999),-999),-999),-999)</f>
        <v>0.17804800000000001</v>
      </c>
      <c r="P164" s="9">
        <f>IF(Raw!$G164&gt;$C$8,IF(Raw!$Q164&gt;$C$8,IF(Raw!$N164&gt;$C$9,IF(Raw!$N164&lt;$A$9,IF(Raw!$X164&gt;$C$9,IF(Raw!$X164&lt;$A$9,Raw!X164,-999),-999),-999),-999),-999),-999)</f>
        <v>391</v>
      </c>
      <c r="R164" s="9">
        <f t="shared" si="36"/>
        <v>0.23041600000000001</v>
      </c>
      <c r="S164" s="9">
        <f t="shared" si="37"/>
        <v>0.48090999217323244</v>
      </c>
      <c r="T164" s="9">
        <f t="shared" si="38"/>
        <v>0.26585000000000003</v>
      </c>
      <c r="U164" s="9">
        <f t="shared" si="39"/>
        <v>0.51992779486858554</v>
      </c>
      <c r="V164" s="15">
        <f t="shared" si="32"/>
        <v>0.26184748410000003</v>
      </c>
      <c r="X164" s="11">
        <f t="shared" si="40"/>
        <v>0</v>
      </c>
      <c r="Y164" s="11">
        <f t="shared" si="41"/>
        <v>5.8760000000000002E-18</v>
      </c>
      <c r="Z164" s="11">
        <f t="shared" si="42"/>
        <v>4.75E-4</v>
      </c>
      <c r="AA164" s="16">
        <f t="shared" si="43"/>
        <v>0</v>
      </c>
      <c r="AB164" s="9">
        <f t="shared" si="33"/>
        <v>0.24547099999999999</v>
      </c>
      <c r="AC164" s="9">
        <f t="shared" si="34"/>
        <v>1</v>
      </c>
      <c r="AD164" s="15">
        <f t="shared" si="35"/>
        <v>0</v>
      </c>
      <c r="AE164" s="3">
        <f t="shared" si="44"/>
        <v>707.47039999999981</v>
      </c>
      <c r="AF164" s="2">
        <f t="shared" si="45"/>
        <v>0.25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152</v>
      </c>
      <c r="B165" s="14">
        <f>Raw!B165</f>
        <v>0.79396990740740747</v>
      </c>
      <c r="C165" s="15">
        <f>Raw!C165</f>
        <v>103.1</v>
      </c>
      <c r="D165" s="15">
        <f>IF(C165&gt;0.5,Raw!D165*D$11,-999)</f>
        <v>0</v>
      </c>
      <c r="E165" s="9">
        <f>IF(Raw!$G165&gt;$C$8,IF(Raw!$Q165&gt;$C$8,IF(Raw!$N165&gt;$C$9,IF(Raw!$N165&lt;$A$9,IF(Raw!$X165&gt;$C$9,IF(Raw!$X165&lt;$A$9,Raw!H165,-999),-999),-999),-999),-999),-999)</f>
        <v>0.24594299999999999</v>
      </c>
      <c r="F165" s="9">
        <f>IF(Raw!$G165&gt;$C$8,IF(Raw!$Q165&gt;$C$8,IF(Raw!$N165&gt;$C$9,IF(Raw!$N165&lt;$A$9,IF(Raw!$X165&gt;$C$9,IF(Raw!$X165&lt;$A$9,Raw!I165,-999),-999),-999),-999),-999),-999)</f>
        <v>0.45838600000000002</v>
      </c>
      <c r="G165" s="9">
        <f>Raw!G165</f>
        <v>0.96790100000000001</v>
      </c>
      <c r="H165" s="9">
        <f>IF(Raw!$G165&gt;$C$8,IF(Raw!$Q165&gt;$C$8,IF(Raw!$N165&gt;$C$9,IF(Raw!$N165&lt;$A$9,IF(Raw!$X165&gt;$C$9,IF(Raw!$X165&lt;$A$9,Raw!L165,-999),-999),-999),-999),-999),-999)</f>
        <v>545.70000000000005</v>
      </c>
      <c r="I165" s="9">
        <f>IF(Raw!$G165&gt;$C$8,IF(Raw!$Q165&gt;$C$8,IF(Raw!$N165&gt;$C$9,IF(Raw!$N165&lt;$A$9,IF(Raw!$X165&gt;$C$9,IF(Raw!$X165&lt;$A$9,Raw!M165,-999),-999),-999),-999),-999),-999)</f>
        <v>5.0000000000000004E-6</v>
      </c>
      <c r="J165" s="9">
        <f>IF(Raw!$G165&gt;$C$8,IF(Raw!$Q165&gt;$C$8,IF(Raw!$N165&gt;$C$9,IF(Raw!$N165&lt;$A$9,IF(Raw!$X165&gt;$C$9,IF(Raw!$X165&lt;$A$9,Raw!N165,-999),-999),-999),-999),-999),-999)</f>
        <v>350</v>
      </c>
      <c r="K165" s="9">
        <f>IF(Raw!$G165&gt;$C$8,IF(Raw!$Q165&gt;$C$8,IF(Raw!$N165&gt;$C$9,IF(Raw!$N165&lt;$A$9,IF(Raw!$X165&gt;$C$9,IF(Raw!$X165&lt;$A$9,Raw!R165,-999),-999),-999),-999),-999),-999)</f>
        <v>0.25036799999999998</v>
      </c>
      <c r="L165" s="9">
        <f>IF(Raw!$G165&gt;$C$8,IF(Raw!$Q165&gt;$C$8,IF(Raw!$N165&gt;$C$9,IF(Raw!$N165&lt;$A$9,IF(Raw!$X165&gt;$C$9,IF(Raw!$X165&lt;$A$9,Raw!S165,-999),-999),-999),-999),-999),-999)</f>
        <v>0.49265999999999999</v>
      </c>
      <c r="M165" s="9">
        <f>Raw!Q165</f>
        <v>0.98473999999999995</v>
      </c>
      <c r="N165" s="9">
        <f>IF(Raw!$G165&gt;$C$8,IF(Raw!$Q165&gt;$C$8,IF(Raw!$N165&gt;$C$9,IF(Raw!$N165&lt;$A$9,IF(Raw!$X165&gt;$C$9,IF(Raw!$X165&lt;$A$9,Raw!V165,-999),-999),-999),-999),-999),-999)</f>
        <v>635.1</v>
      </c>
      <c r="O165" s="9">
        <f>IF(Raw!$G165&gt;$C$8,IF(Raw!$Q165&gt;$C$8,IF(Raw!$N165&gt;$C$9,IF(Raw!$N165&lt;$A$9,IF(Raw!$X165&gt;$C$9,IF(Raw!$X165&lt;$A$9,Raw!W165,-999),-999),-999),-999),-999),-999)</f>
        <v>0.14163999999999999</v>
      </c>
      <c r="P165" s="9">
        <f>IF(Raw!$G165&gt;$C$8,IF(Raw!$Q165&gt;$C$8,IF(Raw!$N165&gt;$C$9,IF(Raw!$N165&lt;$A$9,IF(Raw!$X165&gt;$C$9,IF(Raw!$X165&lt;$A$9,Raw!X165,-999),-999),-999),-999),-999),-999)</f>
        <v>393</v>
      </c>
      <c r="R165" s="9">
        <f t="shared" si="36"/>
        <v>0.21244300000000002</v>
      </c>
      <c r="S165" s="9">
        <f t="shared" si="37"/>
        <v>0.46345874437700979</v>
      </c>
      <c r="T165" s="9">
        <f t="shared" si="38"/>
        <v>0.24229200000000001</v>
      </c>
      <c r="U165" s="9">
        <f t="shared" si="39"/>
        <v>0.49180367799293634</v>
      </c>
      <c r="V165" s="15">
        <f t="shared" si="32"/>
        <v>0.252291186</v>
      </c>
      <c r="X165" s="11">
        <f t="shared" si="40"/>
        <v>0</v>
      </c>
      <c r="Y165" s="11">
        <f t="shared" si="41"/>
        <v>5.4570000000000003E-18</v>
      </c>
      <c r="Z165" s="11">
        <f t="shared" si="42"/>
        <v>3.5E-4</v>
      </c>
      <c r="AA165" s="16">
        <f t="shared" si="43"/>
        <v>0</v>
      </c>
      <c r="AB165" s="9">
        <f t="shared" si="33"/>
        <v>0.25036799999999998</v>
      </c>
      <c r="AC165" s="9">
        <f t="shared" si="34"/>
        <v>1</v>
      </c>
      <c r="AD165" s="15">
        <f t="shared" si="35"/>
        <v>0</v>
      </c>
      <c r="AE165" s="3">
        <f t="shared" si="44"/>
        <v>657.02279999999985</v>
      </c>
      <c r="AF165" s="2">
        <f t="shared" si="45"/>
        <v>0.25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153</v>
      </c>
      <c r="B166" s="14">
        <f>Raw!B166</f>
        <v>0.79402777777777789</v>
      </c>
      <c r="C166" s="15">
        <f>Raw!C166</f>
        <v>103.6</v>
      </c>
      <c r="D166" s="15">
        <f>IF(C166&gt;0.5,Raw!D166*D$11,-999)</f>
        <v>0</v>
      </c>
      <c r="E166" s="9">
        <f>IF(Raw!$G166&gt;$C$8,IF(Raw!$Q166&gt;$C$8,IF(Raw!$N166&gt;$C$9,IF(Raw!$N166&lt;$A$9,IF(Raw!$X166&gt;$C$9,IF(Raw!$X166&lt;$A$9,Raw!H166,-999),-999),-999),-999),-999),-999)</f>
        <v>0.254334</v>
      </c>
      <c r="F166" s="9">
        <f>IF(Raw!$G166&gt;$C$8,IF(Raw!$Q166&gt;$C$8,IF(Raw!$N166&gt;$C$9,IF(Raw!$N166&lt;$A$9,IF(Raw!$X166&gt;$C$9,IF(Raw!$X166&lt;$A$9,Raw!I166,-999),-999),-999),-999),-999),-999)</f>
        <v>0.51308399999999998</v>
      </c>
      <c r="G166" s="9">
        <f>Raw!G166</f>
        <v>0.982182</v>
      </c>
      <c r="H166" s="9">
        <f>IF(Raw!$G166&gt;$C$8,IF(Raw!$Q166&gt;$C$8,IF(Raw!$N166&gt;$C$9,IF(Raw!$N166&lt;$A$9,IF(Raw!$X166&gt;$C$9,IF(Raw!$X166&lt;$A$9,Raw!L166,-999),-999),-999),-999),-999),-999)</f>
        <v>602.1</v>
      </c>
      <c r="I166" s="9">
        <f>IF(Raw!$G166&gt;$C$8,IF(Raw!$Q166&gt;$C$8,IF(Raw!$N166&gt;$C$9,IF(Raw!$N166&lt;$A$9,IF(Raw!$X166&gt;$C$9,IF(Raw!$X166&lt;$A$9,Raw!M166,-999),-999),-999),-999),-999),-999)</f>
        <v>0.14164099999999999</v>
      </c>
      <c r="J166" s="9">
        <f>IF(Raw!$G166&gt;$C$8,IF(Raw!$Q166&gt;$C$8,IF(Raw!$N166&gt;$C$9,IF(Raw!$N166&lt;$A$9,IF(Raw!$X166&gt;$C$9,IF(Raw!$X166&lt;$A$9,Raw!N166,-999),-999),-999),-999),-999),-999)</f>
        <v>366</v>
      </c>
      <c r="K166" s="9">
        <f>IF(Raw!$G166&gt;$C$8,IF(Raw!$Q166&gt;$C$8,IF(Raw!$N166&gt;$C$9,IF(Raw!$N166&lt;$A$9,IF(Raw!$X166&gt;$C$9,IF(Raw!$X166&lt;$A$9,Raw!R166,-999),-999),-999),-999),-999),-999)</f>
        <v>0.24637500000000001</v>
      </c>
      <c r="L166" s="9">
        <f>IF(Raw!$G166&gt;$C$8,IF(Raw!$Q166&gt;$C$8,IF(Raw!$N166&gt;$C$9,IF(Raw!$N166&lt;$A$9,IF(Raw!$X166&gt;$C$9,IF(Raw!$X166&lt;$A$9,Raw!S166,-999),-999),-999),-999),-999),-999)</f>
        <v>0.438195</v>
      </c>
      <c r="M166" s="9">
        <f>Raw!Q166</f>
        <v>0.97869700000000004</v>
      </c>
      <c r="N166" s="9">
        <f>IF(Raw!$G166&gt;$C$8,IF(Raw!$Q166&gt;$C$8,IF(Raw!$N166&gt;$C$9,IF(Raw!$N166&lt;$A$9,IF(Raw!$X166&gt;$C$9,IF(Raw!$X166&lt;$A$9,Raw!V166,-999),-999),-999),-999),-999),-999)</f>
        <v>696.2</v>
      </c>
      <c r="O166" s="9">
        <f>IF(Raw!$G166&gt;$C$8,IF(Raw!$Q166&gt;$C$8,IF(Raw!$N166&gt;$C$9,IF(Raw!$N166&lt;$A$9,IF(Raw!$X166&gt;$C$9,IF(Raw!$X166&lt;$A$9,Raw!W166,-999),-999),-999),-999),-999),-999)</f>
        <v>0.17876</v>
      </c>
      <c r="P166" s="9">
        <f>IF(Raw!$G166&gt;$C$8,IF(Raw!$Q166&gt;$C$8,IF(Raw!$N166&gt;$C$9,IF(Raw!$N166&lt;$A$9,IF(Raw!$X166&gt;$C$9,IF(Raw!$X166&lt;$A$9,Raw!X166,-999),-999),-999),-999),-999),-999)</f>
        <v>458</v>
      </c>
      <c r="R166" s="9">
        <f t="shared" si="36"/>
        <v>0.25874999999999998</v>
      </c>
      <c r="S166" s="9">
        <f t="shared" si="37"/>
        <v>0.50430338891877347</v>
      </c>
      <c r="T166" s="9">
        <f t="shared" si="38"/>
        <v>0.19181999999999999</v>
      </c>
      <c r="U166" s="9">
        <f t="shared" si="39"/>
        <v>0.43775031663985209</v>
      </c>
      <c r="V166" s="15">
        <f t="shared" si="32"/>
        <v>0.22439965949999999</v>
      </c>
      <c r="X166" s="11">
        <f t="shared" si="40"/>
        <v>0</v>
      </c>
      <c r="Y166" s="11">
        <f t="shared" si="41"/>
        <v>6.0209999999999998E-18</v>
      </c>
      <c r="Z166" s="11">
        <f t="shared" si="42"/>
        <v>3.6600000000000001E-4</v>
      </c>
      <c r="AA166" s="16">
        <f t="shared" si="43"/>
        <v>0</v>
      </c>
      <c r="AB166" s="9">
        <f t="shared" si="33"/>
        <v>0.24637500000000001</v>
      </c>
      <c r="AC166" s="9">
        <f t="shared" si="34"/>
        <v>1</v>
      </c>
      <c r="AD166" s="15">
        <f t="shared" si="35"/>
        <v>0</v>
      </c>
      <c r="AE166" s="3">
        <f t="shared" si="44"/>
        <v>724.92839999999978</v>
      </c>
      <c r="AF166" s="2">
        <f t="shared" si="45"/>
        <v>0.25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154</v>
      </c>
      <c r="B167" s="14">
        <f>Raw!B167</f>
        <v>0.79407407407407404</v>
      </c>
      <c r="C167" s="15">
        <f>Raw!C167</f>
        <v>105.1</v>
      </c>
      <c r="D167" s="15">
        <f>IF(C167&gt;0.5,Raw!D167*D$11,-999)</f>
        <v>0</v>
      </c>
      <c r="E167" s="9">
        <f>IF(Raw!$G167&gt;$C$8,IF(Raw!$Q167&gt;$C$8,IF(Raw!$N167&gt;$C$9,IF(Raw!$N167&lt;$A$9,IF(Raw!$X167&gt;$C$9,IF(Raw!$X167&lt;$A$9,Raw!H167,-999),-999),-999),-999),-999),-999)</f>
        <v>0.24374100000000001</v>
      </c>
      <c r="F167" s="9">
        <f>IF(Raw!$G167&gt;$C$8,IF(Raw!$Q167&gt;$C$8,IF(Raw!$N167&gt;$C$9,IF(Raw!$N167&lt;$A$9,IF(Raw!$X167&gt;$C$9,IF(Raw!$X167&lt;$A$9,Raw!I167,-999),-999),-999),-999),-999),-999)</f>
        <v>0.47426099999999999</v>
      </c>
      <c r="G167" s="9">
        <f>Raw!G167</f>
        <v>0.97275400000000001</v>
      </c>
      <c r="H167" s="9">
        <f>IF(Raw!$G167&gt;$C$8,IF(Raw!$Q167&gt;$C$8,IF(Raw!$N167&gt;$C$9,IF(Raw!$N167&lt;$A$9,IF(Raw!$X167&gt;$C$9,IF(Raw!$X167&lt;$A$9,Raw!L167,-999),-999),-999),-999),-999),-999)</f>
        <v>606.1</v>
      </c>
      <c r="I167" s="9">
        <f>IF(Raw!$G167&gt;$C$8,IF(Raw!$Q167&gt;$C$8,IF(Raw!$N167&gt;$C$9,IF(Raw!$N167&lt;$A$9,IF(Raw!$X167&gt;$C$9,IF(Raw!$X167&lt;$A$9,Raw!M167,-999),-999),-999),-999),-999),-999)</f>
        <v>0.10820399999999999</v>
      </c>
      <c r="J167" s="9">
        <f>IF(Raw!$G167&gt;$C$8,IF(Raw!$Q167&gt;$C$8,IF(Raw!$N167&gt;$C$9,IF(Raw!$N167&lt;$A$9,IF(Raw!$X167&gt;$C$9,IF(Raw!$X167&lt;$A$9,Raw!N167,-999),-999),-999),-999),-999),-999)</f>
        <v>327</v>
      </c>
      <c r="K167" s="9">
        <f>IF(Raw!$G167&gt;$C$8,IF(Raw!$Q167&gt;$C$8,IF(Raw!$N167&gt;$C$9,IF(Raw!$N167&lt;$A$9,IF(Raw!$X167&gt;$C$9,IF(Raw!$X167&lt;$A$9,Raw!R167,-999),-999),-999),-999),-999),-999)</f>
        <v>0.25456000000000001</v>
      </c>
      <c r="L167" s="9">
        <f>IF(Raw!$G167&gt;$C$8,IF(Raw!$Q167&gt;$C$8,IF(Raw!$N167&gt;$C$9,IF(Raw!$N167&lt;$A$9,IF(Raw!$X167&gt;$C$9,IF(Raw!$X167&lt;$A$9,Raw!S167,-999),-999),-999),-999),-999),-999)</f>
        <v>0.457125</v>
      </c>
      <c r="M167" s="9">
        <f>Raw!Q167</f>
        <v>0.98445300000000002</v>
      </c>
      <c r="N167" s="9">
        <f>IF(Raw!$G167&gt;$C$8,IF(Raw!$Q167&gt;$C$8,IF(Raw!$N167&gt;$C$9,IF(Raw!$N167&lt;$A$9,IF(Raw!$X167&gt;$C$9,IF(Raw!$X167&lt;$A$9,Raw!V167,-999),-999),-999),-999),-999),-999)</f>
        <v>694.8</v>
      </c>
      <c r="O167" s="9">
        <f>IF(Raw!$G167&gt;$C$8,IF(Raw!$Q167&gt;$C$8,IF(Raw!$N167&gt;$C$9,IF(Raw!$N167&lt;$A$9,IF(Raw!$X167&gt;$C$9,IF(Raw!$X167&lt;$A$9,Raw!W167,-999),-999),-999),-999),-999),-999)</f>
        <v>0.30530600000000002</v>
      </c>
      <c r="P167" s="9">
        <f>IF(Raw!$G167&gt;$C$8,IF(Raw!$Q167&gt;$C$8,IF(Raw!$N167&gt;$C$9,IF(Raw!$N167&lt;$A$9,IF(Raw!$X167&gt;$C$9,IF(Raw!$X167&lt;$A$9,Raw!X167,-999),-999),-999),-999),-999),-999)</f>
        <v>459</v>
      </c>
      <c r="R167" s="9">
        <f t="shared" si="36"/>
        <v>0.23051999999999997</v>
      </c>
      <c r="S167" s="9">
        <f t="shared" si="37"/>
        <v>0.48606147248034304</v>
      </c>
      <c r="T167" s="9">
        <f t="shared" si="38"/>
        <v>0.202565</v>
      </c>
      <c r="U167" s="9">
        <f t="shared" si="39"/>
        <v>0.4431282471971561</v>
      </c>
      <c r="V167" s="15">
        <f t="shared" si="32"/>
        <v>0.2340937125</v>
      </c>
      <c r="X167" s="11">
        <f t="shared" si="40"/>
        <v>0</v>
      </c>
      <c r="Y167" s="11">
        <f t="shared" si="41"/>
        <v>6.0609999999999996E-18</v>
      </c>
      <c r="Z167" s="11">
        <f t="shared" si="42"/>
        <v>3.2699999999999998E-4</v>
      </c>
      <c r="AA167" s="16">
        <f t="shared" si="43"/>
        <v>0</v>
      </c>
      <c r="AB167" s="9">
        <f t="shared" si="33"/>
        <v>0.25456000000000001</v>
      </c>
      <c r="AC167" s="9">
        <f t="shared" si="34"/>
        <v>1</v>
      </c>
      <c r="AD167" s="15">
        <f t="shared" si="35"/>
        <v>0</v>
      </c>
      <c r="AE167" s="3">
        <f t="shared" si="44"/>
        <v>729.7443999999997</v>
      </c>
      <c r="AF167" s="2">
        <f t="shared" si="45"/>
        <v>0.25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155</v>
      </c>
      <c r="B168" s="14">
        <f>Raw!B168</f>
        <v>0.79413194444444446</v>
      </c>
      <c r="C168" s="15">
        <f>Raw!C168</f>
        <v>104.9</v>
      </c>
      <c r="D168" s="15">
        <f>IF(C168&gt;0.5,Raw!D168*D$11,-999)</f>
        <v>0</v>
      </c>
      <c r="E168" s="9">
        <f>IF(Raw!$G168&gt;$C$8,IF(Raw!$Q168&gt;$C$8,IF(Raw!$N168&gt;$C$9,IF(Raw!$N168&lt;$A$9,IF(Raw!$X168&gt;$C$9,IF(Raw!$X168&lt;$A$9,Raw!H168,-999),-999),-999),-999),-999),-999)</f>
        <v>0.21738199999999999</v>
      </c>
      <c r="F168" s="9">
        <f>IF(Raw!$G168&gt;$C$8,IF(Raw!$Q168&gt;$C$8,IF(Raw!$N168&gt;$C$9,IF(Raw!$N168&lt;$A$9,IF(Raw!$X168&gt;$C$9,IF(Raw!$X168&lt;$A$9,Raw!I168,-999),-999),-999),-999),-999),-999)</f>
        <v>0.40193299999999998</v>
      </c>
      <c r="G168" s="9">
        <f>Raw!G168</f>
        <v>0.96476300000000004</v>
      </c>
      <c r="H168" s="9">
        <f>IF(Raw!$G168&gt;$C$8,IF(Raw!$Q168&gt;$C$8,IF(Raw!$N168&gt;$C$9,IF(Raw!$N168&lt;$A$9,IF(Raw!$X168&gt;$C$9,IF(Raw!$X168&lt;$A$9,Raw!L168,-999),-999),-999),-999),-999),-999)</f>
        <v>531.70000000000005</v>
      </c>
      <c r="I168" s="9">
        <f>IF(Raw!$G168&gt;$C$8,IF(Raw!$Q168&gt;$C$8,IF(Raw!$N168&gt;$C$9,IF(Raw!$N168&lt;$A$9,IF(Raw!$X168&gt;$C$9,IF(Raw!$X168&lt;$A$9,Raw!M168,-999),-999),-999),-999),-999),-999)</f>
        <v>6.9999999999999999E-6</v>
      </c>
      <c r="J168" s="9">
        <f>IF(Raw!$G168&gt;$C$8,IF(Raw!$Q168&gt;$C$8,IF(Raw!$N168&gt;$C$9,IF(Raw!$N168&lt;$A$9,IF(Raw!$X168&gt;$C$9,IF(Raw!$X168&lt;$A$9,Raw!N168,-999),-999),-999),-999),-999),-999)</f>
        <v>451</v>
      </c>
      <c r="K168" s="9">
        <f>IF(Raw!$G168&gt;$C$8,IF(Raw!$Q168&gt;$C$8,IF(Raw!$N168&gt;$C$9,IF(Raw!$N168&lt;$A$9,IF(Raw!$X168&gt;$C$9,IF(Raw!$X168&lt;$A$9,Raw!R168,-999),-999),-999),-999),-999),-999)</f>
        <v>0.23272000000000001</v>
      </c>
      <c r="L168" s="9">
        <f>IF(Raw!$G168&gt;$C$8,IF(Raw!$Q168&gt;$C$8,IF(Raw!$N168&gt;$C$9,IF(Raw!$N168&lt;$A$9,IF(Raw!$X168&gt;$C$9,IF(Raw!$X168&lt;$A$9,Raw!S168,-999),-999),-999),-999),-999),-999)</f>
        <v>0.420821</v>
      </c>
      <c r="M168" s="9">
        <f>Raw!Q168</f>
        <v>0.97843999999999998</v>
      </c>
      <c r="N168" s="9">
        <f>IF(Raw!$G168&gt;$C$8,IF(Raw!$Q168&gt;$C$8,IF(Raw!$N168&gt;$C$9,IF(Raw!$N168&lt;$A$9,IF(Raw!$X168&gt;$C$9,IF(Raw!$X168&lt;$A$9,Raw!V168,-999),-999),-999),-999),-999),-999)</f>
        <v>640.9</v>
      </c>
      <c r="O168" s="9">
        <f>IF(Raw!$G168&gt;$C$8,IF(Raw!$Q168&gt;$C$8,IF(Raw!$N168&gt;$C$9,IF(Raw!$N168&lt;$A$9,IF(Raw!$X168&gt;$C$9,IF(Raw!$X168&lt;$A$9,Raw!W168,-999),-999),-999),-999),-999),-999)</f>
        <v>0.35415099999999999</v>
      </c>
      <c r="P168" s="9">
        <f>IF(Raw!$G168&gt;$C$8,IF(Raw!$Q168&gt;$C$8,IF(Raw!$N168&gt;$C$9,IF(Raw!$N168&lt;$A$9,IF(Raw!$X168&gt;$C$9,IF(Raw!$X168&lt;$A$9,Raw!X168,-999),-999),-999),-999),-999),-999)</f>
        <v>376</v>
      </c>
      <c r="R168" s="9">
        <f t="shared" si="36"/>
        <v>0.18455099999999999</v>
      </c>
      <c r="S168" s="9">
        <f t="shared" si="37"/>
        <v>0.45915861598823682</v>
      </c>
      <c r="T168" s="9">
        <f t="shared" si="38"/>
        <v>0.18810099999999999</v>
      </c>
      <c r="U168" s="9">
        <f t="shared" si="39"/>
        <v>0.44698577304839821</v>
      </c>
      <c r="V168" s="15">
        <f t="shared" si="32"/>
        <v>0.2155024341</v>
      </c>
      <c r="X168" s="11">
        <f t="shared" si="40"/>
        <v>0</v>
      </c>
      <c r="Y168" s="11">
        <f t="shared" si="41"/>
        <v>5.3170000000000003E-18</v>
      </c>
      <c r="Z168" s="11">
        <f t="shared" si="42"/>
        <v>4.5099999999999996E-4</v>
      </c>
      <c r="AA168" s="16">
        <f t="shared" si="43"/>
        <v>0</v>
      </c>
      <c r="AB168" s="9">
        <f t="shared" si="33"/>
        <v>0.23272000000000001</v>
      </c>
      <c r="AC168" s="9">
        <f t="shared" si="34"/>
        <v>1</v>
      </c>
      <c r="AD168" s="15">
        <f t="shared" si="35"/>
        <v>0</v>
      </c>
      <c r="AE168" s="3">
        <f t="shared" si="44"/>
        <v>640.16679999999985</v>
      </c>
      <c r="AF168" s="2">
        <f t="shared" si="45"/>
        <v>0.25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156</v>
      </c>
      <c r="B169" s="14">
        <f>Raw!B169</f>
        <v>0.79417824074074073</v>
      </c>
      <c r="C169" s="15">
        <f>Raw!C169</f>
        <v>106.7</v>
      </c>
      <c r="D169" s="15">
        <f>IF(C169&gt;0.5,Raw!D169*D$11,-999)</f>
        <v>0</v>
      </c>
      <c r="E169" s="9">
        <f>IF(Raw!$G169&gt;$C$8,IF(Raw!$Q169&gt;$C$8,IF(Raw!$N169&gt;$C$9,IF(Raw!$N169&lt;$A$9,IF(Raw!$X169&gt;$C$9,IF(Raw!$X169&lt;$A$9,Raw!H169,-999),-999),-999),-999),-999),-999)</f>
        <v>0.21474499999999999</v>
      </c>
      <c r="F169" s="9">
        <f>IF(Raw!$G169&gt;$C$8,IF(Raw!$Q169&gt;$C$8,IF(Raw!$N169&gt;$C$9,IF(Raw!$N169&lt;$A$9,IF(Raw!$X169&gt;$C$9,IF(Raw!$X169&lt;$A$9,Raw!I169,-999),-999),-999),-999),-999),-999)</f>
        <v>0.370813</v>
      </c>
      <c r="G169" s="9">
        <f>Raw!G169</f>
        <v>0.95096800000000004</v>
      </c>
      <c r="H169" s="9">
        <f>IF(Raw!$G169&gt;$C$8,IF(Raw!$Q169&gt;$C$8,IF(Raw!$N169&gt;$C$9,IF(Raw!$N169&lt;$A$9,IF(Raw!$X169&gt;$C$9,IF(Raw!$X169&lt;$A$9,Raw!L169,-999),-999),-999),-999),-999),-999)</f>
        <v>634.9</v>
      </c>
      <c r="I169" s="9">
        <f>IF(Raw!$G169&gt;$C$8,IF(Raw!$Q169&gt;$C$8,IF(Raw!$N169&gt;$C$9,IF(Raw!$N169&lt;$A$9,IF(Raw!$X169&gt;$C$9,IF(Raw!$X169&lt;$A$9,Raw!M169,-999),-999),-999),-999),-999),-999)</f>
        <v>0.30394700000000002</v>
      </c>
      <c r="J169" s="9">
        <f>IF(Raw!$G169&gt;$C$8,IF(Raw!$Q169&gt;$C$8,IF(Raw!$N169&gt;$C$9,IF(Raw!$N169&lt;$A$9,IF(Raw!$X169&gt;$C$9,IF(Raw!$X169&lt;$A$9,Raw!N169,-999),-999),-999),-999),-999),-999)</f>
        <v>554</v>
      </c>
      <c r="K169" s="9">
        <f>IF(Raw!$G169&gt;$C$8,IF(Raw!$Q169&gt;$C$8,IF(Raw!$N169&gt;$C$9,IF(Raw!$N169&lt;$A$9,IF(Raw!$X169&gt;$C$9,IF(Raw!$X169&lt;$A$9,Raw!R169,-999),-999),-999),-999),-999),-999)</f>
        <v>0.24820300000000001</v>
      </c>
      <c r="L169" s="9">
        <f>IF(Raw!$G169&gt;$C$8,IF(Raw!$Q169&gt;$C$8,IF(Raw!$N169&gt;$C$9,IF(Raw!$N169&lt;$A$9,IF(Raw!$X169&gt;$C$9,IF(Raw!$X169&lt;$A$9,Raw!S169,-999),-999),-999),-999),-999),-999)</f>
        <v>0.41365400000000002</v>
      </c>
      <c r="M169" s="9">
        <f>Raw!Q169</f>
        <v>0.96742600000000001</v>
      </c>
      <c r="N169" s="9">
        <f>IF(Raw!$G169&gt;$C$8,IF(Raw!$Q169&gt;$C$8,IF(Raw!$N169&gt;$C$9,IF(Raw!$N169&lt;$A$9,IF(Raw!$X169&gt;$C$9,IF(Raw!$X169&lt;$A$9,Raw!V169,-999),-999),-999),-999),-999),-999)</f>
        <v>671.2</v>
      </c>
      <c r="O169" s="9">
        <f>IF(Raw!$G169&gt;$C$8,IF(Raw!$Q169&gt;$C$8,IF(Raw!$N169&gt;$C$9,IF(Raw!$N169&lt;$A$9,IF(Raw!$X169&gt;$C$9,IF(Raw!$X169&lt;$A$9,Raw!W169,-999),-999),-999),-999),-999),-999)</f>
        <v>0.34615299999999999</v>
      </c>
      <c r="P169" s="9">
        <f>IF(Raw!$G169&gt;$C$8,IF(Raw!$Q169&gt;$C$8,IF(Raw!$N169&gt;$C$9,IF(Raw!$N169&lt;$A$9,IF(Raw!$X169&gt;$C$9,IF(Raw!$X169&lt;$A$9,Raw!X169,-999),-999),-999),-999),-999),-999)</f>
        <v>558</v>
      </c>
      <c r="R169" s="9">
        <f t="shared" si="36"/>
        <v>0.15606800000000001</v>
      </c>
      <c r="S169" s="9">
        <f t="shared" si="37"/>
        <v>0.42088060558826151</v>
      </c>
      <c r="T169" s="9">
        <f t="shared" si="38"/>
        <v>0.16545100000000001</v>
      </c>
      <c r="U169" s="9">
        <f t="shared" si="39"/>
        <v>0.39997437471896802</v>
      </c>
      <c r="V169" s="15">
        <f t="shared" si="32"/>
        <v>0.21183221340000002</v>
      </c>
      <c r="X169" s="11">
        <f t="shared" si="40"/>
        <v>0</v>
      </c>
      <c r="Y169" s="11">
        <f t="shared" si="41"/>
        <v>6.3489999999999991E-18</v>
      </c>
      <c r="Z169" s="11">
        <f t="shared" si="42"/>
        <v>5.5400000000000002E-4</v>
      </c>
      <c r="AA169" s="16">
        <f t="shared" si="43"/>
        <v>0</v>
      </c>
      <c r="AB169" s="9">
        <f t="shared" si="33"/>
        <v>0.24820300000000001</v>
      </c>
      <c r="AC169" s="9">
        <f t="shared" si="34"/>
        <v>1</v>
      </c>
      <c r="AD169" s="15">
        <f t="shared" si="35"/>
        <v>0</v>
      </c>
      <c r="AE169" s="3">
        <f t="shared" si="44"/>
        <v>764.41959999999972</v>
      </c>
      <c r="AF169" s="2">
        <f t="shared" si="45"/>
        <v>0.25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157</v>
      </c>
      <c r="B170" s="14">
        <f>Raw!B170</f>
        <v>0.79423611111111114</v>
      </c>
      <c r="C170" s="15">
        <f>Raw!C170</f>
        <v>107.3</v>
      </c>
      <c r="D170" s="15">
        <f>IF(C170&gt;0.5,Raw!D170*D$11,-999)</f>
        <v>0</v>
      </c>
      <c r="E170" s="9">
        <f>IF(Raw!$G170&gt;$C$8,IF(Raw!$Q170&gt;$C$8,IF(Raw!$N170&gt;$C$9,IF(Raw!$N170&lt;$A$9,IF(Raw!$X170&gt;$C$9,IF(Raw!$X170&lt;$A$9,Raw!H170,-999),-999),-999),-999),-999),-999)</f>
        <v>0.190582</v>
      </c>
      <c r="F170" s="9">
        <f>IF(Raw!$G170&gt;$C$8,IF(Raw!$Q170&gt;$C$8,IF(Raw!$N170&gt;$C$9,IF(Raw!$N170&lt;$A$9,IF(Raw!$X170&gt;$C$9,IF(Raw!$X170&lt;$A$9,Raw!I170,-999),-999),-999),-999),-999),-999)</f>
        <v>0.369224</v>
      </c>
      <c r="G170" s="9">
        <f>Raw!G170</f>
        <v>0.96387900000000004</v>
      </c>
      <c r="H170" s="9">
        <f>IF(Raw!$G170&gt;$C$8,IF(Raw!$Q170&gt;$C$8,IF(Raw!$N170&gt;$C$9,IF(Raw!$N170&lt;$A$9,IF(Raw!$X170&gt;$C$9,IF(Raw!$X170&lt;$A$9,Raw!L170,-999),-999),-999),-999),-999),-999)</f>
        <v>597.79999999999995</v>
      </c>
      <c r="I170" s="9">
        <f>IF(Raw!$G170&gt;$C$8,IF(Raw!$Q170&gt;$C$8,IF(Raw!$N170&gt;$C$9,IF(Raw!$N170&lt;$A$9,IF(Raw!$X170&gt;$C$9,IF(Raw!$X170&lt;$A$9,Raw!M170,-999),-999),-999),-999),-999),-999)</f>
        <v>1.0000000000000001E-5</v>
      </c>
      <c r="J170" s="9">
        <f>IF(Raw!$G170&gt;$C$8,IF(Raw!$Q170&gt;$C$8,IF(Raw!$N170&gt;$C$9,IF(Raw!$N170&lt;$A$9,IF(Raw!$X170&gt;$C$9,IF(Raw!$X170&lt;$A$9,Raw!N170,-999),-999),-999),-999),-999),-999)</f>
        <v>427</v>
      </c>
      <c r="K170" s="9">
        <f>IF(Raw!$G170&gt;$C$8,IF(Raw!$Q170&gt;$C$8,IF(Raw!$N170&gt;$C$9,IF(Raw!$N170&lt;$A$9,IF(Raw!$X170&gt;$C$9,IF(Raw!$X170&lt;$A$9,Raw!R170,-999),-999),-999),-999),-999),-999)</f>
        <v>0.20269999999999999</v>
      </c>
      <c r="L170" s="9">
        <f>IF(Raw!$G170&gt;$C$8,IF(Raw!$Q170&gt;$C$8,IF(Raw!$N170&gt;$C$9,IF(Raw!$N170&lt;$A$9,IF(Raw!$X170&gt;$C$9,IF(Raw!$X170&lt;$A$9,Raw!S170,-999),-999),-999),-999),-999),-999)</f>
        <v>0.37781500000000001</v>
      </c>
      <c r="M170" s="9">
        <f>Raw!Q170</f>
        <v>0.97833700000000001</v>
      </c>
      <c r="N170" s="9">
        <f>IF(Raw!$G170&gt;$C$8,IF(Raw!$Q170&gt;$C$8,IF(Raw!$N170&gt;$C$9,IF(Raw!$N170&lt;$A$9,IF(Raw!$X170&gt;$C$9,IF(Raw!$X170&lt;$A$9,Raw!V170,-999),-999),-999),-999),-999),-999)</f>
        <v>665</v>
      </c>
      <c r="O170" s="9">
        <f>IF(Raw!$G170&gt;$C$8,IF(Raw!$Q170&gt;$C$8,IF(Raw!$N170&gt;$C$9,IF(Raw!$N170&lt;$A$9,IF(Raw!$X170&gt;$C$9,IF(Raw!$X170&lt;$A$9,Raw!W170,-999),-999),-999),-999),-999),-999)</f>
        <v>0.26125700000000002</v>
      </c>
      <c r="P170" s="9">
        <f>IF(Raw!$G170&gt;$C$8,IF(Raw!$Q170&gt;$C$8,IF(Raw!$N170&gt;$C$9,IF(Raw!$N170&lt;$A$9,IF(Raw!$X170&gt;$C$9,IF(Raw!$X170&lt;$A$9,Raw!X170,-999),-999),-999),-999),-999),-999)</f>
        <v>469</v>
      </c>
      <c r="R170" s="9">
        <f t="shared" si="36"/>
        <v>0.178642</v>
      </c>
      <c r="S170" s="9">
        <f t="shared" si="37"/>
        <v>0.48383095356748207</v>
      </c>
      <c r="T170" s="9">
        <f t="shared" si="38"/>
        <v>0.17511500000000002</v>
      </c>
      <c r="U170" s="9">
        <f t="shared" si="39"/>
        <v>0.46349403808742379</v>
      </c>
      <c r="V170" s="15">
        <f t="shared" si="32"/>
        <v>0.19347906149999999</v>
      </c>
      <c r="X170" s="11">
        <f t="shared" si="40"/>
        <v>0</v>
      </c>
      <c r="Y170" s="11">
        <f t="shared" si="41"/>
        <v>5.9779999999999993E-18</v>
      </c>
      <c r="Z170" s="11">
        <f t="shared" si="42"/>
        <v>4.2699999999999997E-4</v>
      </c>
      <c r="AA170" s="16">
        <f t="shared" si="43"/>
        <v>0</v>
      </c>
      <c r="AB170" s="9">
        <f t="shared" si="33"/>
        <v>0.20269999999999999</v>
      </c>
      <c r="AC170" s="9">
        <f t="shared" si="34"/>
        <v>1</v>
      </c>
      <c r="AD170" s="15">
        <f t="shared" si="35"/>
        <v>0</v>
      </c>
      <c r="AE170" s="3">
        <f t="shared" si="44"/>
        <v>719.7511999999997</v>
      </c>
      <c r="AF170" s="2">
        <f t="shared" si="45"/>
        <v>0.25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158</v>
      </c>
      <c r="B171" s="14">
        <f>Raw!B171</f>
        <v>0.79429398148148145</v>
      </c>
      <c r="C171" s="15">
        <f>Raw!C171</f>
        <v>108.2</v>
      </c>
      <c r="D171" s="15">
        <f>IF(C171&gt;0.5,Raw!D171*D$11,-999)</f>
        <v>0</v>
      </c>
      <c r="E171" s="9">
        <f>IF(Raw!$G171&gt;$C$8,IF(Raw!$Q171&gt;$C$8,IF(Raw!$N171&gt;$C$9,IF(Raw!$N171&lt;$A$9,IF(Raw!$X171&gt;$C$9,IF(Raw!$X171&lt;$A$9,Raw!H171,-999),-999),-999),-999),-999),-999)</f>
        <v>0.196354</v>
      </c>
      <c r="F171" s="9">
        <f>IF(Raw!$G171&gt;$C$8,IF(Raw!$Q171&gt;$C$8,IF(Raw!$N171&gt;$C$9,IF(Raw!$N171&lt;$A$9,IF(Raw!$X171&gt;$C$9,IF(Raw!$X171&lt;$A$9,Raw!I171,-999),-999),-999),-999),-999),-999)</f>
        <v>0.33279999999999998</v>
      </c>
      <c r="G171" s="9">
        <f>Raw!G171</f>
        <v>0.93876300000000001</v>
      </c>
      <c r="H171" s="9">
        <f>IF(Raw!$G171&gt;$C$8,IF(Raw!$Q171&gt;$C$8,IF(Raw!$N171&gt;$C$9,IF(Raw!$N171&lt;$A$9,IF(Raw!$X171&gt;$C$9,IF(Raw!$X171&lt;$A$9,Raw!L171,-999),-999),-999),-999),-999),-999)</f>
        <v>572.20000000000005</v>
      </c>
      <c r="I171" s="9">
        <f>IF(Raw!$G171&gt;$C$8,IF(Raw!$Q171&gt;$C$8,IF(Raw!$N171&gt;$C$9,IF(Raw!$N171&lt;$A$9,IF(Raw!$X171&gt;$C$9,IF(Raw!$X171&lt;$A$9,Raw!M171,-999),-999),-999),-999),-999),-999)</f>
        <v>0.31670900000000002</v>
      </c>
      <c r="J171" s="9">
        <f>IF(Raw!$G171&gt;$C$8,IF(Raw!$Q171&gt;$C$8,IF(Raw!$N171&gt;$C$9,IF(Raw!$N171&lt;$A$9,IF(Raw!$X171&gt;$C$9,IF(Raw!$X171&lt;$A$9,Raw!N171,-999),-999),-999),-999),-999),-999)</f>
        <v>438</v>
      </c>
      <c r="K171" s="9">
        <f>IF(Raw!$G171&gt;$C$8,IF(Raw!$Q171&gt;$C$8,IF(Raw!$N171&gt;$C$9,IF(Raw!$N171&lt;$A$9,IF(Raw!$X171&gt;$C$9,IF(Raw!$X171&lt;$A$9,Raw!R171,-999),-999),-999),-999),-999),-999)</f>
        <v>0.196136</v>
      </c>
      <c r="L171" s="9">
        <f>IF(Raw!$G171&gt;$C$8,IF(Raw!$Q171&gt;$C$8,IF(Raw!$N171&gt;$C$9,IF(Raw!$N171&lt;$A$9,IF(Raw!$X171&gt;$C$9,IF(Raw!$X171&lt;$A$9,Raw!S171,-999),-999),-999),-999),-999),-999)</f>
        <v>0.34663500000000003</v>
      </c>
      <c r="M171" s="9">
        <f>Raw!Q171</f>
        <v>0.97752600000000001</v>
      </c>
      <c r="N171" s="9">
        <f>IF(Raw!$G171&gt;$C$8,IF(Raw!$Q171&gt;$C$8,IF(Raw!$N171&gt;$C$9,IF(Raw!$N171&lt;$A$9,IF(Raw!$X171&gt;$C$9,IF(Raw!$X171&lt;$A$9,Raw!V171,-999),-999),-999),-999),-999),-999)</f>
        <v>716.3</v>
      </c>
      <c r="O171" s="9">
        <f>IF(Raw!$G171&gt;$C$8,IF(Raw!$Q171&gt;$C$8,IF(Raw!$N171&gt;$C$9,IF(Raw!$N171&lt;$A$9,IF(Raw!$X171&gt;$C$9,IF(Raw!$X171&lt;$A$9,Raw!W171,-999),-999),-999),-999),-999),-999)</f>
        <v>0.16833699999999999</v>
      </c>
      <c r="P171" s="9">
        <f>IF(Raw!$G171&gt;$C$8,IF(Raw!$Q171&gt;$C$8,IF(Raw!$N171&gt;$C$9,IF(Raw!$N171&lt;$A$9,IF(Raw!$X171&gt;$C$9,IF(Raw!$X171&lt;$A$9,Raw!X171,-999),-999),-999),-999),-999),-999)</f>
        <v>460</v>
      </c>
      <c r="R171" s="9">
        <f t="shared" si="36"/>
        <v>0.13644599999999998</v>
      </c>
      <c r="S171" s="9">
        <f t="shared" si="37"/>
        <v>0.40999399038461537</v>
      </c>
      <c r="T171" s="9">
        <f t="shared" si="38"/>
        <v>0.15049900000000002</v>
      </c>
      <c r="U171" s="9">
        <f t="shared" si="39"/>
        <v>0.43417139065587723</v>
      </c>
      <c r="V171" s="15">
        <f t="shared" si="32"/>
        <v>0.17751178350000002</v>
      </c>
      <c r="X171" s="11">
        <f t="shared" si="40"/>
        <v>0</v>
      </c>
      <c r="Y171" s="11">
        <f t="shared" si="41"/>
        <v>5.7220000000000001E-18</v>
      </c>
      <c r="Z171" s="11">
        <f t="shared" si="42"/>
        <v>4.3799999999999997E-4</v>
      </c>
      <c r="AA171" s="16">
        <f t="shared" si="43"/>
        <v>0</v>
      </c>
      <c r="AB171" s="9">
        <f t="shared" si="33"/>
        <v>0.196136</v>
      </c>
      <c r="AC171" s="9">
        <f t="shared" si="34"/>
        <v>1</v>
      </c>
      <c r="AD171" s="15">
        <f t="shared" si="35"/>
        <v>0</v>
      </c>
      <c r="AE171" s="3">
        <f t="shared" si="44"/>
        <v>688.9287999999998</v>
      </c>
      <c r="AF171" s="2">
        <f t="shared" si="45"/>
        <v>0.25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159</v>
      </c>
      <c r="B172" s="14">
        <f>Raw!B172</f>
        <v>0.79434027777777771</v>
      </c>
      <c r="C172" s="15">
        <f>Raw!C172</f>
        <v>109.3</v>
      </c>
      <c r="D172" s="15">
        <f>IF(C172&gt;0.5,Raw!D172*D$11,-999)</f>
        <v>0</v>
      </c>
      <c r="E172" s="9">
        <f>IF(Raw!$G172&gt;$C$8,IF(Raw!$Q172&gt;$C$8,IF(Raw!$N172&gt;$C$9,IF(Raw!$N172&lt;$A$9,IF(Raw!$X172&gt;$C$9,IF(Raw!$X172&lt;$A$9,Raw!H172,-999),-999),-999),-999),-999),-999)</f>
        <v>0.19076399999999999</v>
      </c>
      <c r="F172" s="9">
        <f>IF(Raw!$G172&gt;$C$8,IF(Raw!$Q172&gt;$C$8,IF(Raw!$N172&gt;$C$9,IF(Raw!$N172&lt;$A$9,IF(Raw!$X172&gt;$C$9,IF(Raw!$X172&lt;$A$9,Raw!I172,-999),-999),-999),-999),-999),-999)</f>
        <v>0.37959100000000001</v>
      </c>
      <c r="G172" s="9">
        <f>Raw!G172</f>
        <v>0.97163200000000005</v>
      </c>
      <c r="H172" s="9">
        <f>IF(Raw!$G172&gt;$C$8,IF(Raw!$Q172&gt;$C$8,IF(Raw!$N172&gt;$C$9,IF(Raw!$N172&lt;$A$9,IF(Raw!$X172&gt;$C$9,IF(Raw!$X172&lt;$A$9,Raw!L172,-999),-999),-999),-999),-999),-999)</f>
        <v>626.70000000000005</v>
      </c>
      <c r="I172" s="9">
        <f>IF(Raw!$G172&gt;$C$8,IF(Raw!$Q172&gt;$C$8,IF(Raw!$N172&gt;$C$9,IF(Raw!$N172&lt;$A$9,IF(Raw!$X172&gt;$C$9,IF(Raw!$X172&lt;$A$9,Raw!M172,-999),-999),-999),-999),-999),-999)</f>
        <v>0.103077</v>
      </c>
      <c r="J172" s="9">
        <f>IF(Raw!$G172&gt;$C$8,IF(Raw!$Q172&gt;$C$8,IF(Raw!$N172&gt;$C$9,IF(Raw!$N172&lt;$A$9,IF(Raw!$X172&gt;$C$9,IF(Raw!$X172&lt;$A$9,Raw!N172,-999),-999),-999),-999),-999),-999)</f>
        <v>367</v>
      </c>
      <c r="K172" s="9">
        <f>IF(Raw!$G172&gt;$C$8,IF(Raw!$Q172&gt;$C$8,IF(Raw!$N172&gt;$C$9,IF(Raw!$N172&lt;$A$9,IF(Raw!$X172&gt;$C$9,IF(Raw!$X172&lt;$A$9,Raw!R172,-999),-999),-999),-999),-999),-999)</f>
        <v>0.23374400000000001</v>
      </c>
      <c r="L172" s="9">
        <f>IF(Raw!$G172&gt;$C$8,IF(Raw!$Q172&gt;$C$8,IF(Raw!$N172&gt;$C$9,IF(Raw!$N172&lt;$A$9,IF(Raw!$X172&gt;$C$9,IF(Raw!$X172&lt;$A$9,Raw!S172,-999),-999),-999),-999),-999),-999)</f>
        <v>0.42990200000000001</v>
      </c>
      <c r="M172" s="9">
        <f>Raw!Q172</f>
        <v>0.97988200000000003</v>
      </c>
      <c r="N172" s="9">
        <f>IF(Raw!$G172&gt;$C$8,IF(Raw!$Q172&gt;$C$8,IF(Raw!$N172&gt;$C$9,IF(Raw!$N172&lt;$A$9,IF(Raw!$X172&gt;$C$9,IF(Raw!$X172&lt;$A$9,Raw!V172,-999),-999),-999),-999),-999),-999)</f>
        <v>625.29999999999995</v>
      </c>
      <c r="O172" s="9">
        <f>IF(Raw!$G172&gt;$C$8,IF(Raw!$Q172&gt;$C$8,IF(Raw!$N172&gt;$C$9,IF(Raw!$N172&lt;$A$9,IF(Raw!$X172&gt;$C$9,IF(Raw!$X172&lt;$A$9,Raw!W172,-999),-999),-999),-999),-999),-999)</f>
        <v>6.6804000000000002E-2</v>
      </c>
      <c r="P172" s="9">
        <f>IF(Raw!$G172&gt;$C$8,IF(Raw!$Q172&gt;$C$8,IF(Raw!$N172&gt;$C$9,IF(Raw!$N172&lt;$A$9,IF(Raw!$X172&gt;$C$9,IF(Raw!$X172&lt;$A$9,Raw!X172,-999),-999),-999),-999),-999),-999)</f>
        <v>373</v>
      </c>
      <c r="R172" s="9">
        <f t="shared" si="36"/>
        <v>0.18882700000000002</v>
      </c>
      <c r="S172" s="9">
        <f t="shared" si="37"/>
        <v>0.49744856964469658</v>
      </c>
      <c r="T172" s="9">
        <f t="shared" si="38"/>
        <v>0.196158</v>
      </c>
      <c r="U172" s="9">
        <f t="shared" si="39"/>
        <v>0.45628538597168655</v>
      </c>
      <c r="V172" s="15">
        <f t="shared" si="32"/>
        <v>0.22015281419999999</v>
      </c>
      <c r="X172" s="11">
        <f t="shared" si="40"/>
        <v>0</v>
      </c>
      <c r="Y172" s="11">
        <f t="shared" si="41"/>
        <v>6.2669999999999999E-18</v>
      </c>
      <c r="Z172" s="11">
        <f t="shared" si="42"/>
        <v>3.6699999999999998E-4</v>
      </c>
      <c r="AA172" s="16">
        <f t="shared" si="43"/>
        <v>0</v>
      </c>
      <c r="AB172" s="9">
        <f t="shared" si="33"/>
        <v>0.23374400000000001</v>
      </c>
      <c r="AC172" s="9">
        <f t="shared" si="34"/>
        <v>1</v>
      </c>
      <c r="AD172" s="15">
        <f t="shared" si="35"/>
        <v>0</v>
      </c>
      <c r="AE172" s="3">
        <f t="shared" si="44"/>
        <v>754.54679999999973</v>
      </c>
      <c r="AF172" s="2">
        <f t="shared" si="45"/>
        <v>0.25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160</v>
      </c>
      <c r="B173" s="14">
        <f>Raw!B173</f>
        <v>0.79439814814814813</v>
      </c>
      <c r="C173" s="15">
        <f>Raw!C173</f>
        <v>110.2</v>
      </c>
      <c r="D173" s="15">
        <f>IF(C173&gt;0.5,Raw!D173*D$11,-999)</f>
        <v>0</v>
      </c>
      <c r="E173" s="9">
        <f>IF(Raw!$G173&gt;$C$8,IF(Raw!$Q173&gt;$C$8,IF(Raw!$N173&gt;$C$9,IF(Raw!$N173&lt;$A$9,IF(Raw!$X173&gt;$C$9,IF(Raw!$X173&lt;$A$9,Raw!H173,-999),-999),-999),-999),-999),-999)</f>
        <v>0.19970299999999999</v>
      </c>
      <c r="F173" s="9">
        <f>IF(Raw!$G173&gt;$C$8,IF(Raw!$Q173&gt;$C$8,IF(Raw!$N173&gt;$C$9,IF(Raw!$N173&lt;$A$9,IF(Raw!$X173&gt;$C$9,IF(Raw!$X173&lt;$A$9,Raw!I173,-999),-999),-999),-999),-999),-999)</f>
        <v>0.37368800000000002</v>
      </c>
      <c r="G173" s="9">
        <f>Raw!G173</f>
        <v>0.95060800000000001</v>
      </c>
      <c r="H173" s="9">
        <f>IF(Raw!$G173&gt;$C$8,IF(Raw!$Q173&gt;$C$8,IF(Raw!$N173&gt;$C$9,IF(Raw!$N173&lt;$A$9,IF(Raw!$X173&gt;$C$9,IF(Raw!$X173&lt;$A$9,Raw!L173,-999),-999),-999),-999),-999),-999)</f>
        <v>539.5</v>
      </c>
      <c r="I173" s="9">
        <f>IF(Raw!$G173&gt;$C$8,IF(Raw!$Q173&gt;$C$8,IF(Raw!$N173&gt;$C$9,IF(Raw!$N173&lt;$A$9,IF(Raw!$X173&gt;$C$9,IF(Raw!$X173&lt;$A$9,Raw!M173,-999),-999),-999),-999),-999),-999)</f>
        <v>0.140761</v>
      </c>
      <c r="J173" s="9">
        <f>IF(Raw!$G173&gt;$C$8,IF(Raw!$Q173&gt;$C$8,IF(Raw!$N173&gt;$C$9,IF(Raw!$N173&lt;$A$9,IF(Raw!$X173&gt;$C$9,IF(Raw!$X173&lt;$A$9,Raw!N173,-999),-999),-999),-999),-999),-999)</f>
        <v>461</v>
      </c>
      <c r="K173" s="9">
        <f>IF(Raw!$G173&gt;$C$8,IF(Raw!$Q173&gt;$C$8,IF(Raw!$N173&gt;$C$9,IF(Raw!$N173&lt;$A$9,IF(Raw!$X173&gt;$C$9,IF(Raw!$X173&lt;$A$9,Raw!R173,-999),-999),-999),-999),-999),-999)</f>
        <v>0.18751200000000001</v>
      </c>
      <c r="L173" s="9">
        <f>IF(Raw!$G173&gt;$C$8,IF(Raw!$Q173&gt;$C$8,IF(Raw!$N173&gt;$C$9,IF(Raw!$N173&lt;$A$9,IF(Raw!$X173&gt;$C$9,IF(Raw!$X173&lt;$A$9,Raw!S173,-999),-999),-999),-999),-999),-999)</f>
        <v>0.342219</v>
      </c>
      <c r="M173" s="9">
        <f>Raw!Q173</f>
        <v>0.97349300000000005</v>
      </c>
      <c r="N173" s="9">
        <f>IF(Raw!$G173&gt;$C$8,IF(Raw!$Q173&gt;$C$8,IF(Raw!$N173&gt;$C$9,IF(Raw!$N173&lt;$A$9,IF(Raw!$X173&gt;$C$9,IF(Raw!$X173&lt;$A$9,Raw!V173,-999),-999),-999),-999),-999),-999)</f>
        <v>685.2</v>
      </c>
      <c r="O173" s="9">
        <f>IF(Raw!$G173&gt;$C$8,IF(Raw!$Q173&gt;$C$8,IF(Raw!$N173&gt;$C$9,IF(Raw!$N173&lt;$A$9,IF(Raw!$X173&gt;$C$9,IF(Raw!$X173&lt;$A$9,Raw!W173,-999),-999),-999),-999),-999),-999)</f>
        <v>0.25534000000000001</v>
      </c>
      <c r="P173" s="9">
        <f>IF(Raw!$G173&gt;$C$8,IF(Raw!$Q173&gt;$C$8,IF(Raw!$N173&gt;$C$9,IF(Raw!$N173&lt;$A$9,IF(Raw!$X173&gt;$C$9,IF(Raw!$X173&lt;$A$9,Raw!X173,-999),-999),-999),-999),-999),-999)</f>
        <v>433</v>
      </c>
      <c r="R173" s="9">
        <f t="shared" si="36"/>
        <v>0.17398500000000003</v>
      </c>
      <c r="S173" s="9">
        <f t="shared" si="37"/>
        <v>0.46558894050651883</v>
      </c>
      <c r="T173" s="9">
        <f t="shared" si="38"/>
        <v>0.15470699999999998</v>
      </c>
      <c r="U173" s="9">
        <f t="shared" si="39"/>
        <v>0.452070165595715</v>
      </c>
      <c r="V173" s="15">
        <f t="shared" si="32"/>
        <v>0.17525034989999999</v>
      </c>
      <c r="X173" s="11">
        <f t="shared" si="40"/>
        <v>0</v>
      </c>
      <c r="Y173" s="11">
        <f t="shared" si="41"/>
        <v>5.3949999999999994E-18</v>
      </c>
      <c r="Z173" s="11">
        <f t="shared" si="42"/>
        <v>4.6099999999999998E-4</v>
      </c>
      <c r="AA173" s="16">
        <f t="shared" si="43"/>
        <v>0</v>
      </c>
      <c r="AB173" s="9">
        <f t="shared" si="33"/>
        <v>0.18751200000000001</v>
      </c>
      <c r="AC173" s="9">
        <f t="shared" si="34"/>
        <v>1</v>
      </c>
      <c r="AD173" s="15">
        <f t="shared" si="35"/>
        <v>0</v>
      </c>
      <c r="AE173" s="3">
        <f t="shared" si="44"/>
        <v>649.55799999999977</v>
      </c>
      <c r="AF173" s="2">
        <f t="shared" si="45"/>
        <v>0.25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161</v>
      </c>
      <c r="B174" s="14">
        <f>Raw!B174</f>
        <v>0.79445601851851855</v>
      </c>
      <c r="C174" s="15">
        <f>Raw!C174</f>
        <v>110.5</v>
      </c>
      <c r="D174" s="15">
        <f>IF(C174&gt;0.5,Raw!D174*D$11,-999)</f>
        <v>0</v>
      </c>
      <c r="E174" s="9">
        <f>IF(Raw!$G174&gt;$C$8,IF(Raw!$Q174&gt;$C$8,IF(Raw!$N174&gt;$C$9,IF(Raw!$N174&lt;$A$9,IF(Raw!$X174&gt;$C$9,IF(Raw!$X174&lt;$A$9,Raw!H174,-999),-999),-999),-999),-999),-999)</f>
        <v>0.19832</v>
      </c>
      <c r="F174" s="9">
        <f>IF(Raw!$G174&gt;$C$8,IF(Raw!$Q174&gt;$C$8,IF(Raw!$N174&gt;$C$9,IF(Raw!$N174&lt;$A$9,IF(Raw!$X174&gt;$C$9,IF(Raw!$X174&lt;$A$9,Raw!I174,-999),-999),-999),-999),-999),-999)</f>
        <v>0.37329499999999999</v>
      </c>
      <c r="G174" s="9">
        <f>Raw!G174</f>
        <v>0.96679199999999998</v>
      </c>
      <c r="H174" s="9">
        <f>IF(Raw!$G174&gt;$C$8,IF(Raw!$Q174&gt;$C$8,IF(Raw!$N174&gt;$C$9,IF(Raw!$N174&lt;$A$9,IF(Raw!$X174&gt;$C$9,IF(Raw!$X174&lt;$A$9,Raw!L174,-999),-999),-999),-999),-999),-999)</f>
        <v>611.79999999999995</v>
      </c>
      <c r="I174" s="9">
        <f>IF(Raw!$G174&gt;$C$8,IF(Raw!$Q174&gt;$C$8,IF(Raw!$N174&gt;$C$9,IF(Raw!$N174&lt;$A$9,IF(Raw!$X174&gt;$C$9,IF(Raw!$X174&lt;$A$9,Raw!M174,-999),-999),-999),-999),-999),-999)</f>
        <v>4.6205999999999997E-2</v>
      </c>
      <c r="J174" s="9">
        <f>IF(Raw!$G174&gt;$C$8,IF(Raw!$Q174&gt;$C$8,IF(Raw!$N174&gt;$C$9,IF(Raw!$N174&lt;$A$9,IF(Raw!$X174&gt;$C$9,IF(Raw!$X174&lt;$A$9,Raw!N174,-999),-999),-999),-999),-999),-999)</f>
        <v>500</v>
      </c>
      <c r="K174" s="9">
        <f>IF(Raw!$G174&gt;$C$8,IF(Raw!$Q174&gt;$C$8,IF(Raw!$N174&gt;$C$9,IF(Raw!$N174&lt;$A$9,IF(Raw!$X174&gt;$C$9,IF(Raw!$X174&lt;$A$9,Raw!R174,-999),-999),-999),-999),-999),-999)</f>
        <v>0.204738</v>
      </c>
      <c r="L174" s="9">
        <f>IF(Raw!$G174&gt;$C$8,IF(Raw!$Q174&gt;$C$8,IF(Raw!$N174&gt;$C$9,IF(Raw!$N174&lt;$A$9,IF(Raw!$X174&gt;$C$9,IF(Raw!$X174&lt;$A$9,Raw!S174,-999),-999),-999),-999),-999),-999)</f>
        <v>0.37761699999999998</v>
      </c>
      <c r="M174" s="9">
        <f>Raw!Q174</f>
        <v>0.97640800000000005</v>
      </c>
      <c r="N174" s="9">
        <f>IF(Raw!$G174&gt;$C$8,IF(Raw!$Q174&gt;$C$8,IF(Raw!$N174&gt;$C$9,IF(Raw!$N174&lt;$A$9,IF(Raw!$X174&gt;$C$9,IF(Raw!$X174&lt;$A$9,Raw!V174,-999),-999),-999),-999),-999),-999)</f>
        <v>682.1</v>
      </c>
      <c r="O174" s="9">
        <f>IF(Raw!$G174&gt;$C$8,IF(Raw!$Q174&gt;$C$8,IF(Raw!$N174&gt;$C$9,IF(Raw!$N174&lt;$A$9,IF(Raw!$X174&gt;$C$9,IF(Raw!$X174&lt;$A$9,Raw!W174,-999),-999),-999),-999),-999),-999)</f>
        <v>0.25758999999999999</v>
      </c>
      <c r="P174" s="9">
        <f>IF(Raw!$G174&gt;$C$8,IF(Raw!$Q174&gt;$C$8,IF(Raw!$N174&gt;$C$9,IF(Raw!$N174&lt;$A$9,IF(Raw!$X174&gt;$C$9,IF(Raw!$X174&lt;$A$9,Raw!X174,-999),-999),-999),-999),-999),-999)</f>
        <v>370</v>
      </c>
      <c r="R174" s="9">
        <f t="shared" si="36"/>
        <v>0.17497499999999999</v>
      </c>
      <c r="S174" s="9">
        <f t="shared" si="37"/>
        <v>0.46873116436062628</v>
      </c>
      <c r="T174" s="9">
        <f t="shared" si="38"/>
        <v>0.17287899999999998</v>
      </c>
      <c r="U174" s="9">
        <f t="shared" si="39"/>
        <v>0.45781572333872678</v>
      </c>
      <c r="V174" s="15">
        <f t="shared" si="32"/>
        <v>0.19337766569999998</v>
      </c>
      <c r="X174" s="11">
        <f t="shared" si="40"/>
        <v>0</v>
      </c>
      <c r="Y174" s="11">
        <f t="shared" si="41"/>
        <v>6.1179999999999993E-18</v>
      </c>
      <c r="Z174" s="11">
        <f t="shared" si="42"/>
        <v>5.0000000000000001E-4</v>
      </c>
      <c r="AA174" s="16">
        <f t="shared" si="43"/>
        <v>0</v>
      </c>
      <c r="AB174" s="9">
        <f t="shared" si="33"/>
        <v>0.204738</v>
      </c>
      <c r="AC174" s="9">
        <f t="shared" si="34"/>
        <v>1</v>
      </c>
      <c r="AD174" s="15">
        <f t="shared" si="35"/>
        <v>0</v>
      </c>
      <c r="AE174" s="3">
        <f t="shared" si="44"/>
        <v>736.60719999999969</v>
      </c>
      <c r="AF174" s="2">
        <f t="shared" si="45"/>
        <v>0.25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162</v>
      </c>
      <c r="B175" s="14">
        <f>Raw!B175</f>
        <v>0.79451388888888885</v>
      </c>
      <c r="C175" s="15">
        <f>Raw!C175</f>
        <v>112.7</v>
      </c>
      <c r="D175" s="15">
        <f>IF(C175&gt;0.5,Raw!D175*D$11,-999)</f>
        <v>0</v>
      </c>
      <c r="E175" s="9">
        <f>IF(Raw!$G175&gt;$C$8,IF(Raw!$Q175&gt;$C$8,IF(Raw!$N175&gt;$C$9,IF(Raw!$N175&lt;$A$9,IF(Raw!$X175&gt;$C$9,IF(Raw!$X175&lt;$A$9,Raw!H175,-999),-999),-999),-999),-999),-999)</f>
        <v>0.21591399999999999</v>
      </c>
      <c r="F175" s="9">
        <f>IF(Raw!$G175&gt;$C$8,IF(Raw!$Q175&gt;$C$8,IF(Raw!$N175&gt;$C$9,IF(Raw!$N175&lt;$A$9,IF(Raw!$X175&gt;$C$9,IF(Raw!$X175&lt;$A$9,Raw!I175,-999),-999),-999),-999),-999),-999)</f>
        <v>0.405943</v>
      </c>
      <c r="G175" s="9">
        <f>Raw!G175</f>
        <v>0.97083699999999995</v>
      </c>
      <c r="H175" s="9">
        <f>IF(Raw!$G175&gt;$C$8,IF(Raw!$Q175&gt;$C$8,IF(Raw!$N175&gt;$C$9,IF(Raw!$N175&lt;$A$9,IF(Raw!$X175&gt;$C$9,IF(Raw!$X175&lt;$A$9,Raw!L175,-999),-999),-999),-999),-999),-999)</f>
        <v>509</v>
      </c>
      <c r="I175" s="9">
        <f>IF(Raw!$G175&gt;$C$8,IF(Raw!$Q175&gt;$C$8,IF(Raw!$N175&gt;$C$9,IF(Raw!$N175&lt;$A$9,IF(Raw!$X175&gt;$C$9,IF(Raw!$X175&lt;$A$9,Raw!M175,-999),-999),-999),-999),-999),-999)</f>
        <v>4.0000000000000003E-5</v>
      </c>
      <c r="J175" s="9">
        <f>IF(Raw!$G175&gt;$C$8,IF(Raw!$Q175&gt;$C$8,IF(Raw!$N175&gt;$C$9,IF(Raw!$N175&lt;$A$9,IF(Raw!$X175&gt;$C$9,IF(Raw!$X175&lt;$A$9,Raw!N175,-999),-999),-999),-999),-999),-999)</f>
        <v>321</v>
      </c>
      <c r="K175" s="9">
        <f>IF(Raw!$G175&gt;$C$8,IF(Raw!$Q175&gt;$C$8,IF(Raw!$N175&gt;$C$9,IF(Raw!$N175&lt;$A$9,IF(Raw!$X175&gt;$C$9,IF(Raw!$X175&lt;$A$9,Raw!R175,-999),-999),-999),-999),-999),-999)</f>
        <v>0.17749799999999999</v>
      </c>
      <c r="L175" s="9">
        <f>IF(Raw!$G175&gt;$C$8,IF(Raw!$Q175&gt;$C$8,IF(Raw!$N175&gt;$C$9,IF(Raw!$N175&lt;$A$9,IF(Raw!$X175&gt;$C$9,IF(Raw!$X175&lt;$A$9,Raw!S175,-999),-999),-999),-999),-999),-999)</f>
        <v>0.32716299999999998</v>
      </c>
      <c r="M175" s="9">
        <f>Raw!Q175</f>
        <v>0.97324200000000005</v>
      </c>
      <c r="N175" s="9">
        <f>IF(Raw!$G175&gt;$C$8,IF(Raw!$Q175&gt;$C$8,IF(Raw!$N175&gt;$C$9,IF(Raw!$N175&lt;$A$9,IF(Raw!$X175&gt;$C$9,IF(Raw!$X175&lt;$A$9,Raw!V175,-999),-999),-999),-999),-999),-999)</f>
        <v>664.4</v>
      </c>
      <c r="O175" s="9">
        <f>IF(Raw!$G175&gt;$C$8,IF(Raw!$Q175&gt;$C$8,IF(Raw!$N175&gt;$C$9,IF(Raw!$N175&lt;$A$9,IF(Raw!$X175&gt;$C$9,IF(Raw!$X175&lt;$A$9,Raw!W175,-999),-999),-999),-999),-999),-999)</f>
        <v>0.17813499999999999</v>
      </c>
      <c r="P175" s="9">
        <f>IF(Raw!$G175&gt;$C$8,IF(Raw!$Q175&gt;$C$8,IF(Raw!$N175&gt;$C$9,IF(Raw!$N175&lt;$A$9,IF(Raw!$X175&gt;$C$9,IF(Raw!$X175&lt;$A$9,Raw!X175,-999),-999),-999),-999),-999),-999)</f>
        <v>437</v>
      </c>
      <c r="R175" s="9">
        <f t="shared" si="36"/>
        <v>0.190029</v>
      </c>
      <c r="S175" s="9">
        <f t="shared" si="37"/>
        <v>0.46811744506002073</v>
      </c>
      <c r="T175" s="9">
        <f t="shared" si="38"/>
        <v>0.14966499999999999</v>
      </c>
      <c r="U175" s="9">
        <f t="shared" si="39"/>
        <v>0.45746309943361568</v>
      </c>
      <c r="V175" s="15">
        <f t="shared" si="32"/>
        <v>0.16754017229999998</v>
      </c>
      <c r="X175" s="11">
        <f t="shared" si="40"/>
        <v>0</v>
      </c>
      <c r="Y175" s="11">
        <f t="shared" si="41"/>
        <v>5.0899999999999999E-18</v>
      </c>
      <c r="Z175" s="11">
        <f t="shared" si="42"/>
        <v>3.21E-4</v>
      </c>
      <c r="AA175" s="16">
        <f t="shared" si="43"/>
        <v>0</v>
      </c>
      <c r="AB175" s="9">
        <f t="shared" si="33"/>
        <v>0.17749799999999999</v>
      </c>
      <c r="AC175" s="9">
        <f t="shared" si="34"/>
        <v>1</v>
      </c>
      <c r="AD175" s="15">
        <f t="shared" si="35"/>
        <v>0</v>
      </c>
      <c r="AE175" s="3">
        <f t="shared" si="44"/>
        <v>612.83599999999979</v>
      </c>
      <c r="AF175" s="2">
        <f t="shared" si="45"/>
        <v>0.25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163</v>
      </c>
      <c r="B176" s="14">
        <f>Raw!B176</f>
        <v>0.79457175925925927</v>
      </c>
      <c r="C176" s="15">
        <f>Raw!C176</f>
        <v>112.2</v>
      </c>
      <c r="D176" s="15">
        <f>IF(C176&gt;0.5,Raw!D176*D$11,-999)</f>
        <v>0</v>
      </c>
      <c r="E176" s="9">
        <f>IF(Raw!$G176&gt;$C$8,IF(Raw!$Q176&gt;$C$8,IF(Raw!$N176&gt;$C$9,IF(Raw!$N176&lt;$A$9,IF(Raw!$X176&gt;$C$9,IF(Raw!$X176&lt;$A$9,Raw!H176,-999),-999),-999),-999),-999),-999)</f>
        <v>0.18082300000000001</v>
      </c>
      <c r="F176" s="9">
        <f>IF(Raw!$G176&gt;$C$8,IF(Raw!$Q176&gt;$C$8,IF(Raw!$N176&gt;$C$9,IF(Raw!$N176&lt;$A$9,IF(Raw!$X176&gt;$C$9,IF(Raw!$X176&lt;$A$9,Raw!I176,-999),-999),-999),-999),-999),-999)</f>
        <v>0.34132800000000002</v>
      </c>
      <c r="G176" s="9">
        <f>Raw!G176</f>
        <v>0.96032099999999998</v>
      </c>
      <c r="H176" s="9">
        <f>IF(Raw!$G176&gt;$C$8,IF(Raw!$Q176&gt;$C$8,IF(Raw!$N176&gt;$C$9,IF(Raw!$N176&lt;$A$9,IF(Raw!$X176&gt;$C$9,IF(Raw!$X176&lt;$A$9,Raw!L176,-999),-999),-999),-999),-999),-999)</f>
        <v>528.29999999999995</v>
      </c>
      <c r="I176" s="9">
        <f>IF(Raw!$G176&gt;$C$8,IF(Raw!$Q176&gt;$C$8,IF(Raw!$N176&gt;$C$9,IF(Raw!$N176&lt;$A$9,IF(Raw!$X176&gt;$C$9,IF(Raw!$X176&lt;$A$9,Raw!M176,-999),-999),-999),-999),-999),-999)</f>
        <v>7.9999999999999996E-6</v>
      </c>
      <c r="J176" s="9">
        <f>IF(Raw!$G176&gt;$C$8,IF(Raw!$Q176&gt;$C$8,IF(Raw!$N176&gt;$C$9,IF(Raw!$N176&lt;$A$9,IF(Raw!$X176&gt;$C$9,IF(Raw!$X176&lt;$A$9,Raw!N176,-999),-999),-999),-999),-999),-999)</f>
        <v>401</v>
      </c>
      <c r="K176" s="9">
        <f>IF(Raw!$G176&gt;$C$8,IF(Raw!$Q176&gt;$C$8,IF(Raw!$N176&gt;$C$9,IF(Raw!$N176&lt;$A$9,IF(Raw!$X176&gt;$C$9,IF(Raw!$X176&lt;$A$9,Raw!R176,-999),-999),-999),-999),-999),-999)</f>
        <v>0.18087400000000001</v>
      </c>
      <c r="L176" s="9">
        <f>IF(Raw!$G176&gt;$C$8,IF(Raw!$Q176&gt;$C$8,IF(Raw!$N176&gt;$C$9,IF(Raw!$N176&lt;$A$9,IF(Raw!$X176&gt;$C$9,IF(Raw!$X176&lt;$A$9,Raw!S176,-999),-999),-999),-999),-999),-999)</f>
        <v>0.34183599999999997</v>
      </c>
      <c r="M176" s="9">
        <f>Raw!Q176</f>
        <v>0.96882000000000001</v>
      </c>
      <c r="N176" s="9">
        <f>IF(Raw!$G176&gt;$C$8,IF(Raw!$Q176&gt;$C$8,IF(Raw!$N176&gt;$C$9,IF(Raw!$N176&lt;$A$9,IF(Raw!$X176&gt;$C$9,IF(Raw!$X176&lt;$A$9,Raw!V176,-999),-999),-999),-999),-999),-999)</f>
        <v>645.9</v>
      </c>
      <c r="O176" s="9">
        <f>IF(Raw!$G176&gt;$C$8,IF(Raw!$Q176&gt;$C$8,IF(Raw!$N176&gt;$C$9,IF(Raw!$N176&lt;$A$9,IF(Raw!$X176&gt;$C$9,IF(Raw!$X176&lt;$A$9,Raw!W176,-999),-999),-999),-999),-999),-999)</f>
        <v>0.23059499999999999</v>
      </c>
      <c r="P176" s="9">
        <f>IF(Raw!$G176&gt;$C$8,IF(Raw!$Q176&gt;$C$8,IF(Raw!$N176&gt;$C$9,IF(Raw!$N176&lt;$A$9,IF(Raw!$X176&gt;$C$9,IF(Raw!$X176&lt;$A$9,Raw!X176,-999),-999),-999),-999),-999),-999)</f>
        <v>426</v>
      </c>
      <c r="R176" s="9">
        <f t="shared" si="36"/>
        <v>0.16050500000000001</v>
      </c>
      <c r="S176" s="9">
        <f t="shared" si="37"/>
        <v>0.47023683963811935</v>
      </c>
      <c r="T176" s="9">
        <f t="shared" si="38"/>
        <v>0.16096199999999997</v>
      </c>
      <c r="U176" s="9">
        <f t="shared" si="39"/>
        <v>0.47087492247744528</v>
      </c>
      <c r="V176" s="15">
        <f t="shared" si="32"/>
        <v>0.17505421559999998</v>
      </c>
      <c r="X176" s="11">
        <f t="shared" si="40"/>
        <v>0</v>
      </c>
      <c r="Y176" s="11">
        <f t="shared" si="41"/>
        <v>5.2829999999999995E-18</v>
      </c>
      <c r="Z176" s="11">
        <f t="shared" si="42"/>
        <v>4.0099999999999999E-4</v>
      </c>
      <c r="AA176" s="16">
        <f t="shared" si="43"/>
        <v>0</v>
      </c>
      <c r="AB176" s="9">
        <f t="shared" si="33"/>
        <v>0.18087400000000001</v>
      </c>
      <c r="AC176" s="9">
        <f t="shared" si="34"/>
        <v>1</v>
      </c>
      <c r="AD176" s="15">
        <f t="shared" si="35"/>
        <v>0</v>
      </c>
      <c r="AE176" s="3">
        <f t="shared" si="44"/>
        <v>636.07319999999982</v>
      </c>
      <c r="AF176" s="2">
        <f t="shared" si="45"/>
        <v>0.25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164</v>
      </c>
      <c r="B177" s="14">
        <f>Raw!B177</f>
        <v>0.79461805555555554</v>
      </c>
      <c r="C177" s="15">
        <f>Raw!C177</f>
        <v>114.6</v>
      </c>
      <c r="D177" s="15">
        <f>IF(C177&gt;0.5,Raw!D177*D$11,-999)</f>
        <v>0</v>
      </c>
      <c r="E177" s="9">
        <f>IF(Raw!$G177&gt;$C$8,IF(Raw!$Q177&gt;$C$8,IF(Raw!$N177&gt;$C$9,IF(Raw!$N177&lt;$A$9,IF(Raw!$X177&gt;$C$9,IF(Raw!$X177&lt;$A$9,Raw!H177,-999),-999),-999),-999),-999),-999)</f>
        <v>0.189501</v>
      </c>
      <c r="F177" s="9">
        <f>IF(Raw!$G177&gt;$C$8,IF(Raw!$Q177&gt;$C$8,IF(Raw!$N177&gt;$C$9,IF(Raw!$N177&lt;$A$9,IF(Raw!$X177&gt;$C$9,IF(Raw!$X177&lt;$A$9,Raw!I177,-999),-999),-999),-999),-999),-999)</f>
        <v>0.37299300000000002</v>
      </c>
      <c r="G177" s="9">
        <f>Raw!G177</f>
        <v>0.95700799999999997</v>
      </c>
      <c r="H177" s="9">
        <f>IF(Raw!$G177&gt;$C$8,IF(Raw!$Q177&gt;$C$8,IF(Raw!$N177&gt;$C$9,IF(Raw!$N177&lt;$A$9,IF(Raw!$X177&gt;$C$9,IF(Raw!$X177&lt;$A$9,Raw!L177,-999),-999),-999),-999),-999),-999)</f>
        <v>617.20000000000005</v>
      </c>
      <c r="I177" s="9">
        <f>IF(Raw!$G177&gt;$C$8,IF(Raw!$Q177&gt;$C$8,IF(Raw!$N177&gt;$C$9,IF(Raw!$N177&lt;$A$9,IF(Raw!$X177&gt;$C$9,IF(Raw!$X177&lt;$A$9,Raw!M177,-999),-999),-999),-999),-999),-999)</f>
        <v>9.0000000000000002E-6</v>
      </c>
      <c r="J177" s="9">
        <f>IF(Raw!$G177&gt;$C$8,IF(Raw!$Q177&gt;$C$8,IF(Raw!$N177&gt;$C$9,IF(Raw!$N177&lt;$A$9,IF(Raw!$X177&gt;$C$9,IF(Raw!$X177&lt;$A$9,Raw!N177,-999),-999),-999),-999),-999),-999)</f>
        <v>402</v>
      </c>
      <c r="K177" s="9">
        <f>IF(Raw!$G177&gt;$C$8,IF(Raw!$Q177&gt;$C$8,IF(Raw!$N177&gt;$C$9,IF(Raw!$N177&lt;$A$9,IF(Raw!$X177&gt;$C$9,IF(Raw!$X177&lt;$A$9,Raw!R177,-999),-999),-999),-999),-999),-999)</f>
        <v>0.17877399999999999</v>
      </c>
      <c r="L177" s="9">
        <f>IF(Raw!$G177&gt;$C$8,IF(Raw!$Q177&gt;$C$8,IF(Raw!$N177&gt;$C$9,IF(Raw!$N177&lt;$A$9,IF(Raw!$X177&gt;$C$9,IF(Raw!$X177&lt;$A$9,Raw!S177,-999),-999),-999),-999),-999),-999)</f>
        <v>0.36845299999999997</v>
      </c>
      <c r="M177" s="9">
        <f>Raw!Q177</f>
        <v>0.971244</v>
      </c>
      <c r="N177" s="9">
        <f>IF(Raw!$G177&gt;$C$8,IF(Raw!$Q177&gt;$C$8,IF(Raw!$N177&gt;$C$9,IF(Raw!$N177&lt;$A$9,IF(Raw!$X177&gt;$C$9,IF(Raw!$X177&lt;$A$9,Raw!V177,-999),-999),-999),-999),-999),-999)</f>
        <v>643.5</v>
      </c>
      <c r="O177" s="9">
        <f>IF(Raw!$G177&gt;$C$8,IF(Raw!$Q177&gt;$C$8,IF(Raw!$N177&gt;$C$9,IF(Raw!$N177&lt;$A$9,IF(Raw!$X177&gt;$C$9,IF(Raw!$X177&lt;$A$9,Raw!W177,-999),-999),-999),-999),-999),-999)</f>
        <v>7.5811000000000003E-2</v>
      </c>
      <c r="P177" s="9">
        <f>IF(Raw!$G177&gt;$C$8,IF(Raw!$Q177&gt;$C$8,IF(Raw!$N177&gt;$C$9,IF(Raw!$N177&lt;$A$9,IF(Raw!$X177&gt;$C$9,IF(Raw!$X177&lt;$A$9,Raw!X177,-999),-999),-999),-999),-999),-999)</f>
        <v>442</v>
      </c>
      <c r="R177" s="9">
        <f t="shared" si="36"/>
        <v>0.18349200000000002</v>
      </c>
      <c r="S177" s="9">
        <f t="shared" si="37"/>
        <v>0.49194488904617517</v>
      </c>
      <c r="T177" s="9">
        <f t="shared" si="38"/>
        <v>0.18967899999999999</v>
      </c>
      <c r="U177" s="9">
        <f t="shared" si="39"/>
        <v>0.51479835962795795</v>
      </c>
      <c r="V177" s="15">
        <f t="shared" si="32"/>
        <v>0.18868478129999999</v>
      </c>
      <c r="X177" s="11">
        <f t="shared" si="40"/>
        <v>0</v>
      </c>
      <c r="Y177" s="11">
        <f t="shared" si="41"/>
        <v>6.172E-18</v>
      </c>
      <c r="Z177" s="11">
        <f t="shared" si="42"/>
        <v>4.0199999999999996E-4</v>
      </c>
      <c r="AA177" s="16">
        <f t="shared" si="43"/>
        <v>0</v>
      </c>
      <c r="AB177" s="9">
        <f t="shared" si="33"/>
        <v>0.17877399999999999</v>
      </c>
      <c r="AC177" s="9">
        <f t="shared" si="34"/>
        <v>1</v>
      </c>
      <c r="AD177" s="15">
        <f t="shared" si="35"/>
        <v>0</v>
      </c>
      <c r="AE177" s="3">
        <f t="shared" si="44"/>
        <v>743.10879999999975</v>
      </c>
      <c r="AF177" s="2">
        <f t="shared" si="45"/>
        <v>0.25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165</v>
      </c>
      <c r="B178" s="14">
        <f>Raw!B178</f>
        <v>0.79467592592592595</v>
      </c>
      <c r="C178" s="15">
        <f>Raw!C178</f>
        <v>114.2</v>
      </c>
      <c r="D178" s="15">
        <f>IF(C178&gt;0.5,Raw!D178*D$11,-999)</f>
        <v>0</v>
      </c>
      <c r="E178" s="9">
        <f>IF(Raw!$G178&gt;$C$8,IF(Raw!$Q178&gt;$C$8,IF(Raw!$N178&gt;$C$9,IF(Raw!$N178&lt;$A$9,IF(Raw!$X178&gt;$C$9,IF(Raw!$X178&lt;$A$9,Raw!H178,-999),-999),-999),-999),-999),-999)</f>
        <v>0.16885</v>
      </c>
      <c r="F178" s="9">
        <f>IF(Raw!$G178&gt;$C$8,IF(Raw!$Q178&gt;$C$8,IF(Raw!$N178&gt;$C$9,IF(Raw!$N178&lt;$A$9,IF(Raw!$X178&gt;$C$9,IF(Raw!$X178&lt;$A$9,Raw!I178,-999),-999),-999),-999),-999),-999)</f>
        <v>0.32444800000000001</v>
      </c>
      <c r="G178" s="9">
        <f>Raw!G178</f>
        <v>0.94834600000000002</v>
      </c>
      <c r="H178" s="9">
        <f>IF(Raw!$G178&gt;$C$8,IF(Raw!$Q178&gt;$C$8,IF(Raw!$N178&gt;$C$9,IF(Raw!$N178&lt;$A$9,IF(Raw!$X178&gt;$C$9,IF(Raw!$X178&lt;$A$9,Raw!L178,-999),-999),-999),-999),-999),-999)</f>
        <v>589.70000000000005</v>
      </c>
      <c r="I178" s="9">
        <f>IF(Raw!$G178&gt;$C$8,IF(Raw!$Q178&gt;$C$8,IF(Raw!$N178&gt;$C$9,IF(Raw!$N178&lt;$A$9,IF(Raw!$X178&gt;$C$9,IF(Raw!$X178&lt;$A$9,Raw!M178,-999),-999),-999),-999),-999),-999)</f>
        <v>3.9999999999999998E-6</v>
      </c>
      <c r="J178" s="9">
        <f>IF(Raw!$G178&gt;$C$8,IF(Raw!$Q178&gt;$C$8,IF(Raw!$N178&gt;$C$9,IF(Raw!$N178&lt;$A$9,IF(Raw!$X178&gt;$C$9,IF(Raw!$X178&lt;$A$9,Raw!N178,-999),-999),-999),-999),-999),-999)</f>
        <v>567</v>
      </c>
      <c r="K178" s="9">
        <f>IF(Raw!$G178&gt;$C$8,IF(Raw!$Q178&gt;$C$8,IF(Raw!$N178&gt;$C$9,IF(Raw!$N178&lt;$A$9,IF(Raw!$X178&gt;$C$9,IF(Raw!$X178&lt;$A$9,Raw!R178,-999),-999),-999),-999),-999),-999)</f>
        <v>0.17968999999999999</v>
      </c>
      <c r="L178" s="9">
        <f>IF(Raw!$G178&gt;$C$8,IF(Raw!$Q178&gt;$C$8,IF(Raw!$N178&gt;$C$9,IF(Raw!$N178&lt;$A$9,IF(Raw!$X178&gt;$C$9,IF(Raw!$X178&lt;$A$9,Raw!S178,-999),-999),-999),-999),-999),-999)</f>
        <v>0.36247400000000002</v>
      </c>
      <c r="M178" s="9">
        <f>Raw!Q178</f>
        <v>0.98092500000000005</v>
      </c>
      <c r="N178" s="9">
        <f>IF(Raw!$G178&gt;$C$8,IF(Raw!$Q178&gt;$C$8,IF(Raw!$N178&gt;$C$9,IF(Raw!$N178&lt;$A$9,IF(Raw!$X178&gt;$C$9,IF(Raw!$X178&lt;$A$9,Raw!V178,-999),-999),-999),-999),-999),-999)</f>
        <v>657.1</v>
      </c>
      <c r="O178" s="9">
        <f>IF(Raw!$G178&gt;$C$8,IF(Raw!$Q178&gt;$C$8,IF(Raw!$N178&gt;$C$9,IF(Raw!$N178&lt;$A$9,IF(Raw!$X178&gt;$C$9,IF(Raw!$X178&lt;$A$9,Raw!W178,-999),-999),-999),-999),-999),-999)</f>
        <v>1.916E-3</v>
      </c>
      <c r="P178" s="9">
        <f>IF(Raw!$G178&gt;$C$8,IF(Raw!$Q178&gt;$C$8,IF(Raw!$N178&gt;$C$9,IF(Raw!$N178&lt;$A$9,IF(Raw!$X178&gt;$C$9,IF(Raw!$X178&lt;$A$9,Raw!X178,-999),-999),-999),-999),-999),-999)</f>
        <v>420</v>
      </c>
      <c r="R178" s="9">
        <f t="shared" si="36"/>
        <v>0.15559800000000001</v>
      </c>
      <c r="S178" s="9">
        <f t="shared" si="37"/>
        <v>0.47957762106716639</v>
      </c>
      <c r="T178" s="9">
        <f t="shared" si="38"/>
        <v>0.18278400000000003</v>
      </c>
      <c r="U178" s="9">
        <f t="shared" si="39"/>
        <v>0.5042678923177939</v>
      </c>
      <c r="V178" s="15">
        <f t="shared" si="32"/>
        <v>0.18562293540000002</v>
      </c>
      <c r="X178" s="11">
        <f t="shared" si="40"/>
        <v>0</v>
      </c>
      <c r="Y178" s="11">
        <f t="shared" si="41"/>
        <v>5.8970000000000003E-18</v>
      </c>
      <c r="Z178" s="11">
        <f t="shared" si="42"/>
        <v>5.6700000000000001E-4</v>
      </c>
      <c r="AA178" s="16">
        <f t="shared" si="43"/>
        <v>0</v>
      </c>
      <c r="AB178" s="9">
        <f t="shared" si="33"/>
        <v>0.17968999999999999</v>
      </c>
      <c r="AC178" s="9">
        <f t="shared" si="34"/>
        <v>1</v>
      </c>
      <c r="AD178" s="15">
        <f t="shared" si="35"/>
        <v>0</v>
      </c>
      <c r="AE178" s="3">
        <f t="shared" si="44"/>
        <v>709.99879999999985</v>
      </c>
      <c r="AF178" s="2">
        <f t="shared" si="45"/>
        <v>0.25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166</v>
      </c>
      <c r="B179" s="14">
        <f>Raw!B179</f>
        <v>0.79473379629629637</v>
      </c>
      <c r="C179" s="15">
        <f>Raw!C179</f>
        <v>116</v>
      </c>
      <c r="D179" s="15">
        <f>IF(C179&gt;0.5,Raw!D179*D$11,-999)</f>
        <v>0</v>
      </c>
      <c r="E179" s="9">
        <f>IF(Raw!$G179&gt;$C$8,IF(Raw!$Q179&gt;$C$8,IF(Raw!$N179&gt;$C$9,IF(Raw!$N179&lt;$A$9,IF(Raw!$X179&gt;$C$9,IF(Raw!$X179&lt;$A$9,Raw!H179,-999),-999),-999),-999),-999),-999)</f>
        <v>0.18287</v>
      </c>
      <c r="F179" s="9">
        <f>IF(Raw!$G179&gt;$C$8,IF(Raw!$Q179&gt;$C$8,IF(Raw!$N179&gt;$C$9,IF(Raw!$N179&lt;$A$9,IF(Raw!$X179&gt;$C$9,IF(Raw!$X179&lt;$A$9,Raw!I179,-999),-999),-999),-999),-999),-999)</f>
        <v>0.33292699999999997</v>
      </c>
      <c r="G179" s="9">
        <f>Raw!G179</f>
        <v>0.96091000000000004</v>
      </c>
      <c r="H179" s="9">
        <f>IF(Raw!$G179&gt;$C$8,IF(Raw!$Q179&gt;$C$8,IF(Raw!$N179&gt;$C$9,IF(Raw!$N179&lt;$A$9,IF(Raw!$X179&gt;$C$9,IF(Raw!$X179&lt;$A$9,Raw!L179,-999),-999),-999),-999),-999),-999)</f>
        <v>632.70000000000005</v>
      </c>
      <c r="I179" s="9">
        <f>IF(Raw!$G179&gt;$C$8,IF(Raw!$Q179&gt;$C$8,IF(Raw!$N179&gt;$C$9,IF(Raw!$N179&lt;$A$9,IF(Raw!$X179&gt;$C$9,IF(Raw!$X179&lt;$A$9,Raw!M179,-999),-999),-999),-999),-999),-999)</f>
        <v>0.22256600000000001</v>
      </c>
      <c r="J179" s="9">
        <f>IF(Raw!$G179&gt;$C$8,IF(Raw!$Q179&gt;$C$8,IF(Raw!$N179&gt;$C$9,IF(Raw!$N179&lt;$A$9,IF(Raw!$X179&gt;$C$9,IF(Raw!$X179&lt;$A$9,Raw!N179,-999),-999),-999),-999),-999),-999)</f>
        <v>480</v>
      </c>
      <c r="K179" s="9">
        <f>IF(Raw!$G179&gt;$C$8,IF(Raw!$Q179&gt;$C$8,IF(Raw!$N179&gt;$C$9,IF(Raw!$N179&lt;$A$9,IF(Raw!$X179&gt;$C$9,IF(Raw!$X179&lt;$A$9,Raw!R179,-999),-999),-999),-999),-999),-999)</f>
        <v>0.18596399999999999</v>
      </c>
      <c r="L179" s="9">
        <f>IF(Raw!$G179&gt;$C$8,IF(Raw!$Q179&gt;$C$8,IF(Raw!$N179&gt;$C$9,IF(Raw!$N179&lt;$A$9,IF(Raw!$X179&gt;$C$9,IF(Raw!$X179&lt;$A$9,Raw!S179,-999),-999),-999),-999),-999),-999)</f>
        <v>0.35774</v>
      </c>
      <c r="M179" s="9">
        <f>Raw!Q179</f>
        <v>0.96792500000000004</v>
      </c>
      <c r="N179" s="9">
        <f>IF(Raw!$G179&gt;$C$8,IF(Raw!$Q179&gt;$C$8,IF(Raw!$N179&gt;$C$9,IF(Raw!$N179&lt;$A$9,IF(Raw!$X179&gt;$C$9,IF(Raw!$X179&lt;$A$9,Raw!V179,-999),-999),-999),-999),-999),-999)</f>
        <v>710.5</v>
      </c>
      <c r="O179" s="9">
        <f>IF(Raw!$G179&gt;$C$8,IF(Raw!$Q179&gt;$C$8,IF(Raw!$N179&gt;$C$9,IF(Raw!$N179&lt;$A$9,IF(Raw!$X179&gt;$C$9,IF(Raw!$X179&lt;$A$9,Raw!W179,-999),-999),-999),-999),-999),-999)</f>
        <v>0.301228</v>
      </c>
      <c r="P179" s="9">
        <f>IF(Raw!$G179&gt;$C$8,IF(Raw!$Q179&gt;$C$8,IF(Raw!$N179&gt;$C$9,IF(Raw!$N179&lt;$A$9,IF(Raw!$X179&gt;$C$9,IF(Raw!$X179&lt;$A$9,Raw!X179,-999),-999),-999),-999),-999),-999)</f>
        <v>427</v>
      </c>
      <c r="R179" s="9">
        <f t="shared" si="36"/>
        <v>0.15005699999999997</v>
      </c>
      <c r="S179" s="9">
        <f t="shared" si="37"/>
        <v>0.45072042820197816</v>
      </c>
      <c r="T179" s="9">
        <f t="shared" si="38"/>
        <v>0.17177600000000001</v>
      </c>
      <c r="U179" s="9">
        <f t="shared" si="39"/>
        <v>0.48016995583384586</v>
      </c>
      <c r="V179" s="15">
        <f t="shared" si="32"/>
        <v>0.18319865399999999</v>
      </c>
      <c r="X179" s="11">
        <f t="shared" si="40"/>
        <v>0</v>
      </c>
      <c r="Y179" s="11">
        <f t="shared" si="41"/>
        <v>6.3270000000000003E-18</v>
      </c>
      <c r="Z179" s="11">
        <f t="shared" si="42"/>
        <v>4.7999999999999996E-4</v>
      </c>
      <c r="AA179" s="16">
        <f t="shared" si="43"/>
        <v>0</v>
      </c>
      <c r="AB179" s="9">
        <f t="shared" si="33"/>
        <v>0.18596399999999999</v>
      </c>
      <c r="AC179" s="9">
        <f t="shared" si="34"/>
        <v>1</v>
      </c>
      <c r="AD179" s="15">
        <f t="shared" si="35"/>
        <v>0</v>
      </c>
      <c r="AE179" s="3">
        <f t="shared" si="44"/>
        <v>761.77079999999978</v>
      </c>
      <c r="AF179" s="2">
        <f t="shared" si="45"/>
        <v>0.25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167</v>
      </c>
      <c r="B180" s="14">
        <f>Raw!B180</f>
        <v>0.79478009259259252</v>
      </c>
      <c r="C180" s="15">
        <f>Raw!C180</f>
        <v>116.9</v>
      </c>
      <c r="D180" s="15">
        <f>IF(C180&gt;0.5,Raw!D180*D$11,-999)</f>
        <v>0</v>
      </c>
      <c r="E180" s="9">
        <f>IF(Raw!$G180&gt;$C$8,IF(Raw!$Q180&gt;$C$8,IF(Raw!$N180&gt;$C$9,IF(Raw!$N180&lt;$A$9,IF(Raw!$X180&gt;$C$9,IF(Raw!$X180&lt;$A$9,Raw!H180,-999),-999),-999),-999),-999),-999)</f>
        <v>0.19090499999999999</v>
      </c>
      <c r="F180" s="9">
        <f>IF(Raw!$G180&gt;$C$8,IF(Raw!$Q180&gt;$C$8,IF(Raw!$N180&gt;$C$9,IF(Raw!$N180&lt;$A$9,IF(Raw!$X180&gt;$C$9,IF(Raw!$X180&lt;$A$9,Raw!I180,-999),-999),-999),-999),-999),-999)</f>
        <v>0.35922199999999999</v>
      </c>
      <c r="G180" s="9">
        <f>Raw!G180</f>
        <v>0.97216000000000002</v>
      </c>
      <c r="H180" s="9">
        <f>IF(Raw!$G180&gt;$C$8,IF(Raw!$Q180&gt;$C$8,IF(Raw!$N180&gt;$C$9,IF(Raw!$N180&lt;$A$9,IF(Raw!$X180&gt;$C$9,IF(Raw!$X180&lt;$A$9,Raw!L180,-999),-999),-999),-999),-999),-999)</f>
        <v>557.9</v>
      </c>
      <c r="I180" s="9">
        <f>IF(Raw!$G180&gt;$C$8,IF(Raw!$Q180&gt;$C$8,IF(Raw!$N180&gt;$C$9,IF(Raw!$N180&lt;$A$9,IF(Raw!$X180&gt;$C$9,IF(Raw!$X180&lt;$A$9,Raw!M180,-999),-999),-999),-999),-999),-999)</f>
        <v>5.5405999999999997E-2</v>
      </c>
      <c r="J180" s="9">
        <f>IF(Raw!$G180&gt;$C$8,IF(Raw!$Q180&gt;$C$8,IF(Raw!$N180&gt;$C$9,IF(Raw!$N180&lt;$A$9,IF(Raw!$X180&gt;$C$9,IF(Raw!$X180&lt;$A$9,Raw!N180,-999),-999),-999),-999),-999),-999)</f>
        <v>439</v>
      </c>
      <c r="K180" s="9">
        <f>IF(Raw!$G180&gt;$C$8,IF(Raw!$Q180&gt;$C$8,IF(Raw!$N180&gt;$C$9,IF(Raw!$N180&lt;$A$9,IF(Raw!$X180&gt;$C$9,IF(Raw!$X180&lt;$A$9,Raw!R180,-999),-999),-999),-999),-999),-999)</f>
        <v>0.1842</v>
      </c>
      <c r="L180" s="9">
        <f>IF(Raw!$G180&gt;$C$8,IF(Raw!$Q180&gt;$C$8,IF(Raw!$N180&gt;$C$9,IF(Raw!$N180&lt;$A$9,IF(Raw!$X180&gt;$C$9,IF(Raw!$X180&lt;$A$9,Raw!S180,-999),-999),-999),-999),-999),-999)</f>
        <v>0.32363399999999998</v>
      </c>
      <c r="M180" s="9">
        <f>Raw!Q180</f>
        <v>0.97250199999999998</v>
      </c>
      <c r="N180" s="9">
        <f>IF(Raw!$G180&gt;$C$8,IF(Raw!$Q180&gt;$C$8,IF(Raw!$N180&gt;$C$9,IF(Raw!$N180&lt;$A$9,IF(Raw!$X180&gt;$C$9,IF(Raw!$X180&lt;$A$9,Raw!V180,-999),-999),-999),-999),-999),-999)</f>
        <v>661.5</v>
      </c>
      <c r="O180" s="9">
        <f>IF(Raw!$G180&gt;$C$8,IF(Raw!$Q180&gt;$C$8,IF(Raw!$N180&gt;$C$9,IF(Raw!$N180&lt;$A$9,IF(Raw!$X180&gt;$C$9,IF(Raw!$X180&lt;$A$9,Raw!W180,-999),-999),-999),-999),-999),-999)</f>
        <v>0.17196</v>
      </c>
      <c r="P180" s="9">
        <f>IF(Raw!$G180&gt;$C$8,IF(Raw!$Q180&gt;$C$8,IF(Raw!$N180&gt;$C$9,IF(Raw!$N180&lt;$A$9,IF(Raw!$X180&gt;$C$9,IF(Raw!$X180&lt;$A$9,Raw!X180,-999),-999),-999),-999),-999),-999)</f>
        <v>578</v>
      </c>
      <c r="R180" s="9">
        <f t="shared" si="36"/>
        <v>0.16831699999999999</v>
      </c>
      <c r="S180" s="9">
        <f t="shared" si="37"/>
        <v>0.46855983208155405</v>
      </c>
      <c r="T180" s="9">
        <f t="shared" si="38"/>
        <v>0.13943399999999997</v>
      </c>
      <c r="U180" s="9">
        <f t="shared" si="39"/>
        <v>0.43083853983203241</v>
      </c>
      <c r="V180" s="15">
        <f t="shared" si="32"/>
        <v>0.16573297139999998</v>
      </c>
      <c r="X180" s="11">
        <f t="shared" si="40"/>
        <v>0</v>
      </c>
      <c r="Y180" s="11">
        <f t="shared" si="41"/>
        <v>5.5789999999999994E-18</v>
      </c>
      <c r="Z180" s="11">
        <f t="shared" si="42"/>
        <v>4.3899999999999999E-4</v>
      </c>
      <c r="AA180" s="16">
        <f t="shared" si="43"/>
        <v>0</v>
      </c>
      <c r="AB180" s="9">
        <f t="shared" si="33"/>
        <v>0.1842</v>
      </c>
      <c r="AC180" s="9">
        <f t="shared" si="34"/>
        <v>1</v>
      </c>
      <c r="AD180" s="15">
        <f t="shared" si="35"/>
        <v>0</v>
      </c>
      <c r="AE180" s="3">
        <f t="shared" si="44"/>
        <v>671.71159999999975</v>
      </c>
      <c r="AF180" s="2">
        <f t="shared" si="45"/>
        <v>0.25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168</v>
      </c>
      <c r="B181" s="14">
        <f>Raw!B181</f>
        <v>0.79483796296296294</v>
      </c>
      <c r="C181" s="15">
        <f>Raw!C181</f>
        <v>116.7</v>
      </c>
      <c r="D181" s="15">
        <f>IF(C181&gt;0.5,Raw!D181*D$11,-999)</f>
        <v>0</v>
      </c>
      <c r="E181" s="9">
        <f>IF(Raw!$G181&gt;$C$8,IF(Raw!$Q181&gt;$C$8,IF(Raw!$N181&gt;$C$9,IF(Raw!$N181&lt;$A$9,IF(Raw!$X181&gt;$C$9,IF(Raw!$X181&lt;$A$9,Raw!H181,-999),-999),-999),-999),-999),-999)</f>
        <v>0.18127199999999999</v>
      </c>
      <c r="F181" s="9">
        <f>IF(Raw!$G181&gt;$C$8,IF(Raw!$Q181&gt;$C$8,IF(Raw!$N181&gt;$C$9,IF(Raw!$N181&lt;$A$9,IF(Raw!$X181&gt;$C$9,IF(Raw!$X181&lt;$A$9,Raw!I181,-999),-999),-999),-999),-999),-999)</f>
        <v>0.33270899999999998</v>
      </c>
      <c r="G181" s="9">
        <f>Raw!G181</f>
        <v>0.95873699999999995</v>
      </c>
      <c r="H181" s="9">
        <f>IF(Raw!$G181&gt;$C$8,IF(Raw!$Q181&gt;$C$8,IF(Raw!$N181&gt;$C$9,IF(Raw!$N181&lt;$A$9,IF(Raw!$X181&gt;$C$9,IF(Raw!$X181&lt;$A$9,Raw!L181,-999),-999),-999),-999),-999),-999)</f>
        <v>583</v>
      </c>
      <c r="I181" s="9">
        <f>IF(Raw!$G181&gt;$C$8,IF(Raw!$Q181&gt;$C$8,IF(Raw!$N181&gt;$C$9,IF(Raw!$N181&lt;$A$9,IF(Raw!$X181&gt;$C$9,IF(Raw!$X181&lt;$A$9,Raw!M181,-999),-999),-999),-999),-999),-999)</f>
        <v>2.0735E-2</v>
      </c>
      <c r="J181" s="9">
        <f>IF(Raw!$G181&gt;$C$8,IF(Raw!$Q181&gt;$C$8,IF(Raw!$N181&gt;$C$9,IF(Raw!$N181&lt;$A$9,IF(Raw!$X181&gt;$C$9,IF(Raw!$X181&lt;$A$9,Raw!N181,-999),-999),-999),-999),-999),-999)</f>
        <v>443</v>
      </c>
      <c r="K181" s="9">
        <f>IF(Raw!$G181&gt;$C$8,IF(Raw!$Q181&gt;$C$8,IF(Raw!$N181&gt;$C$9,IF(Raw!$N181&lt;$A$9,IF(Raw!$X181&gt;$C$9,IF(Raw!$X181&lt;$A$9,Raw!R181,-999),-999),-999),-999),-999),-999)</f>
        <v>0.167878</v>
      </c>
      <c r="L181" s="9">
        <f>IF(Raw!$G181&gt;$C$8,IF(Raw!$Q181&gt;$C$8,IF(Raw!$N181&gt;$C$9,IF(Raw!$N181&lt;$A$9,IF(Raw!$X181&gt;$C$9,IF(Raw!$X181&lt;$A$9,Raw!S181,-999),-999),-999),-999),-999),-999)</f>
        <v>0.32562799999999997</v>
      </c>
      <c r="M181" s="9">
        <f>Raw!Q181</f>
        <v>0.97381799999999996</v>
      </c>
      <c r="N181" s="9">
        <f>IF(Raw!$G181&gt;$C$8,IF(Raw!$Q181&gt;$C$8,IF(Raw!$N181&gt;$C$9,IF(Raw!$N181&lt;$A$9,IF(Raw!$X181&gt;$C$9,IF(Raw!$X181&lt;$A$9,Raw!V181,-999),-999),-999),-999),-999),-999)</f>
        <v>679.9</v>
      </c>
      <c r="O181" s="9">
        <f>IF(Raw!$G181&gt;$C$8,IF(Raw!$Q181&gt;$C$8,IF(Raw!$N181&gt;$C$9,IF(Raw!$N181&lt;$A$9,IF(Raw!$X181&gt;$C$9,IF(Raw!$X181&lt;$A$9,Raw!W181,-999),-999),-999),-999),-999),-999)</f>
        <v>0.14161799999999999</v>
      </c>
      <c r="P181" s="9">
        <f>IF(Raw!$G181&gt;$C$8,IF(Raw!$Q181&gt;$C$8,IF(Raw!$N181&gt;$C$9,IF(Raw!$N181&lt;$A$9,IF(Raw!$X181&gt;$C$9,IF(Raw!$X181&lt;$A$9,Raw!X181,-999),-999),-999),-999),-999),-999)</f>
        <v>340</v>
      </c>
      <c r="R181" s="9">
        <f t="shared" si="36"/>
        <v>0.15143699999999999</v>
      </c>
      <c r="S181" s="9">
        <f t="shared" si="37"/>
        <v>0.4551635212753487</v>
      </c>
      <c r="T181" s="9">
        <f t="shared" si="38"/>
        <v>0.15774999999999997</v>
      </c>
      <c r="U181" s="9">
        <f t="shared" si="39"/>
        <v>0.4844485117987396</v>
      </c>
      <c r="V181" s="15">
        <f t="shared" si="32"/>
        <v>0.16675409879999997</v>
      </c>
      <c r="X181" s="11">
        <f t="shared" si="40"/>
        <v>0</v>
      </c>
      <c r="Y181" s="11">
        <f t="shared" si="41"/>
        <v>5.8299999999999998E-18</v>
      </c>
      <c r="Z181" s="11">
        <f t="shared" si="42"/>
        <v>4.4299999999999998E-4</v>
      </c>
      <c r="AA181" s="16">
        <f t="shared" si="43"/>
        <v>0</v>
      </c>
      <c r="AB181" s="9">
        <f t="shared" si="33"/>
        <v>0.167878</v>
      </c>
      <c r="AC181" s="9">
        <f t="shared" si="34"/>
        <v>1</v>
      </c>
      <c r="AD181" s="15">
        <f t="shared" si="35"/>
        <v>0</v>
      </c>
      <c r="AE181" s="3">
        <f t="shared" si="44"/>
        <v>701.93199999999979</v>
      </c>
      <c r="AF181" s="2">
        <f t="shared" si="45"/>
        <v>0.25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169</v>
      </c>
      <c r="B182" s="14">
        <f>Raw!B182</f>
        <v>0.79489583333333336</v>
      </c>
      <c r="C182" s="15">
        <f>Raw!C182</f>
        <v>119.7</v>
      </c>
      <c r="D182" s="15">
        <f>IF(C182&gt;0.5,Raw!D182*D$11,-999)</f>
        <v>0</v>
      </c>
      <c r="E182" s="9">
        <f>IF(Raw!$G182&gt;$C$8,IF(Raw!$Q182&gt;$C$8,IF(Raw!$N182&gt;$C$9,IF(Raw!$N182&lt;$A$9,IF(Raw!$X182&gt;$C$9,IF(Raw!$X182&lt;$A$9,Raw!H182,-999),-999),-999),-999),-999),-999)</f>
        <v>0.17582100000000001</v>
      </c>
      <c r="F182" s="9">
        <f>IF(Raw!$G182&gt;$C$8,IF(Raw!$Q182&gt;$C$8,IF(Raw!$N182&gt;$C$9,IF(Raw!$N182&lt;$A$9,IF(Raw!$X182&gt;$C$9,IF(Raw!$X182&lt;$A$9,Raw!I182,-999),-999),-999),-999),-999),-999)</f>
        <v>0.33631899999999998</v>
      </c>
      <c r="G182" s="9">
        <f>Raw!G182</f>
        <v>0.94848600000000005</v>
      </c>
      <c r="H182" s="9">
        <f>IF(Raw!$G182&gt;$C$8,IF(Raw!$Q182&gt;$C$8,IF(Raw!$N182&gt;$C$9,IF(Raw!$N182&lt;$A$9,IF(Raw!$X182&gt;$C$9,IF(Raw!$X182&lt;$A$9,Raw!L182,-999),-999),-999),-999),-999),-999)</f>
        <v>578.79999999999995</v>
      </c>
      <c r="I182" s="9">
        <f>IF(Raw!$G182&gt;$C$8,IF(Raw!$Q182&gt;$C$8,IF(Raw!$N182&gt;$C$9,IF(Raw!$N182&lt;$A$9,IF(Raw!$X182&gt;$C$9,IF(Raw!$X182&lt;$A$9,Raw!M182,-999),-999),-999),-999),-999),-999)</f>
        <v>6.0000000000000002E-6</v>
      </c>
      <c r="J182" s="9">
        <f>IF(Raw!$G182&gt;$C$8,IF(Raw!$Q182&gt;$C$8,IF(Raw!$N182&gt;$C$9,IF(Raw!$N182&lt;$A$9,IF(Raw!$X182&gt;$C$9,IF(Raw!$X182&lt;$A$9,Raw!N182,-999),-999),-999),-999),-999),-999)</f>
        <v>607</v>
      </c>
      <c r="K182" s="9">
        <f>IF(Raw!$G182&gt;$C$8,IF(Raw!$Q182&gt;$C$8,IF(Raw!$N182&gt;$C$9,IF(Raw!$N182&lt;$A$9,IF(Raw!$X182&gt;$C$9,IF(Raw!$X182&lt;$A$9,Raw!R182,-999),-999),-999),-999),-999),-999)</f>
        <v>0.15942400000000001</v>
      </c>
      <c r="L182" s="9">
        <f>IF(Raw!$G182&gt;$C$8,IF(Raw!$Q182&gt;$C$8,IF(Raw!$N182&gt;$C$9,IF(Raw!$N182&lt;$A$9,IF(Raw!$X182&gt;$C$9,IF(Raw!$X182&lt;$A$9,Raw!S182,-999),-999),-999),-999),-999),-999)</f>
        <v>0.31553799999999999</v>
      </c>
      <c r="M182" s="9">
        <f>Raw!Q182</f>
        <v>0.95011100000000004</v>
      </c>
      <c r="N182" s="9">
        <f>IF(Raw!$G182&gt;$C$8,IF(Raw!$Q182&gt;$C$8,IF(Raw!$N182&gt;$C$9,IF(Raw!$N182&lt;$A$9,IF(Raw!$X182&gt;$C$9,IF(Raw!$X182&lt;$A$9,Raw!V182,-999),-999),-999),-999),-999),-999)</f>
        <v>715.1</v>
      </c>
      <c r="O182" s="9">
        <f>IF(Raw!$G182&gt;$C$8,IF(Raw!$Q182&gt;$C$8,IF(Raw!$N182&gt;$C$9,IF(Raw!$N182&lt;$A$9,IF(Raw!$X182&gt;$C$9,IF(Raw!$X182&lt;$A$9,Raw!W182,-999),-999),-999),-999),-999),-999)</f>
        <v>8.7659000000000001E-2</v>
      </c>
      <c r="P182" s="9">
        <f>IF(Raw!$G182&gt;$C$8,IF(Raw!$Q182&gt;$C$8,IF(Raw!$N182&gt;$C$9,IF(Raw!$N182&lt;$A$9,IF(Raw!$X182&gt;$C$9,IF(Raw!$X182&lt;$A$9,Raw!X182,-999),-999),-999),-999),-999),-999)</f>
        <v>533</v>
      </c>
      <c r="R182" s="9">
        <f t="shared" si="36"/>
        <v>0.16049799999999997</v>
      </c>
      <c r="S182" s="9">
        <f t="shared" si="37"/>
        <v>0.47721954453955912</v>
      </c>
      <c r="T182" s="9">
        <f t="shared" si="38"/>
        <v>0.15611399999999998</v>
      </c>
      <c r="U182" s="9">
        <f t="shared" si="39"/>
        <v>0.49475498989028255</v>
      </c>
      <c r="V182" s="15">
        <f t="shared" si="32"/>
        <v>0.16158700979999999</v>
      </c>
      <c r="X182" s="11">
        <f t="shared" si="40"/>
        <v>0</v>
      </c>
      <c r="Y182" s="11">
        <f t="shared" si="41"/>
        <v>5.7879999999999996E-18</v>
      </c>
      <c r="Z182" s="11">
        <f t="shared" si="42"/>
        <v>6.0700000000000001E-4</v>
      </c>
      <c r="AA182" s="16">
        <f t="shared" si="43"/>
        <v>0</v>
      </c>
      <c r="AB182" s="9">
        <f t="shared" si="33"/>
        <v>0.15942400000000001</v>
      </c>
      <c r="AC182" s="9">
        <f t="shared" si="34"/>
        <v>1</v>
      </c>
      <c r="AD182" s="15">
        <f t="shared" si="35"/>
        <v>0</v>
      </c>
      <c r="AE182" s="3">
        <f t="shared" si="44"/>
        <v>696.87519999999972</v>
      </c>
      <c r="AF182" s="2">
        <f t="shared" si="45"/>
        <v>0.25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170</v>
      </c>
      <c r="B183" s="14">
        <f>Raw!B183</f>
        <v>0.79494212962962962</v>
      </c>
      <c r="C183" s="15">
        <f>Raw!C183</f>
        <v>118.6</v>
      </c>
      <c r="D183" s="15">
        <f>IF(C183&gt;0.5,Raw!D183*D$11,-999)</f>
        <v>0</v>
      </c>
      <c r="E183" s="9">
        <f>IF(Raw!$G183&gt;$C$8,IF(Raw!$Q183&gt;$C$8,IF(Raw!$N183&gt;$C$9,IF(Raw!$N183&lt;$A$9,IF(Raw!$X183&gt;$C$9,IF(Raw!$X183&lt;$A$9,Raw!H183,-999),-999),-999),-999),-999),-999)</f>
        <v>0.16059599999999999</v>
      </c>
      <c r="F183" s="9">
        <f>IF(Raw!$G183&gt;$C$8,IF(Raw!$Q183&gt;$C$8,IF(Raw!$N183&gt;$C$9,IF(Raw!$N183&lt;$A$9,IF(Raw!$X183&gt;$C$9,IF(Raw!$X183&lt;$A$9,Raw!I183,-999),-999),-999),-999),-999),-999)</f>
        <v>0.29546899999999998</v>
      </c>
      <c r="G183" s="9">
        <f>Raw!G183</f>
        <v>0.94467100000000004</v>
      </c>
      <c r="H183" s="9">
        <f>IF(Raw!$G183&gt;$C$8,IF(Raw!$Q183&gt;$C$8,IF(Raw!$N183&gt;$C$9,IF(Raw!$N183&lt;$A$9,IF(Raw!$X183&gt;$C$9,IF(Raw!$X183&lt;$A$9,Raw!L183,-999),-999),-999),-999),-999),-999)</f>
        <v>566.6</v>
      </c>
      <c r="I183" s="9">
        <f>IF(Raw!$G183&gt;$C$8,IF(Raw!$Q183&gt;$C$8,IF(Raw!$N183&gt;$C$9,IF(Raw!$N183&lt;$A$9,IF(Raw!$X183&gt;$C$9,IF(Raw!$X183&lt;$A$9,Raw!M183,-999),-999),-999),-999),-999),-999)</f>
        <v>1.0000000000000001E-5</v>
      </c>
      <c r="J183" s="9">
        <f>IF(Raw!$G183&gt;$C$8,IF(Raw!$Q183&gt;$C$8,IF(Raw!$N183&gt;$C$9,IF(Raw!$N183&lt;$A$9,IF(Raw!$X183&gt;$C$9,IF(Raw!$X183&lt;$A$9,Raw!N183,-999),-999),-999),-999),-999),-999)</f>
        <v>446</v>
      </c>
      <c r="K183" s="9">
        <f>IF(Raw!$G183&gt;$C$8,IF(Raw!$Q183&gt;$C$8,IF(Raw!$N183&gt;$C$9,IF(Raw!$N183&lt;$A$9,IF(Raw!$X183&gt;$C$9,IF(Raw!$X183&lt;$A$9,Raw!R183,-999),-999),-999),-999),-999),-999)</f>
        <v>0.15749099999999999</v>
      </c>
      <c r="L183" s="9">
        <f>IF(Raw!$G183&gt;$C$8,IF(Raw!$Q183&gt;$C$8,IF(Raw!$N183&gt;$C$9,IF(Raw!$N183&lt;$A$9,IF(Raw!$X183&gt;$C$9,IF(Raw!$X183&lt;$A$9,Raw!S183,-999),-999),-999),-999),-999),-999)</f>
        <v>0.30310399999999998</v>
      </c>
      <c r="M183" s="9">
        <f>Raw!Q183</f>
        <v>0.95959000000000005</v>
      </c>
      <c r="N183" s="9">
        <f>IF(Raw!$G183&gt;$C$8,IF(Raw!$Q183&gt;$C$8,IF(Raw!$N183&gt;$C$9,IF(Raw!$N183&lt;$A$9,IF(Raw!$X183&gt;$C$9,IF(Raw!$X183&lt;$A$9,Raw!V183,-999),-999),-999),-999),-999),-999)</f>
        <v>625.1</v>
      </c>
      <c r="O183" s="9">
        <f>IF(Raw!$G183&gt;$C$8,IF(Raw!$Q183&gt;$C$8,IF(Raw!$N183&gt;$C$9,IF(Raw!$N183&lt;$A$9,IF(Raw!$X183&gt;$C$9,IF(Raw!$X183&lt;$A$9,Raw!W183,-999),-999),-999),-999),-999),-999)</f>
        <v>1.9999999999999999E-6</v>
      </c>
      <c r="P183" s="9">
        <f>IF(Raw!$G183&gt;$C$8,IF(Raw!$Q183&gt;$C$8,IF(Raw!$N183&gt;$C$9,IF(Raw!$N183&lt;$A$9,IF(Raw!$X183&gt;$C$9,IF(Raw!$X183&lt;$A$9,Raw!X183,-999),-999),-999),-999),-999),-999)</f>
        <v>523</v>
      </c>
      <c r="R183" s="9">
        <f t="shared" si="36"/>
        <v>0.13487299999999999</v>
      </c>
      <c r="S183" s="9">
        <f t="shared" si="37"/>
        <v>0.45647089880833525</v>
      </c>
      <c r="T183" s="9">
        <f t="shared" si="38"/>
        <v>0.14561299999999999</v>
      </c>
      <c r="U183" s="9">
        <f t="shared" si="39"/>
        <v>0.48040606524493246</v>
      </c>
      <c r="V183" s="15">
        <f t="shared" si="32"/>
        <v>0.15521955839999999</v>
      </c>
      <c r="X183" s="11">
        <f t="shared" si="40"/>
        <v>0</v>
      </c>
      <c r="Y183" s="11">
        <f t="shared" si="41"/>
        <v>5.6659999999999997E-18</v>
      </c>
      <c r="Z183" s="11">
        <f t="shared" si="42"/>
        <v>4.46E-4</v>
      </c>
      <c r="AA183" s="16">
        <f t="shared" si="43"/>
        <v>0</v>
      </c>
      <c r="AB183" s="9">
        <f t="shared" si="33"/>
        <v>0.15749099999999999</v>
      </c>
      <c r="AC183" s="9">
        <f t="shared" si="34"/>
        <v>1</v>
      </c>
      <c r="AD183" s="15">
        <f t="shared" si="35"/>
        <v>0</v>
      </c>
      <c r="AE183" s="3">
        <f t="shared" si="44"/>
        <v>682.18639999999982</v>
      </c>
      <c r="AF183" s="2">
        <f t="shared" si="45"/>
        <v>0.25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171</v>
      </c>
      <c r="B184" s="14">
        <f>Raw!B184</f>
        <v>0.79499999999999993</v>
      </c>
      <c r="C184" s="15">
        <f>Raw!C184</f>
        <v>121.1</v>
      </c>
      <c r="D184" s="15">
        <f>IF(C184&gt;0.5,Raw!D184*D$11,-999)</f>
        <v>0</v>
      </c>
      <c r="E184" s="9">
        <f>IF(Raw!$G184&gt;$C$8,IF(Raw!$Q184&gt;$C$8,IF(Raw!$N184&gt;$C$9,IF(Raw!$N184&lt;$A$9,IF(Raw!$X184&gt;$C$9,IF(Raw!$X184&lt;$A$9,Raw!H184,-999),-999),-999),-999),-999),-999)</f>
        <v>0.15864800000000001</v>
      </c>
      <c r="F184" s="9">
        <f>IF(Raw!$G184&gt;$C$8,IF(Raw!$Q184&gt;$C$8,IF(Raw!$N184&gt;$C$9,IF(Raw!$N184&lt;$A$9,IF(Raw!$X184&gt;$C$9,IF(Raw!$X184&lt;$A$9,Raw!I184,-999),-999),-999),-999),-999),-999)</f>
        <v>0.31058200000000002</v>
      </c>
      <c r="G184" s="9">
        <f>Raw!G184</f>
        <v>0.96096300000000001</v>
      </c>
      <c r="H184" s="9">
        <f>IF(Raw!$G184&gt;$C$8,IF(Raw!$Q184&gt;$C$8,IF(Raw!$N184&gt;$C$9,IF(Raw!$N184&lt;$A$9,IF(Raw!$X184&gt;$C$9,IF(Raw!$X184&lt;$A$9,Raw!L184,-999),-999),-999),-999),-999),-999)</f>
        <v>621</v>
      </c>
      <c r="I184" s="9">
        <f>IF(Raw!$G184&gt;$C$8,IF(Raw!$Q184&gt;$C$8,IF(Raw!$N184&gt;$C$9,IF(Raw!$N184&lt;$A$9,IF(Raw!$X184&gt;$C$9,IF(Raw!$X184&lt;$A$9,Raw!M184,-999),-999),-999),-999),-999),-999)</f>
        <v>6.9999999999999999E-6</v>
      </c>
      <c r="J184" s="9">
        <f>IF(Raw!$G184&gt;$C$8,IF(Raw!$Q184&gt;$C$8,IF(Raw!$N184&gt;$C$9,IF(Raw!$N184&lt;$A$9,IF(Raw!$X184&gt;$C$9,IF(Raw!$X184&lt;$A$9,Raw!N184,-999),-999),-999),-999),-999),-999)</f>
        <v>416</v>
      </c>
      <c r="K184" s="9">
        <f>IF(Raw!$G184&gt;$C$8,IF(Raw!$Q184&gt;$C$8,IF(Raw!$N184&gt;$C$9,IF(Raw!$N184&lt;$A$9,IF(Raw!$X184&gt;$C$9,IF(Raw!$X184&lt;$A$9,Raw!R184,-999),-999),-999),-999),-999),-999)</f>
        <v>0.15380099999999999</v>
      </c>
      <c r="L184" s="9">
        <f>IF(Raw!$G184&gt;$C$8,IF(Raw!$Q184&gt;$C$8,IF(Raw!$N184&gt;$C$9,IF(Raw!$N184&lt;$A$9,IF(Raw!$X184&gt;$C$9,IF(Raw!$X184&lt;$A$9,Raw!S184,-999),-999),-999),-999),-999),-999)</f>
        <v>0.28694999999999998</v>
      </c>
      <c r="M184" s="9">
        <f>Raw!Q184</f>
        <v>0.96733499999999994</v>
      </c>
      <c r="N184" s="9">
        <f>IF(Raw!$G184&gt;$C$8,IF(Raw!$Q184&gt;$C$8,IF(Raw!$N184&gt;$C$9,IF(Raw!$N184&lt;$A$9,IF(Raw!$X184&gt;$C$9,IF(Raw!$X184&lt;$A$9,Raw!V184,-999),-999),-999),-999),-999),-999)</f>
        <v>654.20000000000005</v>
      </c>
      <c r="O184" s="9">
        <f>IF(Raw!$G184&gt;$C$8,IF(Raw!$Q184&gt;$C$8,IF(Raw!$N184&gt;$C$9,IF(Raw!$N184&lt;$A$9,IF(Raw!$X184&gt;$C$9,IF(Raw!$X184&lt;$A$9,Raw!W184,-999),-999),-999),-999),-999),-999)</f>
        <v>3.4391999999999999E-2</v>
      </c>
      <c r="P184" s="9">
        <f>IF(Raw!$G184&gt;$C$8,IF(Raw!$Q184&gt;$C$8,IF(Raw!$N184&gt;$C$9,IF(Raw!$N184&lt;$A$9,IF(Raw!$X184&gt;$C$9,IF(Raw!$X184&lt;$A$9,Raw!X184,-999),-999),-999),-999),-999),-999)</f>
        <v>538</v>
      </c>
      <c r="R184" s="9">
        <f t="shared" si="36"/>
        <v>0.15193400000000001</v>
      </c>
      <c r="S184" s="9">
        <f t="shared" si="37"/>
        <v>0.48919126027908894</v>
      </c>
      <c r="T184" s="9">
        <f t="shared" si="38"/>
        <v>0.13314899999999999</v>
      </c>
      <c r="U184" s="9">
        <f t="shared" si="39"/>
        <v>0.46401463669628856</v>
      </c>
      <c r="V184" s="15">
        <f t="shared" si="32"/>
        <v>0.146947095</v>
      </c>
      <c r="X184" s="11">
        <f t="shared" si="40"/>
        <v>0</v>
      </c>
      <c r="Y184" s="11">
        <f t="shared" si="41"/>
        <v>6.2099999999999993E-18</v>
      </c>
      <c r="Z184" s="11">
        <f t="shared" si="42"/>
        <v>4.1599999999999997E-4</v>
      </c>
      <c r="AA184" s="16">
        <f t="shared" si="43"/>
        <v>0</v>
      </c>
      <c r="AB184" s="9">
        <f t="shared" si="33"/>
        <v>0.15380099999999999</v>
      </c>
      <c r="AC184" s="9">
        <f t="shared" si="34"/>
        <v>1</v>
      </c>
      <c r="AD184" s="15">
        <f t="shared" si="35"/>
        <v>0</v>
      </c>
      <c r="AE184" s="3">
        <f t="shared" si="44"/>
        <v>747.68399999999974</v>
      </c>
      <c r="AF184" s="2">
        <f t="shared" si="45"/>
        <v>0.25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172</v>
      </c>
      <c r="B185" s="14">
        <f>Raw!B185</f>
        <v>0.79505787037037035</v>
      </c>
      <c r="C185" s="15">
        <f>Raw!C185</f>
        <v>120.4</v>
      </c>
      <c r="D185" s="15">
        <f>IF(C185&gt;0.5,Raw!D185*D$11,-999)</f>
        <v>0</v>
      </c>
      <c r="E185" s="9">
        <f>IF(Raw!$G185&gt;$C$8,IF(Raw!$Q185&gt;$C$8,IF(Raw!$N185&gt;$C$9,IF(Raw!$N185&lt;$A$9,IF(Raw!$X185&gt;$C$9,IF(Raw!$X185&lt;$A$9,Raw!H185,-999),-999),-999),-999),-999),-999)</f>
        <v>0.158776</v>
      </c>
      <c r="F185" s="9">
        <f>IF(Raw!$G185&gt;$C$8,IF(Raw!$Q185&gt;$C$8,IF(Raw!$N185&gt;$C$9,IF(Raw!$N185&lt;$A$9,IF(Raw!$X185&gt;$C$9,IF(Raw!$X185&lt;$A$9,Raw!I185,-999),-999),-999),-999),-999),-999)</f>
        <v>0.28327999999999998</v>
      </c>
      <c r="G185" s="9">
        <f>Raw!G185</f>
        <v>0.95855999999999997</v>
      </c>
      <c r="H185" s="9">
        <f>IF(Raw!$G185&gt;$C$8,IF(Raw!$Q185&gt;$C$8,IF(Raw!$N185&gt;$C$9,IF(Raw!$N185&lt;$A$9,IF(Raw!$X185&gt;$C$9,IF(Raw!$X185&lt;$A$9,Raw!L185,-999),-999),-999),-999),-999),-999)</f>
        <v>556</v>
      </c>
      <c r="I185" s="9">
        <f>IF(Raw!$G185&gt;$C$8,IF(Raw!$Q185&gt;$C$8,IF(Raw!$N185&gt;$C$9,IF(Raw!$N185&lt;$A$9,IF(Raw!$X185&gt;$C$9,IF(Raw!$X185&lt;$A$9,Raw!M185,-999),-999),-999),-999),-999),-999)</f>
        <v>1.2E-5</v>
      </c>
      <c r="J185" s="9">
        <f>IF(Raw!$G185&gt;$C$8,IF(Raw!$Q185&gt;$C$8,IF(Raw!$N185&gt;$C$9,IF(Raw!$N185&lt;$A$9,IF(Raw!$X185&gt;$C$9,IF(Raw!$X185&lt;$A$9,Raw!N185,-999),-999),-999),-999),-999),-999)</f>
        <v>408</v>
      </c>
      <c r="K185" s="9">
        <f>IF(Raw!$G185&gt;$C$8,IF(Raw!$Q185&gt;$C$8,IF(Raw!$N185&gt;$C$9,IF(Raw!$N185&lt;$A$9,IF(Raw!$X185&gt;$C$9,IF(Raw!$X185&lt;$A$9,Raw!R185,-999),-999),-999),-999),-999),-999)</f>
        <v>0.14990500000000001</v>
      </c>
      <c r="L185" s="9">
        <f>IF(Raw!$G185&gt;$C$8,IF(Raw!$Q185&gt;$C$8,IF(Raw!$N185&gt;$C$9,IF(Raw!$N185&lt;$A$9,IF(Raw!$X185&gt;$C$9,IF(Raw!$X185&lt;$A$9,Raw!S185,-999),-999),-999),-999),-999),-999)</f>
        <v>0.28905500000000001</v>
      </c>
      <c r="M185" s="9">
        <f>Raw!Q185</f>
        <v>0.96135599999999999</v>
      </c>
      <c r="N185" s="9">
        <f>IF(Raw!$G185&gt;$C$8,IF(Raw!$Q185&gt;$C$8,IF(Raw!$N185&gt;$C$9,IF(Raw!$N185&lt;$A$9,IF(Raw!$X185&gt;$C$9,IF(Raw!$X185&lt;$A$9,Raw!V185,-999),-999),-999),-999),-999),-999)</f>
        <v>807.2</v>
      </c>
      <c r="O185" s="9">
        <f>IF(Raw!$G185&gt;$C$8,IF(Raw!$Q185&gt;$C$8,IF(Raw!$N185&gt;$C$9,IF(Raw!$N185&lt;$A$9,IF(Raw!$X185&gt;$C$9,IF(Raw!$X185&lt;$A$9,Raw!W185,-999),-999),-999),-999),-999),-999)</f>
        <v>0.16572400000000001</v>
      </c>
      <c r="P185" s="9">
        <f>IF(Raw!$G185&gt;$C$8,IF(Raw!$Q185&gt;$C$8,IF(Raw!$N185&gt;$C$9,IF(Raw!$N185&lt;$A$9,IF(Raw!$X185&gt;$C$9,IF(Raw!$X185&lt;$A$9,Raw!X185,-999),-999),-999),-999),-999),-999)</f>
        <v>338</v>
      </c>
      <c r="R185" s="9">
        <f t="shared" si="36"/>
        <v>0.12450399999999998</v>
      </c>
      <c r="S185" s="9">
        <f t="shared" si="37"/>
        <v>0.43950861338604907</v>
      </c>
      <c r="T185" s="9">
        <f t="shared" si="38"/>
        <v>0.13915</v>
      </c>
      <c r="U185" s="9">
        <f t="shared" si="39"/>
        <v>0.48139627406548924</v>
      </c>
      <c r="V185" s="15">
        <f t="shared" si="32"/>
        <v>0.1480250655</v>
      </c>
      <c r="X185" s="11">
        <f t="shared" si="40"/>
        <v>0</v>
      </c>
      <c r="Y185" s="11">
        <f t="shared" si="41"/>
        <v>5.5599999999999997E-18</v>
      </c>
      <c r="Z185" s="11">
        <f t="shared" si="42"/>
        <v>4.08E-4</v>
      </c>
      <c r="AA185" s="16">
        <f t="shared" si="43"/>
        <v>0</v>
      </c>
      <c r="AB185" s="9">
        <f t="shared" si="33"/>
        <v>0.14990500000000001</v>
      </c>
      <c r="AC185" s="9">
        <f t="shared" si="34"/>
        <v>1</v>
      </c>
      <c r="AD185" s="15">
        <f t="shared" si="35"/>
        <v>0</v>
      </c>
      <c r="AE185" s="3">
        <f t="shared" si="44"/>
        <v>669.42399999999975</v>
      </c>
      <c r="AF185" s="2">
        <f t="shared" si="45"/>
        <v>0.25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173</v>
      </c>
      <c r="B186" s="14">
        <f>Raw!B186</f>
        <v>0.79510416666666661</v>
      </c>
      <c r="C186" s="15">
        <f>Raw!C186</f>
        <v>123.1</v>
      </c>
      <c r="D186" s="15">
        <f>IF(C186&gt;0.5,Raw!D186*D$11,-999)</f>
        <v>0</v>
      </c>
      <c r="E186" s="9">
        <f>IF(Raw!$G186&gt;$C$8,IF(Raw!$Q186&gt;$C$8,IF(Raw!$N186&gt;$C$9,IF(Raw!$N186&lt;$A$9,IF(Raw!$X186&gt;$C$9,IF(Raw!$X186&lt;$A$9,Raw!H186,-999),-999),-999),-999),-999),-999)</f>
        <v>0.141454</v>
      </c>
      <c r="F186" s="9">
        <f>IF(Raw!$G186&gt;$C$8,IF(Raw!$Q186&gt;$C$8,IF(Raw!$N186&gt;$C$9,IF(Raw!$N186&lt;$A$9,IF(Raw!$X186&gt;$C$9,IF(Raw!$X186&lt;$A$9,Raw!I186,-999),-999),-999),-999),-999),-999)</f>
        <v>0.26913399999999998</v>
      </c>
      <c r="G186" s="9">
        <f>Raw!G186</f>
        <v>0.94003300000000001</v>
      </c>
      <c r="H186" s="9">
        <f>IF(Raw!$G186&gt;$C$8,IF(Raw!$Q186&gt;$C$8,IF(Raw!$N186&gt;$C$9,IF(Raw!$N186&lt;$A$9,IF(Raw!$X186&gt;$C$9,IF(Raw!$X186&lt;$A$9,Raw!L186,-999),-999),-999),-999),-999),-999)</f>
        <v>637.9</v>
      </c>
      <c r="I186" s="9">
        <f>IF(Raw!$G186&gt;$C$8,IF(Raw!$Q186&gt;$C$8,IF(Raw!$N186&gt;$C$9,IF(Raw!$N186&lt;$A$9,IF(Raw!$X186&gt;$C$9,IF(Raw!$X186&lt;$A$9,Raw!M186,-999),-999),-999),-999),-999),-999)</f>
        <v>5.6905999999999998E-2</v>
      </c>
      <c r="J186" s="9">
        <f>IF(Raw!$G186&gt;$C$8,IF(Raw!$Q186&gt;$C$8,IF(Raw!$N186&gt;$C$9,IF(Raw!$N186&lt;$A$9,IF(Raw!$X186&gt;$C$9,IF(Raw!$X186&lt;$A$9,Raw!N186,-999),-999),-999),-999),-999),-999)</f>
        <v>553</v>
      </c>
      <c r="K186" s="9">
        <f>IF(Raw!$G186&gt;$C$8,IF(Raw!$Q186&gt;$C$8,IF(Raw!$N186&gt;$C$9,IF(Raw!$N186&lt;$A$9,IF(Raw!$X186&gt;$C$9,IF(Raw!$X186&lt;$A$9,Raw!R186,-999),-999),-999),-999),-999),-999)</f>
        <v>0.14283799999999999</v>
      </c>
      <c r="L186" s="9">
        <f>IF(Raw!$G186&gt;$C$8,IF(Raw!$Q186&gt;$C$8,IF(Raw!$N186&gt;$C$9,IF(Raw!$N186&lt;$A$9,IF(Raw!$X186&gt;$C$9,IF(Raw!$X186&lt;$A$9,Raw!S186,-999),-999),-999),-999),-999),-999)</f>
        <v>0.27167799999999998</v>
      </c>
      <c r="M186" s="9">
        <f>Raw!Q186</f>
        <v>0.96991300000000003</v>
      </c>
      <c r="N186" s="9">
        <f>IF(Raw!$G186&gt;$C$8,IF(Raw!$Q186&gt;$C$8,IF(Raw!$N186&gt;$C$9,IF(Raw!$N186&lt;$A$9,IF(Raw!$X186&gt;$C$9,IF(Raw!$X186&lt;$A$9,Raw!V186,-999),-999),-999),-999),-999),-999)</f>
        <v>698.3</v>
      </c>
      <c r="O186" s="9">
        <f>IF(Raw!$G186&gt;$C$8,IF(Raw!$Q186&gt;$C$8,IF(Raw!$N186&gt;$C$9,IF(Raw!$N186&lt;$A$9,IF(Raw!$X186&gt;$C$9,IF(Raw!$X186&lt;$A$9,Raw!W186,-999),-999),-999),-999),-999),-999)</f>
        <v>0.121183</v>
      </c>
      <c r="P186" s="9">
        <f>IF(Raw!$G186&gt;$C$8,IF(Raw!$Q186&gt;$C$8,IF(Raw!$N186&gt;$C$9,IF(Raw!$N186&lt;$A$9,IF(Raw!$X186&gt;$C$9,IF(Raw!$X186&lt;$A$9,Raw!X186,-999),-999),-999),-999),-999),-999)</f>
        <v>683</v>
      </c>
      <c r="R186" s="9">
        <f t="shared" si="36"/>
        <v>0.12767999999999999</v>
      </c>
      <c r="S186" s="9">
        <f t="shared" si="37"/>
        <v>0.47441051669428608</v>
      </c>
      <c r="T186" s="9">
        <f t="shared" si="38"/>
        <v>0.12883999999999998</v>
      </c>
      <c r="U186" s="9">
        <f t="shared" si="39"/>
        <v>0.47423788455450938</v>
      </c>
      <c r="V186" s="15">
        <f t="shared" si="32"/>
        <v>0.13912630379999999</v>
      </c>
      <c r="X186" s="11">
        <f t="shared" si="40"/>
        <v>0</v>
      </c>
      <c r="Y186" s="11">
        <f t="shared" si="41"/>
        <v>6.3789999999999997E-18</v>
      </c>
      <c r="Z186" s="11">
        <f t="shared" si="42"/>
        <v>5.53E-4</v>
      </c>
      <c r="AA186" s="16">
        <f t="shared" si="43"/>
        <v>0</v>
      </c>
      <c r="AB186" s="9">
        <f t="shared" si="33"/>
        <v>0.14283799999999999</v>
      </c>
      <c r="AC186" s="9">
        <f t="shared" si="34"/>
        <v>1</v>
      </c>
      <c r="AD186" s="15">
        <f t="shared" si="35"/>
        <v>0</v>
      </c>
      <c r="AE186" s="3">
        <f t="shared" si="44"/>
        <v>768.0315999999998</v>
      </c>
      <c r="AF186" s="2">
        <f t="shared" si="45"/>
        <v>0.25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174</v>
      </c>
      <c r="B187" s="14">
        <f>Raw!B187</f>
        <v>0.79516203703703703</v>
      </c>
      <c r="C187" s="15">
        <f>Raw!C187</f>
        <v>122.8</v>
      </c>
      <c r="D187" s="15">
        <f>IF(C187&gt;0.5,Raw!D187*D$11,-999)</f>
        <v>0</v>
      </c>
      <c r="E187" s="9">
        <f>IF(Raw!$G187&gt;$C$8,IF(Raw!$Q187&gt;$C$8,IF(Raw!$N187&gt;$C$9,IF(Raw!$N187&lt;$A$9,IF(Raw!$X187&gt;$C$9,IF(Raw!$X187&lt;$A$9,Raw!H187,-999),-999),-999),-999),-999),-999)</f>
        <v>0.21975</v>
      </c>
      <c r="F187" s="9">
        <f>IF(Raw!$G187&gt;$C$8,IF(Raw!$Q187&gt;$C$8,IF(Raw!$N187&gt;$C$9,IF(Raw!$N187&lt;$A$9,IF(Raw!$X187&gt;$C$9,IF(Raw!$X187&lt;$A$9,Raw!I187,-999),-999),-999),-999),-999),-999)</f>
        <v>0.42236899999999999</v>
      </c>
      <c r="G187" s="9">
        <f>Raw!G187</f>
        <v>0.97201400000000004</v>
      </c>
      <c r="H187" s="9">
        <f>IF(Raw!$G187&gt;$C$8,IF(Raw!$Q187&gt;$C$8,IF(Raw!$N187&gt;$C$9,IF(Raw!$N187&lt;$A$9,IF(Raw!$X187&gt;$C$9,IF(Raw!$X187&lt;$A$9,Raw!L187,-999),-999),-999),-999),-999),-999)</f>
        <v>601.29999999999995</v>
      </c>
      <c r="I187" s="9">
        <f>IF(Raw!$G187&gt;$C$8,IF(Raw!$Q187&gt;$C$8,IF(Raw!$N187&gt;$C$9,IF(Raw!$N187&lt;$A$9,IF(Raw!$X187&gt;$C$9,IF(Raw!$X187&lt;$A$9,Raw!M187,-999),-999),-999),-999),-999),-999)</f>
        <v>0.16230600000000001</v>
      </c>
      <c r="J187" s="9">
        <f>IF(Raw!$G187&gt;$C$8,IF(Raw!$Q187&gt;$C$8,IF(Raw!$N187&gt;$C$9,IF(Raw!$N187&lt;$A$9,IF(Raw!$X187&gt;$C$9,IF(Raw!$X187&lt;$A$9,Raw!N187,-999),-999),-999),-999),-999),-999)</f>
        <v>437</v>
      </c>
      <c r="K187" s="9">
        <f>IF(Raw!$G187&gt;$C$8,IF(Raw!$Q187&gt;$C$8,IF(Raw!$N187&gt;$C$9,IF(Raw!$N187&lt;$A$9,IF(Raw!$X187&gt;$C$9,IF(Raw!$X187&lt;$A$9,Raw!R187,-999),-999),-999),-999),-999),-999)</f>
        <v>0.14399799999999999</v>
      </c>
      <c r="L187" s="9">
        <f>IF(Raw!$G187&gt;$C$8,IF(Raw!$Q187&gt;$C$8,IF(Raw!$N187&gt;$C$9,IF(Raw!$N187&lt;$A$9,IF(Raw!$X187&gt;$C$9,IF(Raw!$X187&lt;$A$9,Raw!S187,-999),-999),-999),-999),-999),-999)</f>
        <v>0.26684000000000002</v>
      </c>
      <c r="M187" s="9">
        <f>Raw!Q187</f>
        <v>0.95193700000000003</v>
      </c>
      <c r="N187" s="9">
        <f>IF(Raw!$G187&gt;$C$8,IF(Raw!$Q187&gt;$C$8,IF(Raw!$N187&gt;$C$9,IF(Raw!$N187&lt;$A$9,IF(Raw!$X187&gt;$C$9,IF(Raw!$X187&lt;$A$9,Raw!V187,-999),-999),-999),-999),-999),-999)</f>
        <v>676.2</v>
      </c>
      <c r="O187" s="9">
        <f>IF(Raw!$G187&gt;$C$8,IF(Raw!$Q187&gt;$C$8,IF(Raw!$N187&gt;$C$9,IF(Raw!$N187&lt;$A$9,IF(Raw!$X187&gt;$C$9,IF(Raw!$X187&lt;$A$9,Raw!W187,-999),-999),-999),-999),-999),-999)</f>
        <v>5.7001999999999997E-2</v>
      </c>
      <c r="P187" s="9">
        <f>IF(Raw!$G187&gt;$C$8,IF(Raw!$Q187&gt;$C$8,IF(Raw!$N187&gt;$C$9,IF(Raw!$N187&lt;$A$9,IF(Raw!$X187&gt;$C$9,IF(Raw!$X187&lt;$A$9,Raw!X187,-999),-999),-999),-999),-999),-999)</f>
        <v>589</v>
      </c>
      <c r="R187" s="9">
        <f t="shared" si="36"/>
        <v>0.20261899999999999</v>
      </c>
      <c r="S187" s="9">
        <f t="shared" si="37"/>
        <v>0.47972033932414548</v>
      </c>
      <c r="T187" s="9">
        <f t="shared" si="38"/>
        <v>0.12284200000000003</v>
      </c>
      <c r="U187" s="9">
        <f t="shared" si="39"/>
        <v>0.46035826712636796</v>
      </c>
      <c r="V187" s="15">
        <f t="shared" si="32"/>
        <v>0.13664876400000001</v>
      </c>
      <c r="X187" s="11">
        <f t="shared" si="40"/>
        <v>0</v>
      </c>
      <c r="Y187" s="11">
        <f t="shared" si="41"/>
        <v>6.0129999999999995E-18</v>
      </c>
      <c r="Z187" s="11">
        <f t="shared" si="42"/>
        <v>4.37E-4</v>
      </c>
      <c r="AA187" s="16">
        <f t="shared" si="43"/>
        <v>0</v>
      </c>
      <c r="AB187" s="9">
        <f t="shared" si="33"/>
        <v>0.14399799999999999</v>
      </c>
      <c r="AC187" s="9">
        <f t="shared" si="34"/>
        <v>1</v>
      </c>
      <c r="AD187" s="15">
        <f t="shared" si="35"/>
        <v>0</v>
      </c>
      <c r="AE187" s="3">
        <f t="shared" si="44"/>
        <v>723.96519999999975</v>
      </c>
      <c r="AF187" s="2">
        <f t="shared" si="45"/>
        <v>0.25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175</v>
      </c>
      <c r="B188" s="14">
        <f>Raw!B188</f>
        <v>0.79521990740740733</v>
      </c>
      <c r="C188" s="15">
        <f>Raw!C188</f>
        <v>124</v>
      </c>
      <c r="D188" s="15">
        <f>IF(C188&gt;0.5,Raw!D188*D$11,-999)</f>
        <v>0</v>
      </c>
      <c r="E188" s="9">
        <f>IF(Raw!$G188&gt;$C$8,IF(Raw!$Q188&gt;$C$8,IF(Raw!$N188&gt;$C$9,IF(Raw!$N188&lt;$A$9,IF(Raw!$X188&gt;$C$9,IF(Raw!$X188&lt;$A$9,Raw!H188,-999),-999),-999),-999),-999),-999)</f>
        <v>0.15281900000000001</v>
      </c>
      <c r="F188" s="9">
        <f>IF(Raw!$G188&gt;$C$8,IF(Raw!$Q188&gt;$C$8,IF(Raw!$N188&gt;$C$9,IF(Raw!$N188&lt;$A$9,IF(Raw!$X188&gt;$C$9,IF(Raw!$X188&lt;$A$9,Raw!I188,-999),-999),-999),-999),-999),-999)</f>
        <v>0.24939</v>
      </c>
      <c r="G188" s="9">
        <f>Raw!G188</f>
        <v>0.94571700000000003</v>
      </c>
      <c r="H188" s="9">
        <f>IF(Raw!$G188&gt;$C$8,IF(Raw!$Q188&gt;$C$8,IF(Raw!$N188&gt;$C$9,IF(Raw!$N188&lt;$A$9,IF(Raw!$X188&gt;$C$9,IF(Raw!$X188&lt;$A$9,Raw!L188,-999),-999),-999),-999),-999),-999)</f>
        <v>553.4</v>
      </c>
      <c r="I188" s="9">
        <f>IF(Raw!$G188&gt;$C$8,IF(Raw!$Q188&gt;$C$8,IF(Raw!$N188&gt;$C$9,IF(Raw!$N188&lt;$A$9,IF(Raw!$X188&gt;$C$9,IF(Raw!$X188&lt;$A$9,Raw!M188,-999),-999),-999),-999),-999),-999)</f>
        <v>0.28514400000000001</v>
      </c>
      <c r="J188" s="9">
        <f>IF(Raw!$G188&gt;$C$8,IF(Raw!$Q188&gt;$C$8,IF(Raw!$N188&gt;$C$9,IF(Raw!$N188&lt;$A$9,IF(Raw!$X188&gt;$C$9,IF(Raw!$X188&lt;$A$9,Raw!N188,-999),-999),-999),-999),-999),-999)</f>
        <v>390</v>
      </c>
      <c r="K188" s="9">
        <f>IF(Raw!$G188&gt;$C$8,IF(Raw!$Q188&gt;$C$8,IF(Raw!$N188&gt;$C$9,IF(Raw!$N188&lt;$A$9,IF(Raw!$X188&gt;$C$9,IF(Raw!$X188&lt;$A$9,Raw!R188,-999),-999),-999),-999),-999),-999)</f>
        <v>0.14079700000000001</v>
      </c>
      <c r="L188" s="9">
        <f>IF(Raw!$G188&gt;$C$8,IF(Raw!$Q188&gt;$C$8,IF(Raw!$N188&gt;$C$9,IF(Raw!$N188&lt;$A$9,IF(Raw!$X188&gt;$C$9,IF(Raw!$X188&lt;$A$9,Raw!S188,-999),-999),-999),-999),-999),-999)</f>
        <v>0.24140500000000001</v>
      </c>
      <c r="M188" s="9">
        <f>Raw!Q188</f>
        <v>0.93070600000000003</v>
      </c>
      <c r="N188" s="9">
        <f>IF(Raw!$G188&gt;$C$8,IF(Raw!$Q188&gt;$C$8,IF(Raw!$N188&gt;$C$9,IF(Raw!$N188&lt;$A$9,IF(Raw!$X188&gt;$C$9,IF(Raw!$X188&lt;$A$9,Raw!V188,-999),-999),-999),-999),-999),-999)</f>
        <v>687.2</v>
      </c>
      <c r="O188" s="9">
        <f>IF(Raw!$G188&gt;$C$8,IF(Raw!$Q188&gt;$C$8,IF(Raw!$N188&gt;$C$9,IF(Raw!$N188&lt;$A$9,IF(Raw!$X188&gt;$C$9,IF(Raw!$X188&lt;$A$9,Raw!W188,-999),-999),-999),-999),-999),-999)</f>
        <v>0.37081999999999998</v>
      </c>
      <c r="P188" s="9">
        <f>IF(Raw!$G188&gt;$C$8,IF(Raw!$Q188&gt;$C$8,IF(Raw!$N188&gt;$C$9,IF(Raw!$N188&lt;$A$9,IF(Raw!$X188&gt;$C$9,IF(Raw!$X188&lt;$A$9,Raw!X188,-999),-999),-999),-999),-999),-999)</f>
        <v>727</v>
      </c>
      <c r="R188" s="9">
        <f t="shared" si="36"/>
        <v>9.657099999999999E-2</v>
      </c>
      <c r="S188" s="9">
        <f t="shared" si="37"/>
        <v>0.38722883836561206</v>
      </c>
      <c r="T188" s="9">
        <f t="shared" si="38"/>
        <v>0.100608</v>
      </c>
      <c r="U188" s="9">
        <f t="shared" si="39"/>
        <v>0.41676021623412934</v>
      </c>
      <c r="V188" s="15">
        <f t="shared" si="32"/>
        <v>0.12362350050000001</v>
      </c>
      <c r="X188" s="11">
        <f t="shared" si="40"/>
        <v>0</v>
      </c>
      <c r="Y188" s="11">
        <f t="shared" si="41"/>
        <v>5.5339999999999992E-18</v>
      </c>
      <c r="Z188" s="11">
        <f t="shared" si="42"/>
        <v>3.8999999999999999E-4</v>
      </c>
      <c r="AA188" s="16">
        <f t="shared" si="43"/>
        <v>0</v>
      </c>
      <c r="AB188" s="9">
        <f t="shared" si="33"/>
        <v>0.14079700000000001</v>
      </c>
      <c r="AC188" s="9">
        <f t="shared" si="34"/>
        <v>1</v>
      </c>
      <c r="AD188" s="15">
        <f t="shared" si="35"/>
        <v>0</v>
      </c>
      <c r="AE188" s="3">
        <f t="shared" si="44"/>
        <v>666.29359999999974</v>
      </c>
      <c r="AF188" s="2">
        <f t="shared" si="45"/>
        <v>0.25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176</v>
      </c>
      <c r="B189" s="14">
        <f>Raw!B189</f>
        <v>0.7952662037037036</v>
      </c>
      <c r="C189" s="15">
        <f>Raw!C189</f>
        <v>124.9</v>
      </c>
      <c r="D189" s="15">
        <f>IF(C189&gt;0.5,Raw!D189*D$11,-999)</f>
        <v>0</v>
      </c>
      <c r="E189" s="9">
        <f>IF(Raw!$G189&gt;$C$8,IF(Raw!$Q189&gt;$C$8,IF(Raw!$N189&gt;$C$9,IF(Raw!$N189&lt;$A$9,IF(Raw!$X189&gt;$C$9,IF(Raw!$X189&lt;$A$9,Raw!H189,-999),-999),-999),-999),-999),-999)</f>
        <v>0.14224100000000001</v>
      </c>
      <c r="F189" s="9">
        <f>IF(Raw!$G189&gt;$C$8,IF(Raw!$Q189&gt;$C$8,IF(Raw!$N189&gt;$C$9,IF(Raw!$N189&lt;$A$9,IF(Raw!$X189&gt;$C$9,IF(Raw!$X189&lt;$A$9,Raw!I189,-999),-999),-999),-999),-999),-999)</f>
        <v>0.257131</v>
      </c>
      <c r="G189" s="9">
        <f>Raw!G189</f>
        <v>0.94473700000000005</v>
      </c>
      <c r="H189" s="9">
        <f>IF(Raw!$G189&gt;$C$8,IF(Raw!$Q189&gt;$C$8,IF(Raw!$N189&gt;$C$9,IF(Raw!$N189&lt;$A$9,IF(Raw!$X189&gt;$C$9,IF(Raw!$X189&lt;$A$9,Raw!L189,-999),-999),-999),-999),-999),-999)</f>
        <v>630</v>
      </c>
      <c r="I189" s="9">
        <f>IF(Raw!$G189&gt;$C$8,IF(Raw!$Q189&gt;$C$8,IF(Raw!$N189&gt;$C$9,IF(Raw!$N189&lt;$A$9,IF(Raw!$X189&gt;$C$9,IF(Raw!$X189&lt;$A$9,Raw!M189,-999),-999),-999),-999),-999),-999)</f>
        <v>0.14154900000000001</v>
      </c>
      <c r="J189" s="9">
        <f>IF(Raw!$G189&gt;$C$8,IF(Raw!$Q189&gt;$C$8,IF(Raw!$N189&gt;$C$9,IF(Raw!$N189&lt;$A$9,IF(Raw!$X189&gt;$C$9,IF(Raw!$X189&lt;$A$9,Raw!N189,-999),-999),-999),-999),-999),-999)</f>
        <v>530</v>
      </c>
      <c r="K189" s="9">
        <f>IF(Raw!$G189&gt;$C$8,IF(Raw!$Q189&gt;$C$8,IF(Raw!$N189&gt;$C$9,IF(Raw!$N189&lt;$A$9,IF(Raw!$X189&gt;$C$9,IF(Raw!$X189&lt;$A$9,Raw!R189,-999),-999),-999),-999),-999),-999)</f>
        <v>0.146562</v>
      </c>
      <c r="L189" s="9">
        <f>IF(Raw!$G189&gt;$C$8,IF(Raw!$Q189&gt;$C$8,IF(Raw!$N189&gt;$C$9,IF(Raw!$N189&lt;$A$9,IF(Raw!$X189&gt;$C$9,IF(Raw!$X189&lt;$A$9,Raw!S189,-999),-999),-999),-999),-999),-999)</f>
        <v>0.26284999999999997</v>
      </c>
      <c r="M189" s="9">
        <f>Raw!Q189</f>
        <v>0.92982200000000004</v>
      </c>
      <c r="N189" s="9">
        <f>IF(Raw!$G189&gt;$C$8,IF(Raw!$Q189&gt;$C$8,IF(Raw!$N189&gt;$C$9,IF(Raw!$N189&lt;$A$9,IF(Raw!$X189&gt;$C$9,IF(Raw!$X189&lt;$A$9,Raw!V189,-999),-999),-999),-999),-999),-999)</f>
        <v>649.5</v>
      </c>
      <c r="O189" s="9">
        <f>IF(Raw!$G189&gt;$C$8,IF(Raw!$Q189&gt;$C$8,IF(Raw!$N189&gt;$C$9,IF(Raw!$N189&lt;$A$9,IF(Raw!$X189&gt;$C$9,IF(Raw!$X189&lt;$A$9,Raw!W189,-999),-999),-999),-999),-999),-999)</f>
        <v>0.16279199999999999</v>
      </c>
      <c r="P189" s="9">
        <f>IF(Raw!$G189&gt;$C$8,IF(Raw!$Q189&gt;$C$8,IF(Raw!$N189&gt;$C$9,IF(Raw!$N189&lt;$A$9,IF(Raw!$X189&gt;$C$9,IF(Raw!$X189&lt;$A$9,Raw!X189,-999),-999),-999),-999),-999),-999)</f>
        <v>568</v>
      </c>
      <c r="R189" s="9">
        <f t="shared" si="36"/>
        <v>0.11488999999999999</v>
      </c>
      <c r="S189" s="9">
        <f t="shared" si="37"/>
        <v>0.44681504758274965</v>
      </c>
      <c r="T189" s="9">
        <f t="shared" si="38"/>
        <v>0.11628799999999997</v>
      </c>
      <c r="U189" s="9">
        <f t="shared" si="39"/>
        <v>0.44241202206581698</v>
      </c>
      <c r="V189" s="15">
        <f t="shared" si="32"/>
        <v>0.134605485</v>
      </c>
      <c r="X189" s="11">
        <f t="shared" si="40"/>
        <v>0</v>
      </c>
      <c r="Y189" s="11">
        <f t="shared" si="41"/>
        <v>6.2999999999999996E-18</v>
      </c>
      <c r="Z189" s="11">
        <f t="shared" si="42"/>
        <v>5.2999999999999998E-4</v>
      </c>
      <c r="AA189" s="16">
        <f t="shared" si="43"/>
        <v>0</v>
      </c>
      <c r="AB189" s="9">
        <f t="shared" si="33"/>
        <v>0.146562</v>
      </c>
      <c r="AC189" s="9">
        <f t="shared" si="34"/>
        <v>1</v>
      </c>
      <c r="AD189" s="15">
        <f t="shared" si="35"/>
        <v>0</v>
      </c>
      <c r="AE189" s="3">
        <f t="shared" si="44"/>
        <v>758.51999999999975</v>
      </c>
      <c r="AF189" s="2">
        <f t="shared" si="45"/>
        <v>0.25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177</v>
      </c>
      <c r="B190" s="14">
        <f>Raw!B190</f>
        <v>0.79532407407407402</v>
      </c>
      <c r="C190" s="15">
        <f>Raw!C190</f>
        <v>125.8</v>
      </c>
      <c r="D190" s="15">
        <f>IF(C190&gt;0.5,Raw!D190*D$11,-999)</f>
        <v>0</v>
      </c>
      <c r="E190" s="9">
        <f>IF(Raw!$G190&gt;$C$8,IF(Raw!$Q190&gt;$C$8,IF(Raw!$N190&gt;$C$9,IF(Raw!$N190&lt;$A$9,IF(Raw!$X190&gt;$C$9,IF(Raw!$X190&lt;$A$9,Raw!H190,-999),-999),-999),-999),-999),-999)</f>
        <v>0.14172799999999999</v>
      </c>
      <c r="F190" s="9">
        <f>IF(Raw!$G190&gt;$C$8,IF(Raw!$Q190&gt;$C$8,IF(Raw!$N190&gt;$C$9,IF(Raw!$N190&lt;$A$9,IF(Raw!$X190&gt;$C$9,IF(Raw!$X190&lt;$A$9,Raw!I190,-999),-999),-999),-999),-999),-999)</f>
        <v>0.26087199999999999</v>
      </c>
      <c r="G190" s="9">
        <f>Raw!G190</f>
        <v>0.95122499999999999</v>
      </c>
      <c r="H190" s="9">
        <f>IF(Raw!$G190&gt;$C$8,IF(Raw!$Q190&gt;$C$8,IF(Raw!$N190&gt;$C$9,IF(Raw!$N190&lt;$A$9,IF(Raw!$X190&gt;$C$9,IF(Raw!$X190&lt;$A$9,Raw!L190,-999),-999),-999),-999),-999),-999)</f>
        <v>648.20000000000005</v>
      </c>
      <c r="I190" s="9">
        <f>IF(Raw!$G190&gt;$C$8,IF(Raw!$Q190&gt;$C$8,IF(Raw!$N190&gt;$C$9,IF(Raw!$N190&lt;$A$9,IF(Raw!$X190&gt;$C$9,IF(Raw!$X190&lt;$A$9,Raw!M190,-999),-999),-999),-999),-999),-999)</f>
        <v>0.115826</v>
      </c>
      <c r="J190" s="9">
        <f>IF(Raw!$G190&gt;$C$8,IF(Raw!$Q190&gt;$C$8,IF(Raw!$N190&gt;$C$9,IF(Raw!$N190&lt;$A$9,IF(Raw!$X190&gt;$C$9,IF(Raw!$X190&lt;$A$9,Raw!N190,-999),-999),-999),-999),-999),-999)</f>
        <v>451</v>
      </c>
      <c r="K190" s="9">
        <f>IF(Raw!$G190&gt;$C$8,IF(Raw!$Q190&gt;$C$8,IF(Raw!$N190&gt;$C$9,IF(Raw!$N190&lt;$A$9,IF(Raw!$X190&gt;$C$9,IF(Raw!$X190&lt;$A$9,Raw!R190,-999),-999),-999),-999),-999),-999)</f>
        <v>0.13286700000000001</v>
      </c>
      <c r="L190" s="9">
        <f>IF(Raw!$G190&gt;$C$8,IF(Raw!$Q190&gt;$C$8,IF(Raw!$N190&gt;$C$9,IF(Raw!$N190&lt;$A$9,IF(Raw!$X190&gt;$C$9,IF(Raw!$X190&lt;$A$9,Raw!S190,-999),-999),-999),-999),-999),-999)</f>
        <v>0.24496699999999999</v>
      </c>
      <c r="M190" s="9">
        <f>Raw!Q190</f>
        <v>0.94784000000000002</v>
      </c>
      <c r="N190" s="9">
        <f>IF(Raw!$G190&gt;$C$8,IF(Raw!$Q190&gt;$C$8,IF(Raw!$N190&gt;$C$9,IF(Raw!$N190&lt;$A$9,IF(Raw!$X190&gt;$C$9,IF(Raw!$X190&lt;$A$9,Raw!V190,-999),-999),-999),-999),-999),-999)</f>
        <v>729.2</v>
      </c>
      <c r="O190" s="9">
        <f>IF(Raw!$G190&gt;$C$8,IF(Raw!$Q190&gt;$C$8,IF(Raw!$N190&gt;$C$9,IF(Raw!$N190&lt;$A$9,IF(Raw!$X190&gt;$C$9,IF(Raw!$X190&lt;$A$9,Raw!W190,-999),-999),-999),-999),-999),-999)</f>
        <v>0.15610499999999999</v>
      </c>
      <c r="P190" s="9">
        <f>IF(Raw!$G190&gt;$C$8,IF(Raw!$Q190&gt;$C$8,IF(Raw!$N190&gt;$C$9,IF(Raw!$N190&lt;$A$9,IF(Raw!$X190&gt;$C$9,IF(Raw!$X190&lt;$A$9,Raw!X190,-999),-999),-999),-999),-999),-999)</f>
        <v>440</v>
      </c>
      <c r="R190" s="9">
        <f t="shared" si="36"/>
        <v>0.119144</v>
      </c>
      <c r="S190" s="9">
        <f t="shared" si="37"/>
        <v>0.45671440399889601</v>
      </c>
      <c r="T190" s="9">
        <f t="shared" si="38"/>
        <v>0.11209999999999998</v>
      </c>
      <c r="U190" s="9">
        <f t="shared" si="39"/>
        <v>0.45761265803148987</v>
      </c>
      <c r="V190" s="15">
        <f t="shared" si="32"/>
        <v>0.12544760069999999</v>
      </c>
      <c r="X190" s="11">
        <f t="shared" si="40"/>
        <v>0</v>
      </c>
      <c r="Y190" s="11">
        <f t="shared" si="41"/>
        <v>6.4819999999999999E-18</v>
      </c>
      <c r="Z190" s="11">
        <f t="shared" si="42"/>
        <v>4.5099999999999996E-4</v>
      </c>
      <c r="AA190" s="16">
        <f t="shared" si="43"/>
        <v>0</v>
      </c>
      <c r="AB190" s="9">
        <f t="shared" si="33"/>
        <v>0.13286700000000001</v>
      </c>
      <c r="AC190" s="9">
        <f t="shared" si="34"/>
        <v>1</v>
      </c>
      <c r="AD190" s="15">
        <f t="shared" si="35"/>
        <v>0</v>
      </c>
      <c r="AE190" s="3">
        <f t="shared" si="44"/>
        <v>780.43279999999982</v>
      </c>
      <c r="AF190" s="2">
        <f t="shared" si="45"/>
        <v>0.25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178</v>
      </c>
      <c r="B191" s="14">
        <f>Raw!B191</f>
        <v>0.79538194444444443</v>
      </c>
      <c r="C191" s="15">
        <f>Raw!C191</f>
        <v>127.1</v>
      </c>
      <c r="D191" s="15">
        <f>IF(C191&gt;0.5,Raw!D191*D$11,-999)</f>
        <v>0</v>
      </c>
      <c r="E191" s="9">
        <f>IF(Raw!$G191&gt;$C$8,IF(Raw!$Q191&gt;$C$8,IF(Raw!$N191&gt;$C$9,IF(Raw!$N191&lt;$A$9,IF(Raw!$X191&gt;$C$9,IF(Raw!$X191&lt;$A$9,Raw!H191,-999),-999),-999),-999),-999),-999)</f>
        <v>0.13605100000000001</v>
      </c>
      <c r="F191" s="9">
        <f>IF(Raw!$G191&gt;$C$8,IF(Raw!$Q191&gt;$C$8,IF(Raw!$N191&gt;$C$9,IF(Raw!$N191&lt;$A$9,IF(Raw!$X191&gt;$C$9,IF(Raw!$X191&lt;$A$9,Raw!I191,-999),-999),-999),-999),-999),-999)</f>
        <v>0.23991699999999999</v>
      </c>
      <c r="G191" s="9">
        <f>Raw!G191</f>
        <v>0.96197900000000003</v>
      </c>
      <c r="H191" s="9">
        <f>IF(Raw!$G191&gt;$C$8,IF(Raw!$Q191&gt;$C$8,IF(Raw!$N191&gt;$C$9,IF(Raw!$N191&lt;$A$9,IF(Raw!$X191&gt;$C$9,IF(Raw!$X191&lt;$A$9,Raw!L191,-999),-999),-999),-999),-999),-999)</f>
        <v>564.29999999999995</v>
      </c>
      <c r="I191" s="9">
        <f>IF(Raw!$G191&gt;$C$8,IF(Raw!$Q191&gt;$C$8,IF(Raw!$N191&gt;$C$9,IF(Raw!$N191&lt;$A$9,IF(Raw!$X191&gt;$C$9,IF(Raw!$X191&lt;$A$9,Raw!M191,-999),-999),-999),-999),-999),-999)</f>
        <v>6.8609999999999999E-3</v>
      </c>
      <c r="J191" s="9">
        <f>IF(Raw!$G191&gt;$C$8,IF(Raw!$Q191&gt;$C$8,IF(Raw!$N191&gt;$C$9,IF(Raw!$N191&lt;$A$9,IF(Raw!$X191&gt;$C$9,IF(Raw!$X191&lt;$A$9,Raw!N191,-999),-999),-999),-999),-999),-999)</f>
        <v>507</v>
      </c>
      <c r="K191" s="9">
        <f>IF(Raw!$G191&gt;$C$8,IF(Raw!$Q191&gt;$C$8,IF(Raw!$N191&gt;$C$9,IF(Raw!$N191&lt;$A$9,IF(Raw!$X191&gt;$C$9,IF(Raw!$X191&lt;$A$9,Raw!R191,-999),-999),-999),-999),-999),-999)</f>
        <v>0.14319899999999999</v>
      </c>
      <c r="L191" s="9">
        <f>IF(Raw!$G191&gt;$C$8,IF(Raw!$Q191&gt;$C$8,IF(Raw!$N191&gt;$C$9,IF(Raw!$N191&lt;$A$9,IF(Raw!$X191&gt;$C$9,IF(Raw!$X191&lt;$A$9,Raw!S191,-999),-999),-999),-999),-999),-999)</f>
        <v>0.25264500000000001</v>
      </c>
      <c r="M191" s="9">
        <f>Raw!Q191</f>
        <v>0.94132199999999999</v>
      </c>
      <c r="N191" s="9">
        <f>IF(Raw!$G191&gt;$C$8,IF(Raw!$Q191&gt;$C$8,IF(Raw!$N191&gt;$C$9,IF(Raw!$N191&lt;$A$9,IF(Raw!$X191&gt;$C$9,IF(Raw!$X191&lt;$A$9,Raw!V191,-999),-999),-999),-999),-999),-999)</f>
        <v>659.6</v>
      </c>
      <c r="O191" s="9">
        <f>IF(Raw!$G191&gt;$C$8,IF(Raw!$Q191&gt;$C$8,IF(Raw!$N191&gt;$C$9,IF(Raw!$N191&lt;$A$9,IF(Raw!$X191&gt;$C$9,IF(Raw!$X191&lt;$A$9,Raw!W191,-999),-999),-999),-999),-999),-999)</f>
        <v>0.31248799999999999</v>
      </c>
      <c r="P191" s="9">
        <f>IF(Raw!$G191&gt;$C$8,IF(Raw!$Q191&gt;$C$8,IF(Raw!$N191&gt;$C$9,IF(Raw!$N191&lt;$A$9,IF(Raw!$X191&gt;$C$9,IF(Raw!$X191&lt;$A$9,Raw!X191,-999),-999),-999),-999),-999),-999)</f>
        <v>587</v>
      </c>
      <c r="R191" s="9">
        <f t="shared" si="36"/>
        <v>0.10386599999999999</v>
      </c>
      <c r="S191" s="9">
        <f t="shared" si="37"/>
        <v>0.43292471979893044</v>
      </c>
      <c r="T191" s="9">
        <f t="shared" si="38"/>
        <v>0.10944600000000002</v>
      </c>
      <c r="U191" s="9">
        <f t="shared" si="39"/>
        <v>0.43320073621088884</v>
      </c>
      <c r="V191" s="15">
        <f t="shared" si="32"/>
        <v>0.12937950449999999</v>
      </c>
      <c r="X191" s="11">
        <f t="shared" si="40"/>
        <v>0</v>
      </c>
      <c r="Y191" s="11">
        <f t="shared" si="41"/>
        <v>5.6429999999999992E-18</v>
      </c>
      <c r="Z191" s="11">
        <f t="shared" si="42"/>
        <v>5.0699999999999996E-4</v>
      </c>
      <c r="AA191" s="16">
        <f t="shared" si="43"/>
        <v>0</v>
      </c>
      <c r="AB191" s="9">
        <f t="shared" si="33"/>
        <v>0.14319899999999999</v>
      </c>
      <c r="AC191" s="9">
        <f t="shared" si="34"/>
        <v>1</v>
      </c>
      <c r="AD191" s="15">
        <f t="shared" si="35"/>
        <v>0</v>
      </c>
      <c r="AE191" s="3">
        <f t="shared" si="44"/>
        <v>679.41719999999975</v>
      </c>
      <c r="AF191" s="2">
        <f t="shared" si="45"/>
        <v>0.25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179</v>
      </c>
      <c r="B192" s="14">
        <f>Raw!B192</f>
        <v>0.79542824074074081</v>
      </c>
      <c r="C192" s="15">
        <f>Raw!C192</f>
        <v>127.5</v>
      </c>
      <c r="D192" s="15">
        <f>IF(C192&gt;0.5,Raw!D192*D$11,-999)</f>
        <v>0</v>
      </c>
      <c r="E192" s="9">
        <f>IF(Raw!$G192&gt;$C$8,IF(Raw!$Q192&gt;$C$8,IF(Raw!$N192&gt;$C$9,IF(Raw!$N192&lt;$A$9,IF(Raw!$X192&gt;$C$9,IF(Raw!$X192&lt;$A$9,Raw!H192,-999),-999),-999),-999),-999),-999)</f>
        <v>0.133797</v>
      </c>
      <c r="F192" s="9">
        <f>IF(Raw!$G192&gt;$C$8,IF(Raw!$Q192&gt;$C$8,IF(Raw!$N192&gt;$C$9,IF(Raw!$N192&lt;$A$9,IF(Raw!$X192&gt;$C$9,IF(Raw!$X192&lt;$A$9,Raw!I192,-999),-999),-999),-999),-999),-999)</f>
        <v>0.24281900000000001</v>
      </c>
      <c r="G192" s="9">
        <f>Raw!G192</f>
        <v>0.93104100000000001</v>
      </c>
      <c r="H192" s="9">
        <f>IF(Raw!$G192&gt;$C$8,IF(Raw!$Q192&gt;$C$8,IF(Raw!$N192&gt;$C$9,IF(Raw!$N192&lt;$A$9,IF(Raw!$X192&gt;$C$9,IF(Raw!$X192&lt;$A$9,Raw!L192,-999),-999),-999),-999),-999),-999)</f>
        <v>607.9</v>
      </c>
      <c r="I192" s="9">
        <f>IF(Raw!$G192&gt;$C$8,IF(Raw!$Q192&gt;$C$8,IF(Raw!$N192&gt;$C$9,IF(Raw!$N192&lt;$A$9,IF(Raw!$X192&gt;$C$9,IF(Raw!$X192&lt;$A$9,Raw!M192,-999),-999),-999),-999),-999),-999)</f>
        <v>3.9999999999999998E-6</v>
      </c>
      <c r="J192" s="9">
        <f>IF(Raw!$G192&gt;$C$8,IF(Raw!$Q192&gt;$C$8,IF(Raw!$N192&gt;$C$9,IF(Raw!$N192&lt;$A$9,IF(Raw!$X192&gt;$C$9,IF(Raw!$X192&lt;$A$9,Raw!N192,-999),-999),-999),-999),-999),-999)</f>
        <v>693</v>
      </c>
      <c r="K192" s="9">
        <f>IF(Raw!$G192&gt;$C$8,IF(Raw!$Q192&gt;$C$8,IF(Raw!$N192&gt;$C$9,IF(Raw!$N192&lt;$A$9,IF(Raw!$X192&gt;$C$9,IF(Raw!$X192&lt;$A$9,Raw!R192,-999),-999),-999),-999),-999),-999)</f>
        <v>0.20579800000000001</v>
      </c>
      <c r="L192" s="9">
        <f>IF(Raw!$G192&gt;$C$8,IF(Raw!$Q192&gt;$C$8,IF(Raw!$N192&gt;$C$9,IF(Raw!$N192&lt;$A$9,IF(Raw!$X192&gt;$C$9,IF(Raw!$X192&lt;$A$9,Raw!S192,-999),-999),-999),-999),-999),-999)</f>
        <v>0.46341300000000002</v>
      </c>
      <c r="M192" s="9">
        <f>Raw!Q192</f>
        <v>0.98761600000000005</v>
      </c>
      <c r="N192" s="9">
        <f>IF(Raw!$G192&gt;$C$8,IF(Raw!$Q192&gt;$C$8,IF(Raw!$N192&gt;$C$9,IF(Raw!$N192&lt;$A$9,IF(Raw!$X192&gt;$C$9,IF(Raw!$X192&lt;$A$9,Raw!V192,-999),-999),-999),-999),-999),-999)</f>
        <v>606.79999999999995</v>
      </c>
      <c r="O192" s="9">
        <f>IF(Raw!$G192&gt;$C$8,IF(Raw!$Q192&gt;$C$8,IF(Raw!$N192&gt;$C$9,IF(Raw!$N192&lt;$A$9,IF(Raw!$X192&gt;$C$9,IF(Raw!$X192&lt;$A$9,Raw!W192,-999),-999),-999),-999),-999),-999)</f>
        <v>1.1E-5</v>
      </c>
      <c r="P192" s="9">
        <f>IF(Raw!$G192&gt;$C$8,IF(Raw!$Q192&gt;$C$8,IF(Raw!$N192&gt;$C$9,IF(Raw!$N192&lt;$A$9,IF(Raw!$X192&gt;$C$9,IF(Raw!$X192&lt;$A$9,Raw!X192,-999),-999),-999),-999),-999),-999)</f>
        <v>440</v>
      </c>
      <c r="R192" s="9">
        <f t="shared" si="36"/>
        <v>0.10902200000000001</v>
      </c>
      <c r="S192" s="9">
        <f t="shared" si="37"/>
        <v>0.44898463464555904</v>
      </c>
      <c r="T192" s="9">
        <f t="shared" si="38"/>
        <v>0.25761500000000004</v>
      </c>
      <c r="U192" s="9">
        <f t="shared" si="39"/>
        <v>0.55590801293878256</v>
      </c>
      <c r="V192" s="15">
        <f t="shared" si="32"/>
        <v>0.23731379730000002</v>
      </c>
      <c r="X192" s="11">
        <f t="shared" si="40"/>
        <v>0</v>
      </c>
      <c r="Y192" s="11">
        <f t="shared" si="41"/>
        <v>6.0789999999999998E-18</v>
      </c>
      <c r="Z192" s="11">
        <f t="shared" si="42"/>
        <v>6.9299999999999993E-4</v>
      </c>
      <c r="AA192" s="16">
        <f t="shared" si="43"/>
        <v>0</v>
      </c>
      <c r="AB192" s="9">
        <f t="shared" si="33"/>
        <v>0.20579800000000001</v>
      </c>
      <c r="AC192" s="9">
        <f t="shared" si="34"/>
        <v>1</v>
      </c>
      <c r="AD192" s="15">
        <f t="shared" si="35"/>
        <v>0</v>
      </c>
      <c r="AE192" s="3">
        <f t="shared" si="44"/>
        <v>731.91159999999979</v>
      </c>
      <c r="AF192" s="2">
        <f t="shared" si="45"/>
        <v>0.25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180</v>
      </c>
      <c r="B193" s="14">
        <f>Raw!B193</f>
        <v>0.79548611111111101</v>
      </c>
      <c r="C193" s="15">
        <f>Raw!C193</f>
        <v>129.5</v>
      </c>
      <c r="D193" s="15">
        <f>IF(C193&gt;0.5,Raw!D193*D$11,-999)</f>
        <v>0</v>
      </c>
      <c r="E193" s="9">
        <f>IF(Raw!$G193&gt;$C$8,IF(Raw!$Q193&gt;$C$8,IF(Raw!$N193&gt;$C$9,IF(Raw!$N193&lt;$A$9,IF(Raw!$X193&gt;$C$9,IF(Raw!$X193&lt;$A$9,Raw!H193,-999),-999),-999),-999),-999),-999)</f>
        <v>0.126531</v>
      </c>
      <c r="F193" s="9">
        <f>IF(Raw!$G193&gt;$C$8,IF(Raw!$Q193&gt;$C$8,IF(Raw!$N193&gt;$C$9,IF(Raw!$N193&lt;$A$9,IF(Raw!$X193&gt;$C$9,IF(Raw!$X193&lt;$A$9,Raw!I193,-999),-999),-999),-999),-999),-999)</f>
        <v>0.235795</v>
      </c>
      <c r="G193" s="9">
        <f>Raw!G193</f>
        <v>0.94019299999999995</v>
      </c>
      <c r="H193" s="9">
        <f>IF(Raw!$G193&gt;$C$8,IF(Raw!$Q193&gt;$C$8,IF(Raw!$N193&gt;$C$9,IF(Raw!$N193&lt;$A$9,IF(Raw!$X193&gt;$C$9,IF(Raw!$X193&lt;$A$9,Raw!L193,-999),-999),-999),-999),-999),-999)</f>
        <v>809</v>
      </c>
      <c r="I193" s="9">
        <f>IF(Raw!$G193&gt;$C$8,IF(Raw!$Q193&gt;$C$8,IF(Raw!$N193&gt;$C$9,IF(Raw!$N193&lt;$A$9,IF(Raw!$X193&gt;$C$9,IF(Raw!$X193&lt;$A$9,Raw!M193,-999),-999),-999),-999),-999),-999)</f>
        <v>0.29184100000000002</v>
      </c>
      <c r="J193" s="9">
        <f>IF(Raw!$G193&gt;$C$8,IF(Raw!$Q193&gt;$C$8,IF(Raw!$N193&gt;$C$9,IF(Raw!$N193&lt;$A$9,IF(Raw!$X193&gt;$C$9,IF(Raw!$X193&lt;$A$9,Raw!N193,-999),-999),-999),-999),-999),-999)</f>
        <v>808</v>
      </c>
      <c r="K193" s="9">
        <f>IF(Raw!$G193&gt;$C$8,IF(Raw!$Q193&gt;$C$8,IF(Raw!$N193&gt;$C$9,IF(Raw!$N193&lt;$A$9,IF(Raw!$X193&gt;$C$9,IF(Raw!$X193&lt;$A$9,Raw!R193,-999),-999),-999),-999),-999),-999)</f>
        <v>0.12604000000000001</v>
      </c>
      <c r="L193" s="9">
        <f>IF(Raw!$G193&gt;$C$8,IF(Raw!$Q193&gt;$C$8,IF(Raw!$N193&gt;$C$9,IF(Raw!$N193&lt;$A$9,IF(Raw!$X193&gt;$C$9,IF(Raw!$X193&lt;$A$9,Raw!S193,-999),-999),-999),-999),-999),-999)</f>
        <v>0.25187399999999999</v>
      </c>
      <c r="M193" s="9">
        <f>Raw!Q193</f>
        <v>0.94248299999999996</v>
      </c>
      <c r="N193" s="9">
        <f>IF(Raw!$G193&gt;$C$8,IF(Raw!$Q193&gt;$C$8,IF(Raw!$N193&gt;$C$9,IF(Raw!$N193&lt;$A$9,IF(Raw!$X193&gt;$C$9,IF(Raw!$X193&lt;$A$9,Raw!V193,-999),-999),-999),-999),-999),-999)</f>
        <v>672</v>
      </c>
      <c r="O193" s="9">
        <f>IF(Raw!$G193&gt;$C$8,IF(Raw!$Q193&gt;$C$8,IF(Raw!$N193&gt;$C$9,IF(Raw!$N193&lt;$A$9,IF(Raw!$X193&gt;$C$9,IF(Raw!$X193&lt;$A$9,Raw!W193,-999),-999),-999),-999),-999),-999)</f>
        <v>4.1285000000000002E-2</v>
      </c>
      <c r="P193" s="9">
        <f>IF(Raw!$G193&gt;$C$8,IF(Raw!$Q193&gt;$C$8,IF(Raw!$N193&gt;$C$9,IF(Raw!$N193&lt;$A$9,IF(Raw!$X193&gt;$C$9,IF(Raw!$X193&lt;$A$9,Raw!X193,-999),-999),-999),-999),-999),-999)</f>
        <v>585</v>
      </c>
      <c r="R193" s="9">
        <f t="shared" si="36"/>
        <v>0.109264</v>
      </c>
      <c r="S193" s="9">
        <f t="shared" si="37"/>
        <v>0.46338556797217922</v>
      </c>
      <c r="T193" s="9">
        <f t="shared" si="38"/>
        <v>0.12583399999999997</v>
      </c>
      <c r="U193" s="9">
        <f t="shared" si="39"/>
        <v>0.49959106537395676</v>
      </c>
      <c r="V193" s="15">
        <f t="shared" si="32"/>
        <v>0.1289846754</v>
      </c>
      <c r="X193" s="11">
        <f t="shared" si="40"/>
        <v>0</v>
      </c>
      <c r="Y193" s="11">
        <f t="shared" si="41"/>
        <v>8.0899999999999993E-18</v>
      </c>
      <c r="Z193" s="11">
        <f t="shared" si="42"/>
        <v>8.0800000000000002E-4</v>
      </c>
      <c r="AA193" s="16">
        <f t="shared" si="43"/>
        <v>0</v>
      </c>
      <c r="AB193" s="9">
        <f t="shared" si="33"/>
        <v>0.12604000000000001</v>
      </c>
      <c r="AC193" s="9">
        <f t="shared" si="34"/>
        <v>1</v>
      </c>
      <c r="AD193" s="15">
        <f t="shared" si="35"/>
        <v>0</v>
      </c>
      <c r="AE193" s="3">
        <f t="shared" si="44"/>
        <v>974.0359999999996</v>
      </c>
      <c r="AF193" s="2">
        <f t="shared" si="45"/>
        <v>0.25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181</v>
      </c>
      <c r="B194" s="14">
        <f>Raw!B194</f>
        <v>0.79554398148148142</v>
      </c>
      <c r="C194" s="15">
        <f>Raw!C194</f>
        <v>129.9</v>
      </c>
      <c r="D194" s="15">
        <f>IF(C194&gt;0.5,Raw!D194*D$11,-999)</f>
        <v>0</v>
      </c>
      <c r="E194" s="9">
        <f>IF(Raw!$G194&gt;$C$8,IF(Raw!$Q194&gt;$C$8,IF(Raw!$N194&gt;$C$9,IF(Raw!$N194&lt;$A$9,IF(Raw!$X194&gt;$C$9,IF(Raw!$X194&lt;$A$9,Raw!H194,-999),-999),-999),-999),-999),-999)</f>
        <v>0.131268</v>
      </c>
      <c r="F194" s="9">
        <f>IF(Raw!$G194&gt;$C$8,IF(Raw!$Q194&gt;$C$8,IF(Raw!$N194&gt;$C$9,IF(Raw!$N194&lt;$A$9,IF(Raw!$X194&gt;$C$9,IF(Raw!$X194&lt;$A$9,Raw!I194,-999),-999),-999),-999),-999),-999)</f>
        <v>0.22983100000000001</v>
      </c>
      <c r="G194" s="9">
        <f>Raw!G194</f>
        <v>0.92771199999999998</v>
      </c>
      <c r="H194" s="9">
        <f>IF(Raw!$G194&gt;$C$8,IF(Raw!$Q194&gt;$C$8,IF(Raw!$N194&gt;$C$9,IF(Raw!$N194&lt;$A$9,IF(Raw!$X194&gt;$C$9,IF(Raw!$X194&lt;$A$9,Raw!L194,-999),-999),-999),-999),-999),-999)</f>
        <v>530.70000000000005</v>
      </c>
      <c r="I194" s="9">
        <f>IF(Raw!$G194&gt;$C$8,IF(Raw!$Q194&gt;$C$8,IF(Raw!$N194&gt;$C$9,IF(Raw!$N194&lt;$A$9,IF(Raw!$X194&gt;$C$9,IF(Raw!$X194&lt;$A$9,Raw!M194,-999),-999),-999),-999),-999),-999)</f>
        <v>4.6207999999999999E-2</v>
      </c>
      <c r="J194" s="9">
        <f>IF(Raw!$G194&gt;$C$8,IF(Raw!$Q194&gt;$C$8,IF(Raw!$N194&gt;$C$9,IF(Raw!$N194&lt;$A$9,IF(Raw!$X194&gt;$C$9,IF(Raw!$X194&lt;$A$9,Raw!N194,-999),-999),-999),-999),-999),-999)</f>
        <v>601</v>
      </c>
      <c r="K194" s="9">
        <f>IF(Raw!$G194&gt;$C$8,IF(Raw!$Q194&gt;$C$8,IF(Raw!$N194&gt;$C$9,IF(Raw!$N194&lt;$A$9,IF(Raw!$X194&gt;$C$9,IF(Raw!$X194&lt;$A$9,Raw!R194,-999),-999),-999),-999),-999),-999)</f>
        <v>0.120338</v>
      </c>
      <c r="L194" s="9">
        <f>IF(Raw!$G194&gt;$C$8,IF(Raw!$Q194&gt;$C$8,IF(Raw!$N194&gt;$C$9,IF(Raw!$N194&lt;$A$9,IF(Raw!$X194&gt;$C$9,IF(Raw!$X194&lt;$A$9,Raw!S194,-999),-999),-999),-999),-999),-999)</f>
        <v>0.24005799999999999</v>
      </c>
      <c r="M194" s="9">
        <f>Raw!Q194</f>
        <v>0.954291</v>
      </c>
      <c r="N194" s="9">
        <f>IF(Raw!$G194&gt;$C$8,IF(Raw!$Q194&gt;$C$8,IF(Raw!$N194&gt;$C$9,IF(Raw!$N194&lt;$A$9,IF(Raw!$X194&gt;$C$9,IF(Raw!$X194&lt;$A$9,Raw!V194,-999),-999),-999),-999),-999),-999)</f>
        <v>757.3</v>
      </c>
      <c r="O194" s="9">
        <f>IF(Raw!$G194&gt;$C$8,IF(Raw!$Q194&gt;$C$8,IF(Raw!$N194&gt;$C$9,IF(Raw!$N194&lt;$A$9,IF(Raw!$X194&gt;$C$9,IF(Raw!$X194&lt;$A$9,Raw!W194,-999),-999),-999),-999),-999),-999)</f>
        <v>1.5999999999999999E-5</v>
      </c>
      <c r="P194" s="9">
        <f>IF(Raw!$G194&gt;$C$8,IF(Raw!$Q194&gt;$C$8,IF(Raw!$N194&gt;$C$9,IF(Raw!$N194&lt;$A$9,IF(Raw!$X194&gt;$C$9,IF(Raw!$X194&lt;$A$9,Raw!X194,-999),-999),-999),-999),-999),-999)</f>
        <v>420</v>
      </c>
      <c r="R194" s="9">
        <f t="shared" si="36"/>
        <v>9.8563000000000012E-2</v>
      </c>
      <c r="S194" s="9">
        <f t="shared" si="37"/>
        <v>0.4288498940525865</v>
      </c>
      <c r="T194" s="9">
        <f t="shared" si="38"/>
        <v>0.11971999999999999</v>
      </c>
      <c r="U194" s="9">
        <f t="shared" si="39"/>
        <v>0.4987128110706579</v>
      </c>
      <c r="V194" s="15">
        <f t="shared" si="32"/>
        <v>0.1229337018</v>
      </c>
      <c r="X194" s="11">
        <f t="shared" si="40"/>
        <v>0</v>
      </c>
      <c r="Y194" s="11">
        <f t="shared" si="41"/>
        <v>5.3070000000000003E-18</v>
      </c>
      <c r="Z194" s="11">
        <f t="shared" si="42"/>
        <v>6.0099999999999997E-4</v>
      </c>
      <c r="AA194" s="16">
        <f t="shared" si="43"/>
        <v>0</v>
      </c>
      <c r="AB194" s="9">
        <f t="shared" si="33"/>
        <v>0.120338</v>
      </c>
      <c r="AC194" s="9">
        <f t="shared" si="34"/>
        <v>1</v>
      </c>
      <c r="AD194" s="15">
        <f t="shared" si="35"/>
        <v>0</v>
      </c>
      <c r="AE194" s="3">
        <f t="shared" si="44"/>
        <v>638.9627999999999</v>
      </c>
      <c r="AF194" s="2">
        <f t="shared" si="45"/>
        <v>0.25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182</v>
      </c>
      <c r="B195" s="14">
        <f>Raw!B195</f>
        <v>0.79560185185185184</v>
      </c>
      <c r="C195" s="15">
        <f>Raw!C195</f>
        <v>130</v>
      </c>
      <c r="D195" s="15">
        <f>IF(C195&gt;0.5,Raw!D195*D$11,-999)</f>
        <v>0</v>
      </c>
      <c r="E195" s="9">
        <f>IF(Raw!$G195&gt;$C$8,IF(Raw!$Q195&gt;$C$8,IF(Raw!$N195&gt;$C$9,IF(Raw!$N195&lt;$A$9,IF(Raw!$X195&gt;$C$9,IF(Raw!$X195&lt;$A$9,Raw!H195,-999),-999),-999),-999),-999),-999)</f>
        <v>0.12200999999999999</v>
      </c>
      <c r="F195" s="9">
        <f>IF(Raw!$G195&gt;$C$8,IF(Raw!$Q195&gt;$C$8,IF(Raw!$N195&gt;$C$9,IF(Raw!$N195&lt;$A$9,IF(Raw!$X195&gt;$C$9,IF(Raw!$X195&lt;$A$9,Raw!I195,-999),-999),-999),-999),-999),-999)</f>
        <v>0.206876</v>
      </c>
      <c r="G195" s="9">
        <f>Raw!G195</f>
        <v>0.90704300000000004</v>
      </c>
      <c r="H195" s="9">
        <f>IF(Raw!$G195&gt;$C$8,IF(Raw!$Q195&gt;$C$8,IF(Raw!$N195&gt;$C$9,IF(Raw!$N195&lt;$A$9,IF(Raw!$X195&gt;$C$9,IF(Raw!$X195&lt;$A$9,Raw!L195,-999),-999),-999),-999),-999),-999)</f>
        <v>586.9</v>
      </c>
      <c r="I195" s="9">
        <f>IF(Raw!$G195&gt;$C$8,IF(Raw!$Q195&gt;$C$8,IF(Raw!$N195&gt;$C$9,IF(Raw!$N195&lt;$A$9,IF(Raw!$X195&gt;$C$9,IF(Raw!$X195&lt;$A$9,Raw!M195,-999),-999),-999),-999),-999),-999)</f>
        <v>0.324986</v>
      </c>
      <c r="J195" s="9">
        <f>IF(Raw!$G195&gt;$C$8,IF(Raw!$Q195&gt;$C$8,IF(Raw!$N195&gt;$C$9,IF(Raw!$N195&lt;$A$9,IF(Raw!$X195&gt;$C$9,IF(Raw!$X195&lt;$A$9,Raw!N195,-999),-999),-999),-999),-999),-999)</f>
        <v>800</v>
      </c>
      <c r="K195" s="9">
        <f>IF(Raw!$G195&gt;$C$8,IF(Raw!$Q195&gt;$C$8,IF(Raw!$N195&gt;$C$9,IF(Raw!$N195&lt;$A$9,IF(Raw!$X195&gt;$C$9,IF(Raw!$X195&lt;$A$9,Raw!R195,-999),-999),-999),-999),-999),-999)</f>
        <v>0.12704399999999999</v>
      </c>
      <c r="L195" s="9">
        <f>IF(Raw!$G195&gt;$C$8,IF(Raw!$Q195&gt;$C$8,IF(Raw!$N195&gt;$C$9,IF(Raw!$N195&lt;$A$9,IF(Raw!$X195&gt;$C$9,IF(Raw!$X195&lt;$A$9,Raw!S195,-999),-999),-999),-999),-999),-999)</f>
        <v>0.22115399999999999</v>
      </c>
      <c r="M195" s="9">
        <f>Raw!Q195</f>
        <v>0.94584299999999999</v>
      </c>
      <c r="N195" s="9">
        <f>IF(Raw!$G195&gt;$C$8,IF(Raw!$Q195&gt;$C$8,IF(Raw!$N195&gt;$C$9,IF(Raw!$N195&lt;$A$9,IF(Raw!$X195&gt;$C$9,IF(Raw!$X195&lt;$A$9,Raw!V195,-999),-999),-999),-999),-999),-999)</f>
        <v>684.9</v>
      </c>
      <c r="O195" s="9">
        <f>IF(Raw!$G195&gt;$C$8,IF(Raw!$Q195&gt;$C$8,IF(Raw!$N195&gt;$C$9,IF(Raw!$N195&lt;$A$9,IF(Raw!$X195&gt;$C$9,IF(Raw!$X195&lt;$A$9,Raw!W195,-999),-999),-999),-999),-999),-999)</f>
        <v>0.116799</v>
      </c>
      <c r="P195" s="9">
        <f>IF(Raw!$G195&gt;$C$8,IF(Raw!$Q195&gt;$C$8,IF(Raw!$N195&gt;$C$9,IF(Raw!$N195&lt;$A$9,IF(Raw!$X195&gt;$C$9,IF(Raw!$X195&lt;$A$9,Raw!X195,-999),-999),-999),-999),-999),-999)</f>
        <v>514</v>
      </c>
      <c r="R195" s="9">
        <f t="shared" si="36"/>
        <v>8.4866000000000011E-2</v>
      </c>
      <c r="S195" s="9">
        <f t="shared" si="37"/>
        <v>0.4102264158239719</v>
      </c>
      <c r="T195" s="9">
        <f t="shared" si="38"/>
        <v>9.4109999999999999E-2</v>
      </c>
      <c r="U195" s="9">
        <f t="shared" si="39"/>
        <v>0.42554057353699232</v>
      </c>
      <c r="V195" s="15">
        <f t="shared" si="32"/>
        <v>0.11325296339999999</v>
      </c>
      <c r="X195" s="11">
        <f t="shared" si="40"/>
        <v>0</v>
      </c>
      <c r="Y195" s="11">
        <f t="shared" si="41"/>
        <v>5.8689999999999994E-18</v>
      </c>
      <c r="Z195" s="11">
        <f t="shared" si="42"/>
        <v>7.9999999999999993E-4</v>
      </c>
      <c r="AA195" s="16">
        <f t="shared" si="43"/>
        <v>0</v>
      </c>
      <c r="AB195" s="9">
        <f t="shared" si="33"/>
        <v>0.12704399999999999</v>
      </c>
      <c r="AC195" s="9">
        <f t="shared" si="34"/>
        <v>1</v>
      </c>
      <c r="AD195" s="15">
        <f t="shared" si="35"/>
        <v>0</v>
      </c>
      <c r="AE195" s="3">
        <f t="shared" si="44"/>
        <v>706.62759999999969</v>
      </c>
      <c r="AF195" s="2">
        <f t="shared" si="45"/>
        <v>0.25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183</v>
      </c>
      <c r="B196" s="14">
        <f>Raw!B196</f>
        <v>0.79564814814814822</v>
      </c>
      <c r="C196" s="15">
        <f>Raw!C196</f>
        <v>132.4</v>
      </c>
      <c r="D196" s="15">
        <f>IF(C196&gt;0.5,Raw!D196*D$11,-999)</f>
        <v>0</v>
      </c>
      <c r="E196" s="9">
        <f>IF(Raw!$G196&gt;$C$8,IF(Raw!$Q196&gt;$C$8,IF(Raw!$N196&gt;$C$9,IF(Raw!$N196&lt;$A$9,IF(Raw!$X196&gt;$C$9,IF(Raw!$X196&lt;$A$9,Raw!H196,-999),-999),-999),-999),-999),-999)</f>
        <v>0.11100400000000001</v>
      </c>
      <c r="F196" s="9">
        <f>IF(Raw!$G196&gt;$C$8,IF(Raw!$Q196&gt;$C$8,IF(Raw!$N196&gt;$C$9,IF(Raw!$N196&lt;$A$9,IF(Raw!$X196&gt;$C$9,IF(Raw!$X196&lt;$A$9,Raw!I196,-999),-999),-999),-999),-999),-999)</f>
        <v>0.19564899999999999</v>
      </c>
      <c r="G196" s="9">
        <f>Raw!G196</f>
        <v>0.89076500000000003</v>
      </c>
      <c r="H196" s="9">
        <f>IF(Raw!$G196&gt;$C$8,IF(Raw!$Q196&gt;$C$8,IF(Raw!$N196&gt;$C$9,IF(Raw!$N196&lt;$A$9,IF(Raw!$X196&gt;$C$9,IF(Raw!$X196&lt;$A$9,Raw!L196,-999),-999),-999),-999),-999),-999)</f>
        <v>575.1</v>
      </c>
      <c r="I196" s="9">
        <f>IF(Raw!$G196&gt;$C$8,IF(Raw!$Q196&gt;$C$8,IF(Raw!$N196&gt;$C$9,IF(Raw!$N196&lt;$A$9,IF(Raw!$X196&gt;$C$9,IF(Raw!$X196&lt;$A$9,Raw!M196,-999),-999),-999),-999),-999),-999)</f>
        <v>6.2292E-2</v>
      </c>
      <c r="J196" s="9">
        <f>IF(Raw!$G196&gt;$C$8,IF(Raw!$Q196&gt;$C$8,IF(Raw!$N196&gt;$C$9,IF(Raw!$N196&lt;$A$9,IF(Raw!$X196&gt;$C$9,IF(Raw!$X196&lt;$A$9,Raw!N196,-999),-999),-999),-999),-999),-999)</f>
        <v>726</v>
      </c>
      <c r="K196" s="9">
        <f>IF(Raw!$G196&gt;$C$8,IF(Raw!$Q196&gt;$C$8,IF(Raw!$N196&gt;$C$9,IF(Raw!$N196&lt;$A$9,IF(Raw!$X196&gt;$C$9,IF(Raw!$X196&lt;$A$9,Raw!R196,-999),-999),-999),-999),-999),-999)</f>
        <v>0.108557</v>
      </c>
      <c r="L196" s="9">
        <f>IF(Raw!$G196&gt;$C$8,IF(Raw!$Q196&gt;$C$8,IF(Raw!$N196&gt;$C$9,IF(Raw!$N196&lt;$A$9,IF(Raw!$X196&gt;$C$9,IF(Raw!$X196&lt;$A$9,Raw!S196,-999),-999),-999),-999),-999),-999)</f>
        <v>0.20589099999999999</v>
      </c>
      <c r="M196" s="9">
        <f>Raw!Q196</f>
        <v>0.93661399999999995</v>
      </c>
      <c r="N196" s="9">
        <f>IF(Raw!$G196&gt;$C$8,IF(Raw!$Q196&gt;$C$8,IF(Raw!$N196&gt;$C$9,IF(Raw!$N196&lt;$A$9,IF(Raw!$X196&gt;$C$9,IF(Raw!$X196&lt;$A$9,Raw!V196,-999),-999),-999),-999),-999),-999)</f>
        <v>658.7</v>
      </c>
      <c r="O196" s="9">
        <f>IF(Raw!$G196&gt;$C$8,IF(Raw!$Q196&gt;$C$8,IF(Raw!$N196&gt;$C$9,IF(Raw!$N196&lt;$A$9,IF(Raw!$X196&gt;$C$9,IF(Raw!$X196&lt;$A$9,Raw!W196,-999),-999),-999),-999),-999),-999)</f>
        <v>6.5532999999999994E-2</v>
      </c>
      <c r="P196" s="9">
        <f>IF(Raw!$G196&gt;$C$8,IF(Raw!$Q196&gt;$C$8,IF(Raw!$N196&gt;$C$9,IF(Raw!$N196&lt;$A$9,IF(Raw!$X196&gt;$C$9,IF(Raw!$X196&lt;$A$9,Raw!X196,-999),-999),-999),-999),-999),-999)</f>
        <v>675</v>
      </c>
      <c r="R196" s="9">
        <f t="shared" si="36"/>
        <v>8.4644999999999984E-2</v>
      </c>
      <c r="S196" s="9">
        <f t="shared" si="37"/>
        <v>0.43263701833385293</v>
      </c>
      <c r="T196" s="9">
        <f t="shared" si="38"/>
        <v>9.733399999999999E-2</v>
      </c>
      <c r="U196" s="9">
        <f t="shared" si="39"/>
        <v>0.47274528755506551</v>
      </c>
      <c r="V196" s="15">
        <f t="shared" si="32"/>
        <v>0.1054367811</v>
      </c>
      <c r="X196" s="11">
        <f t="shared" si="40"/>
        <v>0</v>
      </c>
      <c r="Y196" s="11">
        <f t="shared" si="41"/>
        <v>5.7509999999999997E-18</v>
      </c>
      <c r="Z196" s="11">
        <f t="shared" si="42"/>
        <v>7.2599999999999997E-4</v>
      </c>
      <c r="AA196" s="16">
        <f t="shared" si="43"/>
        <v>0</v>
      </c>
      <c r="AB196" s="9">
        <f t="shared" si="33"/>
        <v>0.108557</v>
      </c>
      <c r="AC196" s="9">
        <f t="shared" si="34"/>
        <v>1</v>
      </c>
      <c r="AD196" s="15">
        <f t="shared" si="35"/>
        <v>0</v>
      </c>
      <c r="AE196" s="3">
        <f t="shared" si="44"/>
        <v>692.42039999999974</v>
      </c>
      <c r="AF196" s="2">
        <f t="shared" si="45"/>
        <v>0.25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184</v>
      </c>
      <c r="B197" s="14">
        <f>Raw!B197</f>
        <v>0.79570601851851841</v>
      </c>
      <c r="C197" s="15">
        <f>Raw!C197</f>
        <v>132.19999999999999</v>
      </c>
      <c r="D197" s="15">
        <f>IF(C197&gt;0.5,Raw!D197*D$11,-999)</f>
        <v>0</v>
      </c>
      <c r="E197" s="9">
        <f>IF(Raw!$G197&gt;$C$8,IF(Raw!$Q197&gt;$C$8,IF(Raw!$N197&gt;$C$9,IF(Raw!$N197&lt;$A$9,IF(Raw!$X197&gt;$C$9,IF(Raw!$X197&lt;$A$9,Raw!H197,-999),-999),-999),-999),-999),-999)</f>
        <v>0.105549</v>
      </c>
      <c r="F197" s="9">
        <f>IF(Raw!$G197&gt;$C$8,IF(Raw!$Q197&gt;$C$8,IF(Raw!$N197&gt;$C$9,IF(Raw!$N197&lt;$A$9,IF(Raw!$X197&gt;$C$9,IF(Raw!$X197&lt;$A$9,Raw!I197,-999),-999),-999),-999),-999),-999)</f>
        <v>0.19267899999999999</v>
      </c>
      <c r="G197" s="9">
        <f>Raw!G197</f>
        <v>0.93135599999999996</v>
      </c>
      <c r="H197" s="9">
        <f>IF(Raw!$G197&gt;$C$8,IF(Raw!$Q197&gt;$C$8,IF(Raw!$N197&gt;$C$9,IF(Raw!$N197&lt;$A$9,IF(Raw!$X197&gt;$C$9,IF(Raw!$X197&lt;$A$9,Raw!L197,-999),-999),-999),-999),-999),-999)</f>
        <v>610.9</v>
      </c>
      <c r="I197" s="9">
        <f>IF(Raw!$G197&gt;$C$8,IF(Raw!$Q197&gt;$C$8,IF(Raw!$N197&gt;$C$9,IF(Raw!$N197&lt;$A$9,IF(Raw!$X197&gt;$C$9,IF(Raw!$X197&lt;$A$9,Raw!M197,-999),-999),-999),-999),-999),-999)</f>
        <v>1.9999999999999999E-6</v>
      </c>
      <c r="J197" s="9">
        <f>IF(Raw!$G197&gt;$C$8,IF(Raw!$Q197&gt;$C$8,IF(Raw!$N197&gt;$C$9,IF(Raw!$N197&lt;$A$9,IF(Raw!$X197&gt;$C$9,IF(Raw!$X197&lt;$A$9,Raw!N197,-999),-999),-999),-999),-999),-999)</f>
        <v>827</v>
      </c>
      <c r="K197" s="9">
        <f>IF(Raw!$G197&gt;$C$8,IF(Raw!$Q197&gt;$C$8,IF(Raw!$N197&gt;$C$9,IF(Raw!$N197&lt;$A$9,IF(Raw!$X197&gt;$C$9,IF(Raw!$X197&lt;$A$9,Raw!R197,-999),-999),-999),-999),-999),-999)</f>
        <v>0.11061</v>
      </c>
      <c r="L197" s="9">
        <f>IF(Raw!$G197&gt;$C$8,IF(Raw!$Q197&gt;$C$8,IF(Raw!$N197&gt;$C$9,IF(Raw!$N197&lt;$A$9,IF(Raw!$X197&gt;$C$9,IF(Raw!$X197&lt;$A$9,Raw!S197,-999),-999),-999),-999),-999),-999)</f>
        <v>0.193825</v>
      </c>
      <c r="M197" s="9">
        <f>Raw!Q197</f>
        <v>0.91990499999999997</v>
      </c>
      <c r="N197" s="9">
        <f>IF(Raw!$G197&gt;$C$8,IF(Raw!$Q197&gt;$C$8,IF(Raw!$N197&gt;$C$9,IF(Raw!$N197&lt;$A$9,IF(Raw!$X197&gt;$C$9,IF(Raw!$X197&lt;$A$9,Raw!V197,-999),-999),-999),-999),-999),-999)</f>
        <v>720.9</v>
      </c>
      <c r="O197" s="9">
        <f>IF(Raw!$G197&gt;$C$8,IF(Raw!$Q197&gt;$C$8,IF(Raw!$N197&gt;$C$9,IF(Raw!$N197&lt;$A$9,IF(Raw!$X197&gt;$C$9,IF(Raw!$X197&lt;$A$9,Raw!W197,-999),-999),-999),-999),-999),-999)</f>
        <v>1.9999999999999999E-6</v>
      </c>
      <c r="P197" s="9">
        <f>IF(Raw!$G197&gt;$C$8,IF(Raw!$Q197&gt;$C$8,IF(Raw!$N197&gt;$C$9,IF(Raw!$N197&lt;$A$9,IF(Raw!$X197&gt;$C$9,IF(Raw!$X197&lt;$A$9,Raw!X197,-999),-999),-999),-999),-999),-999)</f>
        <v>543</v>
      </c>
      <c r="R197" s="9">
        <f t="shared" si="36"/>
        <v>8.7129999999999985E-2</v>
      </c>
      <c r="S197" s="9">
        <f t="shared" si="37"/>
        <v>0.45220288666642444</v>
      </c>
      <c r="T197" s="9">
        <f t="shared" si="38"/>
        <v>8.3214999999999997E-2</v>
      </c>
      <c r="U197" s="9">
        <f t="shared" si="39"/>
        <v>0.42933058171030569</v>
      </c>
      <c r="V197" s="15">
        <f t="shared" si="32"/>
        <v>9.9257782500000002E-2</v>
      </c>
      <c r="X197" s="11">
        <f t="shared" si="40"/>
        <v>0</v>
      </c>
      <c r="Y197" s="11">
        <f t="shared" si="41"/>
        <v>6.1089999999999996E-18</v>
      </c>
      <c r="Z197" s="11">
        <f t="shared" si="42"/>
        <v>8.2699999999999994E-4</v>
      </c>
      <c r="AA197" s="16">
        <f t="shared" si="43"/>
        <v>0</v>
      </c>
      <c r="AB197" s="9">
        <f t="shared" si="33"/>
        <v>0.11061</v>
      </c>
      <c r="AC197" s="9">
        <f t="shared" si="34"/>
        <v>1</v>
      </c>
      <c r="AD197" s="15">
        <f t="shared" si="35"/>
        <v>0</v>
      </c>
      <c r="AE197" s="3">
        <f t="shared" si="44"/>
        <v>735.52359999999976</v>
      </c>
      <c r="AF197" s="2">
        <f t="shared" si="45"/>
        <v>0.25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185</v>
      </c>
      <c r="B198" s="14">
        <f>Raw!B198</f>
        <v>0.79576388888888883</v>
      </c>
      <c r="C198" s="15">
        <f>Raw!C198</f>
        <v>134.19999999999999</v>
      </c>
      <c r="D198" s="15">
        <f>IF(C198&gt;0.5,Raw!D198*D$11,-999)</f>
        <v>0</v>
      </c>
      <c r="E198" s="9">
        <f>IF(Raw!$G198&gt;$C$8,IF(Raw!$Q198&gt;$C$8,IF(Raw!$N198&gt;$C$9,IF(Raw!$N198&lt;$A$9,IF(Raw!$X198&gt;$C$9,IF(Raw!$X198&lt;$A$9,Raw!H198,-999),-999),-999),-999),-999),-999)</f>
        <v>0.107915</v>
      </c>
      <c r="F198" s="9">
        <f>IF(Raw!$G198&gt;$C$8,IF(Raw!$Q198&gt;$C$8,IF(Raw!$N198&gt;$C$9,IF(Raw!$N198&lt;$A$9,IF(Raw!$X198&gt;$C$9,IF(Raw!$X198&lt;$A$9,Raw!I198,-999),-999),-999),-999),-999),-999)</f>
        <v>0.18007899999999999</v>
      </c>
      <c r="G198" s="9">
        <f>Raw!G198</f>
        <v>0.90506399999999998</v>
      </c>
      <c r="H198" s="9">
        <f>IF(Raw!$G198&gt;$C$8,IF(Raw!$Q198&gt;$C$8,IF(Raw!$N198&gt;$C$9,IF(Raw!$N198&lt;$A$9,IF(Raw!$X198&gt;$C$9,IF(Raw!$X198&lt;$A$9,Raw!L198,-999),-999),-999),-999),-999),-999)</f>
        <v>616.29999999999995</v>
      </c>
      <c r="I198" s="9">
        <f>IF(Raw!$G198&gt;$C$8,IF(Raw!$Q198&gt;$C$8,IF(Raw!$N198&gt;$C$9,IF(Raw!$N198&lt;$A$9,IF(Raw!$X198&gt;$C$9,IF(Raw!$X198&lt;$A$9,Raw!M198,-999),-999),-999),-999),-999),-999)</f>
        <v>0.108192</v>
      </c>
      <c r="J198" s="9">
        <f>IF(Raw!$G198&gt;$C$8,IF(Raw!$Q198&gt;$C$8,IF(Raw!$N198&gt;$C$9,IF(Raw!$N198&lt;$A$9,IF(Raw!$X198&gt;$C$9,IF(Raw!$X198&lt;$A$9,Raw!N198,-999),-999),-999),-999),-999),-999)</f>
        <v>679</v>
      </c>
      <c r="K198" s="9">
        <f>IF(Raw!$G198&gt;$C$8,IF(Raw!$Q198&gt;$C$8,IF(Raw!$N198&gt;$C$9,IF(Raw!$N198&lt;$A$9,IF(Raw!$X198&gt;$C$9,IF(Raw!$X198&lt;$A$9,Raw!R198,-999),-999),-999),-999),-999),-999)</f>
        <v>0.10083499999999999</v>
      </c>
      <c r="L198" s="9">
        <f>IF(Raw!$G198&gt;$C$8,IF(Raw!$Q198&gt;$C$8,IF(Raw!$N198&gt;$C$9,IF(Raw!$N198&lt;$A$9,IF(Raw!$X198&gt;$C$9,IF(Raw!$X198&lt;$A$9,Raw!S198,-999),-999),-999),-999),-999),-999)</f>
        <v>0.18000099999999999</v>
      </c>
      <c r="M198" s="9">
        <f>Raw!Q198</f>
        <v>0.89871100000000004</v>
      </c>
      <c r="N198" s="9">
        <f>IF(Raw!$G198&gt;$C$8,IF(Raw!$Q198&gt;$C$8,IF(Raw!$N198&gt;$C$9,IF(Raw!$N198&lt;$A$9,IF(Raw!$X198&gt;$C$9,IF(Raw!$X198&lt;$A$9,Raw!V198,-999),-999),-999),-999),-999),-999)</f>
        <v>773</v>
      </c>
      <c r="O198" s="9">
        <f>IF(Raw!$G198&gt;$C$8,IF(Raw!$Q198&gt;$C$8,IF(Raw!$N198&gt;$C$9,IF(Raw!$N198&lt;$A$9,IF(Raw!$X198&gt;$C$9,IF(Raw!$X198&lt;$A$9,Raw!W198,-999),-999),-999),-999),-999),-999)</f>
        <v>0.22917899999999999</v>
      </c>
      <c r="P198" s="9">
        <f>IF(Raw!$G198&gt;$C$8,IF(Raw!$Q198&gt;$C$8,IF(Raw!$N198&gt;$C$9,IF(Raw!$N198&lt;$A$9,IF(Raw!$X198&gt;$C$9,IF(Raw!$X198&lt;$A$9,Raw!X198,-999),-999),-999),-999),-999),-999)</f>
        <v>465</v>
      </c>
      <c r="R198" s="9">
        <f t="shared" si="36"/>
        <v>7.2163999999999992E-2</v>
      </c>
      <c r="S198" s="9">
        <f t="shared" si="37"/>
        <v>0.40073523287001817</v>
      </c>
      <c r="T198" s="9">
        <f t="shared" si="38"/>
        <v>7.9166E-2</v>
      </c>
      <c r="U198" s="9">
        <f t="shared" si="39"/>
        <v>0.43980866772962374</v>
      </c>
      <c r="V198" s="15">
        <f t="shared" si="32"/>
        <v>9.2178512099999999E-2</v>
      </c>
      <c r="X198" s="11">
        <f t="shared" si="40"/>
        <v>0</v>
      </c>
      <c r="Y198" s="11">
        <f t="shared" si="41"/>
        <v>6.1629999999999995E-18</v>
      </c>
      <c r="Z198" s="11">
        <f t="shared" si="42"/>
        <v>6.7899999999999992E-4</v>
      </c>
      <c r="AA198" s="16">
        <f t="shared" si="43"/>
        <v>0</v>
      </c>
      <c r="AB198" s="9">
        <f t="shared" si="33"/>
        <v>0.10083499999999999</v>
      </c>
      <c r="AC198" s="9">
        <f t="shared" si="34"/>
        <v>1</v>
      </c>
      <c r="AD198" s="15">
        <f t="shared" si="35"/>
        <v>0</v>
      </c>
      <c r="AE198" s="3">
        <f t="shared" si="44"/>
        <v>742.0251999999997</v>
      </c>
      <c r="AF198" s="2">
        <f t="shared" si="45"/>
        <v>0.25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186</v>
      </c>
      <c r="B199" s="14">
        <f>Raw!B199</f>
        <v>0.79582175925925924</v>
      </c>
      <c r="C199" s="15">
        <f>Raw!C199</f>
        <v>134.4</v>
      </c>
      <c r="D199" s="15">
        <f>IF(C199&gt;0.5,Raw!D199*D$11,-999)</f>
        <v>0</v>
      </c>
      <c r="E199" s="9">
        <f>IF(Raw!$G199&gt;$C$8,IF(Raw!$Q199&gt;$C$8,IF(Raw!$N199&gt;$C$9,IF(Raw!$N199&lt;$A$9,IF(Raw!$X199&gt;$C$9,IF(Raw!$X199&lt;$A$9,Raw!H199,-999),-999),-999),-999),-999),-999)</f>
        <v>0.10123</v>
      </c>
      <c r="F199" s="9">
        <f>IF(Raw!$G199&gt;$C$8,IF(Raw!$Q199&gt;$C$8,IF(Raw!$N199&gt;$C$9,IF(Raw!$N199&lt;$A$9,IF(Raw!$X199&gt;$C$9,IF(Raw!$X199&lt;$A$9,Raw!I199,-999),-999),-999),-999),-999),-999)</f>
        <v>0.17192499999999999</v>
      </c>
      <c r="G199" s="9">
        <f>Raw!G199</f>
        <v>0.87984099999999998</v>
      </c>
      <c r="H199" s="9">
        <f>IF(Raw!$G199&gt;$C$8,IF(Raw!$Q199&gt;$C$8,IF(Raw!$N199&gt;$C$9,IF(Raw!$N199&lt;$A$9,IF(Raw!$X199&gt;$C$9,IF(Raw!$X199&lt;$A$9,Raw!L199,-999),-999),-999),-999),-999),-999)</f>
        <v>616.9</v>
      </c>
      <c r="I199" s="9">
        <f>IF(Raw!$G199&gt;$C$8,IF(Raw!$Q199&gt;$C$8,IF(Raw!$N199&gt;$C$9,IF(Raw!$N199&lt;$A$9,IF(Raw!$X199&gt;$C$9,IF(Raw!$X199&lt;$A$9,Raw!M199,-999),-999),-999),-999),-999),-999)</f>
        <v>6.9999999999999999E-6</v>
      </c>
      <c r="J199" s="9">
        <f>IF(Raw!$G199&gt;$C$8,IF(Raw!$Q199&gt;$C$8,IF(Raw!$N199&gt;$C$9,IF(Raw!$N199&lt;$A$9,IF(Raw!$X199&gt;$C$9,IF(Raw!$X199&lt;$A$9,Raw!N199,-999),-999),-999),-999),-999),-999)</f>
        <v>893</v>
      </c>
      <c r="K199" s="9">
        <f>IF(Raw!$G199&gt;$C$8,IF(Raw!$Q199&gt;$C$8,IF(Raw!$N199&gt;$C$9,IF(Raw!$N199&lt;$A$9,IF(Raw!$X199&gt;$C$9,IF(Raw!$X199&lt;$A$9,Raw!R199,-999),-999),-999),-999),-999),-999)</f>
        <v>0.102838</v>
      </c>
      <c r="L199" s="9">
        <f>IF(Raw!$G199&gt;$C$8,IF(Raw!$Q199&gt;$C$8,IF(Raw!$N199&gt;$C$9,IF(Raw!$N199&lt;$A$9,IF(Raw!$X199&gt;$C$9,IF(Raw!$X199&lt;$A$9,Raw!S199,-999),-999),-999),-999),-999),-999)</f>
        <v>0.170628</v>
      </c>
      <c r="M199" s="9">
        <f>Raw!Q199</f>
        <v>0.897115</v>
      </c>
      <c r="N199" s="9">
        <f>IF(Raw!$G199&gt;$C$8,IF(Raw!$Q199&gt;$C$8,IF(Raw!$N199&gt;$C$9,IF(Raw!$N199&lt;$A$9,IF(Raw!$X199&gt;$C$9,IF(Raw!$X199&lt;$A$9,Raw!V199,-999),-999),-999),-999),-999),-999)</f>
        <v>748.7</v>
      </c>
      <c r="O199" s="9">
        <f>IF(Raw!$G199&gt;$C$8,IF(Raw!$Q199&gt;$C$8,IF(Raw!$N199&gt;$C$9,IF(Raw!$N199&lt;$A$9,IF(Raw!$X199&gt;$C$9,IF(Raw!$X199&lt;$A$9,Raw!W199,-999),-999),-999),-999),-999),-999)</f>
        <v>0.29628199999999999</v>
      </c>
      <c r="P199" s="9">
        <f>IF(Raw!$G199&gt;$C$8,IF(Raw!$Q199&gt;$C$8,IF(Raw!$N199&gt;$C$9,IF(Raw!$N199&lt;$A$9,IF(Raw!$X199&gt;$C$9,IF(Raw!$X199&lt;$A$9,Raw!X199,-999),-999),-999),-999),-999),-999)</f>
        <v>698</v>
      </c>
      <c r="R199" s="9">
        <f t="shared" si="36"/>
        <v>7.0694999999999994E-2</v>
      </c>
      <c r="S199" s="9">
        <f t="shared" si="37"/>
        <v>0.41119674276574086</v>
      </c>
      <c r="T199" s="9">
        <f t="shared" si="38"/>
        <v>6.7790000000000003E-2</v>
      </c>
      <c r="U199" s="9">
        <f t="shared" si="39"/>
        <v>0.39729704386149989</v>
      </c>
      <c r="V199" s="15">
        <f t="shared" si="32"/>
        <v>8.7378598799999999E-2</v>
      </c>
      <c r="X199" s="11">
        <f t="shared" si="40"/>
        <v>0</v>
      </c>
      <c r="Y199" s="11">
        <f t="shared" si="41"/>
        <v>6.1689999999999993E-18</v>
      </c>
      <c r="Z199" s="11">
        <f t="shared" si="42"/>
        <v>8.9299999999999991E-4</v>
      </c>
      <c r="AA199" s="16">
        <f t="shared" si="43"/>
        <v>0</v>
      </c>
      <c r="AB199" s="9">
        <f t="shared" si="33"/>
        <v>0.102838</v>
      </c>
      <c r="AC199" s="9">
        <f t="shared" si="34"/>
        <v>1</v>
      </c>
      <c r="AD199" s="15">
        <f t="shared" si="35"/>
        <v>0</v>
      </c>
      <c r="AE199" s="3">
        <f t="shared" si="44"/>
        <v>742.74759999999969</v>
      </c>
      <c r="AF199" s="2">
        <f t="shared" si="45"/>
        <v>0.25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187</v>
      </c>
      <c r="B200" s="14">
        <f>Raw!B200</f>
        <v>0.79586805555555562</v>
      </c>
      <c r="C200" s="15">
        <f>Raw!C200</f>
        <v>135.9</v>
      </c>
      <c r="D200" s="15">
        <f>IF(C200&gt;0.5,Raw!D200*D$11,-999)</f>
        <v>0</v>
      </c>
      <c r="E200" s="9">
        <f>IF(Raw!$G200&gt;$C$8,IF(Raw!$Q200&gt;$C$8,IF(Raw!$N200&gt;$C$9,IF(Raw!$N200&lt;$A$9,IF(Raw!$X200&gt;$C$9,IF(Raw!$X200&lt;$A$9,Raw!H200,-999),-999),-999),-999),-999),-999)</f>
        <v>0.10129100000000001</v>
      </c>
      <c r="F200" s="9">
        <f>IF(Raw!$G200&gt;$C$8,IF(Raw!$Q200&gt;$C$8,IF(Raw!$N200&gt;$C$9,IF(Raw!$N200&lt;$A$9,IF(Raw!$X200&gt;$C$9,IF(Raw!$X200&lt;$A$9,Raw!I200,-999),-999),-999),-999),-999),-999)</f>
        <v>0.168382</v>
      </c>
      <c r="G200" s="9">
        <f>Raw!G200</f>
        <v>0.86542799999999998</v>
      </c>
      <c r="H200" s="9">
        <f>IF(Raw!$G200&gt;$C$8,IF(Raw!$Q200&gt;$C$8,IF(Raw!$N200&gt;$C$9,IF(Raw!$N200&lt;$A$9,IF(Raw!$X200&gt;$C$9,IF(Raw!$X200&lt;$A$9,Raw!L200,-999),-999),-999),-999),-999),-999)</f>
        <v>731.7</v>
      </c>
      <c r="I200" s="9">
        <f>IF(Raw!$G200&gt;$C$8,IF(Raw!$Q200&gt;$C$8,IF(Raw!$N200&gt;$C$9,IF(Raw!$N200&lt;$A$9,IF(Raw!$X200&gt;$C$9,IF(Raw!$X200&lt;$A$9,Raw!M200,-999),-999),-999),-999),-999),-999)</f>
        <v>0.349715</v>
      </c>
      <c r="J200" s="9">
        <f>IF(Raw!$G200&gt;$C$8,IF(Raw!$Q200&gt;$C$8,IF(Raw!$N200&gt;$C$9,IF(Raw!$N200&lt;$A$9,IF(Raw!$X200&gt;$C$9,IF(Raw!$X200&lt;$A$9,Raw!N200,-999),-999),-999),-999),-999),-999)</f>
        <v>684</v>
      </c>
      <c r="K200" s="9">
        <f>IF(Raw!$G200&gt;$C$8,IF(Raw!$Q200&gt;$C$8,IF(Raw!$N200&gt;$C$9,IF(Raw!$N200&lt;$A$9,IF(Raw!$X200&gt;$C$9,IF(Raw!$X200&lt;$A$9,Raw!R200,-999),-999),-999),-999),-999),-999)</f>
        <v>9.5973000000000003E-2</v>
      </c>
      <c r="L200" s="9">
        <f>IF(Raw!$G200&gt;$C$8,IF(Raw!$Q200&gt;$C$8,IF(Raw!$N200&gt;$C$9,IF(Raw!$N200&lt;$A$9,IF(Raw!$X200&gt;$C$9,IF(Raw!$X200&lt;$A$9,Raw!S200,-999),-999),-999),-999),-999),-999)</f>
        <v>0.170206</v>
      </c>
      <c r="M200" s="9">
        <f>Raw!Q200</f>
        <v>0.92688000000000004</v>
      </c>
      <c r="N200" s="9">
        <f>IF(Raw!$G200&gt;$C$8,IF(Raw!$Q200&gt;$C$8,IF(Raw!$N200&gt;$C$9,IF(Raw!$N200&lt;$A$9,IF(Raw!$X200&gt;$C$9,IF(Raw!$X200&lt;$A$9,Raw!V200,-999),-999),-999),-999),-999),-999)</f>
        <v>850.4</v>
      </c>
      <c r="O200" s="9">
        <f>IF(Raw!$G200&gt;$C$8,IF(Raw!$Q200&gt;$C$8,IF(Raw!$N200&gt;$C$9,IF(Raw!$N200&lt;$A$9,IF(Raw!$X200&gt;$C$9,IF(Raw!$X200&lt;$A$9,Raw!W200,-999),-999),-999),-999),-999),-999)</f>
        <v>0.19050700000000001</v>
      </c>
      <c r="P200" s="9">
        <f>IF(Raw!$G200&gt;$C$8,IF(Raw!$Q200&gt;$C$8,IF(Raw!$N200&gt;$C$9,IF(Raw!$N200&lt;$A$9,IF(Raw!$X200&gt;$C$9,IF(Raw!$X200&lt;$A$9,Raw!X200,-999),-999),-999),-999),-999),-999)</f>
        <v>587</v>
      </c>
      <c r="R200" s="9">
        <f t="shared" si="36"/>
        <v>6.7090999999999998E-2</v>
      </c>
      <c r="S200" s="9">
        <f t="shared" si="37"/>
        <v>0.39844520198120936</v>
      </c>
      <c r="T200" s="9">
        <f t="shared" si="38"/>
        <v>7.4232999999999993E-2</v>
      </c>
      <c r="U200" s="9">
        <f t="shared" si="39"/>
        <v>0.43613621141440367</v>
      </c>
      <c r="V200" s="15">
        <f t="shared" si="32"/>
        <v>8.7162492600000002E-2</v>
      </c>
      <c r="X200" s="11">
        <f t="shared" si="40"/>
        <v>0</v>
      </c>
      <c r="Y200" s="11">
        <f t="shared" si="41"/>
        <v>7.3170000000000004E-18</v>
      </c>
      <c r="Z200" s="11">
        <f t="shared" si="42"/>
        <v>6.8399999999999993E-4</v>
      </c>
      <c r="AA200" s="16">
        <f t="shared" si="43"/>
        <v>0</v>
      </c>
      <c r="AB200" s="9">
        <f t="shared" si="33"/>
        <v>9.5973000000000003E-2</v>
      </c>
      <c r="AC200" s="9">
        <f t="shared" si="34"/>
        <v>1</v>
      </c>
      <c r="AD200" s="15">
        <f t="shared" si="35"/>
        <v>0</v>
      </c>
      <c r="AE200" s="3">
        <f t="shared" si="44"/>
        <v>880.96679999999981</v>
      </c>
      <c r="AF200" s="2">
        <f t="shared" si="45"/>
        <v>0.25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188</v>
      </c>
      <c r="B201" s="14">
        <f>Raw!B201</f>
        <v>0.79592592592592604</v>
      </c>
      <c r="C201" s="15">
        <f>Raw!C201</f>
        <v>136</v>
      </c>
      <c r="D201" s="15">
        <f>IF(C201&gt;0.5,Raw!D201*D$11,-999)</f>
        <v>0</v>
      </c>
      <c r="E201" s="9">
        <f>IF(Raw!$G201&gt;$C$8,IF(Raw!$Q201&gt;$C$8,IF(Raw!$N201&gt;$C$9,IF(Raw!$N201&lt;$A$9,IF(Raw!$X201&gt;$C$9,IF(Raw!$X201&lt;$A$9,Raw!H201,-999),-999),-999),-999),-999),-999)</f>
        <v>0.11636199999999999</v>
      </c>
      <c r="F201" s="9">
        <f>IF(Raw!$G201&gt;$C$8,IF(Raw!$Q201&gt;$C$8,IF(Raw!$N201&gt;$C$9,IF(Raw!$N201&lt;$A$9,IF(Raw!$X201&gt;$C$9,IF(Raw!$X201&lt;$A$9,Raw!I201,-999),-999),-999),-999),-999),-999)</f>
        <v>0.180531</v>
      </c>
      <c r="G201" s="9">
        <f>Raw!G201</f>
        <v>0.84431199999999995</v>
      </c>
      <c r="H201" s="9">
        <f>IF(Raw!$G201&gt;$C$8,IF(Raw!$Q201&gt;$C$8,IF(Raw!$N201&gt;$C$9,IF(Raw!$N201&lt;$A$9,IF(Raw!$X201&gt;$C$9,IF(Raw!$X201&lt;$A$9,Raw!L201,-999),-999),-999),-999),-999),-999)</f>
        <v>630.4</v>
      </c>
      <c r="I201" s="9">
        <f>IF(Raw!$G201&gt;$C$8,IF(Raw!$Q201&gt;$C$8,IF(Raw!$N201&gt;$C$9,IF(Raw!$N201&lt;$A$9,IF(Raw!$X201&gt;$C$9,IF(Raw!$X201&lt;$A$9,Raw!M201,-999),-999),-999),-999),-999),-999)</f>
        <v>0.27234700000000001</v>
      </c>
      <c r="J201" s="9">
        <f>IF(Raw!$G201&gt;$C$8,IF(Raw!$Q201&gt;$C$8,IF(Raw!$N201&gt;$C$9,IF(Raw!$N201&lt;$A$9,IF(Raw!$X201&gt;$C$9,IF(Raw!$X201&lt;$A$9,Raw!N201,-999),-999),-999),-999),-999),-999)</f>
        <v>515</v>
      </c>
      <c r="K201" s="9">
        <f>IF(Raw!$G201&gt;$C$8,IF(Raw!$Q201&gt;$C$8,IF(Raw!$N201&gt;$C$9,IF(Raw!$N201&lt;$A$9,IF(Raw!$X201&gt;$C$9,IF(Raw!$X201&lt;$A$9,Raw!R201,-999),-999),-999),-999),-999),-999)</f>
        <v>0.102785</v>
      </c>
      <c r="L201" s="9">
        <f>IF(Raw!$G201&gt;$C$8,IF(Raw!$Q201&gt;$C$8,IF(Raw!$N201&gt;$C$9,IF(Raw!$N201&lt;$A$9,IF(Raw!$X201&gt;$C$9,IF(Raw!$X201&lt;$A$9,Raw!S201,-999),-999),-999),-999),-999),-999)</f>
        <v>0.162443</v>
      </c>
      <c r="M201" s="9">
        <f>Raw!Q201</f>
        <v>0.87626599999999999</v>
      </c>
      <c r="N201" s="9">
        <f>IF(Raw!$G201&gt;$C$8,IF(Raw!$Q201&gt;$C$8,IF(Raw!$N201&gt;$C$9,IF(Raw!$N201&lt;$A$9,IF(Raw!$X201&gt;$C$9,IF(Raw!$X201&lt;$A$9,Raw!V201,-999),-999),-999),-999),-999),-999)</f>
        <v>747.3</v>
      </c>
      <c r="O201" s="9">
        <f>IF(Raw!$G201&gt;$C$8,IF(Raw!$Q201&gt;$C$8,IF(Raw!$N201&gt;$C$9,IF(Raw!$N201&lt;$A$9,IF(Raw!$X201&gt;$C$9,IF(Raw!$X201&lt;$A$9,Raw!W201,-999),-999),-999),-999),-999),-999)</f>
        <v>0.37081900000000001</v>
      </c>
      <c r="P201" s="9">
        <f>IF(Raw!$G201&gt;$C$8,IF(Raw!$Q201&gt;$C$8,IF(Raw!$N201&gt;$C$9,IF(Raw!$N201&lt;$A$9,IF(Raw!$X201&gt;$C$9,IF(Raw!$X201&lt;$A$9,Raw!X201,-999),-999),-999),-999),-999),-999)</f>
        <v>655</v>
      </c>
      <c r="R201" s="9">
        <f t="shared" si="36"/>
        <v>6.4169000000000004E-2</v>
      </c>
      <c r="S201" s="9">
        <f t="shared" si="37"/>
        <v>0.35544587910109626</v>
      </c>
      <c r="T201" s="9">
        <f t="shared" si="38"/>
        <v>5.9658000000000003E-2</v>
      </c>
      <c r="U201" s="9">
        <f t="shared" si="39"/>
        <v>0.36725497559143822</v>
      </c>
      <c r="V201" s="15">
        <f t="shared" si="32"/>
        <v>8.3187060300000004E-2</v>
      </c>
      <c r="X201" s="11">
        <f t="shared" si="40"/>
        <v>0</v>
      </c>
      <c r="Y201" s="11">
        <f t="shared" si="41"/>
        <v>6.3039999999999997E-18</v>
      </c>
      <c r="Z201" s="11">
        <f t="shared" si="42"/>
        <v>5.1499999999999994E-4</v>
      </c>
      <c r="AA201" s="16">
        <f t="shared" si="43"/>
        <v>0</v>
      </c>
      <c r="AB201" s="9">
        <f t="shared" si="33"/>
        <v>0.102785</v>
      </c>
      <c r="AC201" s="9">
        <f t="shared" si="34"/>
        <v>1</v>
      </c>
      <c r="AD201" s="15">
        <f t="shared" si="35"/>
        <v>0</v>
      </c>
      <c r="AE201" s="3">
        <f t="shared" si="44"/>
        <v>759.00159999999971</v>
      </c>
      <c r="AF201" s="2">
        <f t="shared" si="45"/>
        <v>0.25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189</v>
      </c>
      <c r="B202" s="14">
        <f>Raw!B202</f>
        <v>0.79597222222222219</v>
      </c>
      <c r="C202" s="15">
        <f>Raw!C202</f>
        <v>137.9</v>
      </c>
      <c r="D202" s="15">
        <f>IF(C202&gt;0.5,Raw!D202*D$11,-999)</f>
        <v>0</v>
      </c>
      <c r="E202" s="9">
        <f>IF(Raw!$G202&gt;$C$8,IF(Raw!$Q202&gt;$C$8,IF(Raw!$N202&gt;$C$9,IF(Raw!$N202&lt;$A$9,IF(Raw!$X202&gt;$C$9,IF(Raw!$X202&lt;$A$9,Raw!H202,-999),-999),-999),-999),-999),-999)</f>
        <v>9.1206999999999996E-2</v>
      </c>
      <c r="F202" s="9">
        <f>IF(Raw!$G202&gt;$C$8,IF(Raw!$Q202&gt;$C$8,IF(Raw!$N202&gt;$C$9,IF(Raw!$N202&lt;$A$9,IF(Raw!$X202&gt;$C$9,IF(Raw!$X202&lt;$A$9,Raw!I202,-999),-999),-999),-999),-999),-999)</f>
        <v>0.16068099999999999</v>
      </c>
      <c r="G202" s="9">
        <f>Raw!G202</f>
        <v>0.846306</v>
      </c>
      <c r="H202" s="9">
        <f>IF(Raw!$G202&gt;$C$8,IF(Raw!$Q202&gt;$C$8,IF(Raw!$N202&gt;$C$9,IF(Raw!$N202&lt;$A$9,IF(Raw!$X202&gt;$C$9,IF(Raw!$X202&lt;$A$9,Raw!L202,-999),-999),-999),-999),-999),-999)</f>
        <v>713.9</v>
      </c>
      <c r="I202" s="9">
        <f>IF(Raw!$G202&gt;$C$8,IF(Raw!$Q202&gt;$C$8,IF(Raw!$N202&gt;$C$9,IF(Raw!$N202&lt;$A$9,IF(Raw!$X202&gt;$C$9,IF(Raw!$X202&lt;$A$9,Raw!M202,-999),-999),-999),-999),-999),-999)</f>
        <v>6.0000000000000002E-6</v>
      </c>
      <c r="J202" s="9">
        <f>IF(Raw!$G202&gt;$C$8,IF(Raw!$Q202&gt;$C$8,IF(Raw!$N202&gt;$C$9,IF(Raw!$N202&lt;$A$9,IF(Raw!$X202&gt;$C$9,IF(Raw!$X202&lt;$A$9,Raw!N202,-999),-999),-999),-999),-999),-999)</f>
        <v>778</v>
      </c>
      <c r="K202" s="9">
        <f>IF(Raw!$G202&gt;$C$8,IF(Raw!$Q202&gt;$C$8,IF(Raw!$N202&gt;$C$9,IF(Raw!$N202&lt;$A$9,IF(Raw!$X202&gt;$C$9,IF(Raw!$X202&lt;$A$9,Raw!R202,-999),-999),-999),-999),-999),-999)</f>
        <v>8.9890999999999999E-2</v>
      </c>
      <c r="L202" s="9">
        <f>IF(Raw!$G202&gt;$C$8,IF(Raw!$Q202&gt;$C$8,IF(Raw!$N202&gt;$C$9,IF(Raw!$N202&lt;$A$9,IF(Raw!$X202&gt;$C$9,IF(Raw!$X202&lt;$A$9,Raw!S202,-999),-999),-999),-999),-999),-999)</f>
        <v>0.15746499999999999</v>
      </c>
      <c r="M202" s="9">
        <f>Raw!Q202</f>
        <v>0.88609000000000004</v>
      </c>
      <c r="N202" s="9">
        <f>IF(Raw!$G202&gt;$C$8,IF(Raw!$Q202&gt;$C$8,IF(Raw!$N202&gt;$C$9,IF(Raw!$N202&lt;$A$9,IF(Raw!$X202&gt;$C$9,IF(Raw!$X202&lt;$A$9,Raw!V202,-999),-999),-999),-999),-999),-999)</f>
        <v>757.9</v>
      </c>
      <c r="O202" s="9">
        <f>IF(Raw!$G202&gt;$C$8,IF(Raw!$Q202&gt;$C$8,IF(Raw!$N202&gt;$C$9,IF(Raw!$N202&lt;$A$9,IF(Raw!$X202&gt;$C$9,IF(Raw!$X202&lt;$A$9,Raw!W202,-999),-999),-999),-999),-999),-999)</f>
        <v>0.16830999999999999</v>
      </c>
      <c r="P202" s="9">
        <f>IF(Raw!$G202&gt;$C$8,IF(Raw!$Q202&gt;$C$8,IF(Raw!$N202&gt;$C$9,IF(Raw!$N202&lt;$A$9,IF(Raw!$X202&gt;$C$9,IF(Raw!$X202&lt;$A$9,Raw!X202,-999),-999),-999),-999),-999),-999)</f>
        <v>473</v>
      </c>
      <c r="R202" s="9">
        <f t="shared" si="36"/>
        <v>6.9473999999999994E-2</v>
      </c>
      <c r="S202" s="9">
        <f t="shared" si="37"/>
        <v>0.43237221575668561</v>
      </c>
      <c r="T202" s="9">
        <f t="shared" si="38"/>
        <v>6.7573999999999995E-2</v>
      </c>
      <c r="U202" s="9">
        <f t="shared" si="39"/>
        <v>0.4291366335376115</v>
      </c>
      <c r="V202" s="15">
        <f t="shared" si="32"/>
        <v>8.0637826499999996E-2</v>
      </c>
      <c r="X202" s="11">
        <f t="shared" si="40"/>
        <v>0</v>
      </c>
      <c r="Y202" s="11">
        <f t="shared" si="41"/>
        <v>7.1389999999999988E-18</v>
      </c>
      <c r="Z202" s="11">
        <f t="shared" si="42"/>
        <v>7.7799999999999994E-4</v>
      </c>
      <c r="AA202" s="16">
        <f t="shared" si="43"/>
        <v>0</v>
      </c>
      <c r="AB202" s="9">
        <f t="shared" si="33"/>
        <v>8.9890999999999999E-2</v>
      </c>
      <c r="AC202" s="9">
        <f t="shared" si="34"/>
        <v>1</v>
      </c>
      <c r="AD202" s="15">
        <f t="shared" si="35"/>
        <v>0</v>
      </c>
      <c r="AE202" s="3">
        <f t="shared" si="44"/>
        <v>859.53559999999959</v>
      </c>
      <c r="AF202" s="2">
        <f t="shared" si="45"/>
        <v>0.25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190</v>
      </c>
      <c r="B203" s="14">
        <f>Raw!B203</f>
        <v>0.79603009259259261</v>
      </c>
      <c r="C203" s="15">
        <f>Raw!C203</f>
        <v>137.69999999999999</v>
      </c>
      <c r="D203" s="15">
        <f>IF(C203&gt;0.5,Raw!D203*D$11,-999)</f>
        <v>0</v>
      </c>
      <c r="E203" s="9">
        <f>IF(Raw!$G203&gt;$C$8,IF(Raw!$Q203&gt;$C$8,IF(Raw!$N203&gt;$C$9,IF(Raw!$N203&lt;$A$9,IF(Raw!$X203&gt;$C$9,IF(Raw!$X203&lt;$A$9,Raw!H203,-999),-999),-999),-999),-999),-999)</f>
        <v>8.7466000000000002E-2</v>
      </c>
      <c r="F203" s="9">
        <f>IF(Raw!$G203&gt;$C$8,IF(Raw!$Q203&gt;$C$8,IF(Raw!$N203&gt;$C$9,IF(Raw!$N203&lt;$A$9,IF(Raw!$X203&gt;$C$9,IF(Raw!$X203&lt;$A$9,Raw!I203,-999),-999),-999),-999),-999),-999)</f>
        <v>0.153729</v>
      </c>
      <c r="G203" s="9">
        <f>Raw!G203</f>
        <v>0.87073699999999998</v>
      </c>
      <c r="H203" s="9">
        <f>IF(Raw!$G203&gt;$C$8,IF(Raw!$Q203&gt;$C$8,IF(Raw!$N203&gt;$C$9,IF(Raw!$N203&lt;$A$9,IF(Raw!$X203&gt;$C$9,IF(Raw!$X203&lt;$A$9,Raw!L203,-999),-999),-999),-999),-999),-999)</f>
        <v>783.2</v>
      </c>
      <c r="I203" s="9">
        <f>IF(Raw!$G203&gt;$C$8,IF(Raw!$Q203&gt;$C$8,IF(Raw!$N203&gt;$C$9,IF(Raw!$N203&lt;$A$9,IF(Raw!$X203&gt;$C$9,IF(Raw!$X203&lt;$A$9,Raw!M203,-999),-999),-999),-999),-999),-999)</f>
        <v>0.22917499999999999</v>
      </c>
      <c r="J203" s="9">
        <f>IF(Raw!$G203&gt;$C$8,IF(Raw!$Q203&gt;$C$8,IF(Raw!$N203&gt;$C$9,IF(Raw!$N203&lt;$A$9,IF(Raw!$X203&gt;$C$9,IF(Raw!$X203&lt;$A$9,Raw!N203,-999),-999),-999),-999),-999),-999)</f>
        <v>862</v>
      </c>
      <c r="K203" s="9">
        <f>IF(Raw!$G203&gt;$C$8,IF(Raw!$Q203&gt;$C$8,IF(Raw!$N203&gt;$C$9,IF(Raw!$N203&lt;$A$9,IF(Raw!$X203&gt;$C$9,IF(Raw!$X203&lt;$A$9,Raw!R203,-999),-999),-999),-999),-999),-999)</f>
        <v>8.6875999999999995E-2</v>
      </c>
      <c r="L203" s="9">
        <f>IF(Raw!$G203&gt;$C$8,IF(Raw!$Q203&gt;$C$8,IF(Raw!$N203&gt;$C$9,IF(Raw!$N203&lt;$A$9,IF(Raw!$X203&gt;$C$9,IF(Raw!$X203&lt;$A$9,Raw!S203,-999),-999),-999),-999),-999),-999)</f>
        <v>0.14106399999999999</v>
      </c>
      <c r="M203" s="9">
        <f>Raw!Q203</f>
        <v>0.81817799999999996</v>
      </c>
      <c r="N203" s="9">
        <f>IF(Raw!$G203&gt;$C$8,IF(Raw!$Q203&gt;$C$8,IF(Raw!$N203&gt;$C$9,IF(Raw!$N203&lt;$A$9,IF(Raw!$X203&gt;$C$9,IF(Raw!$X203&lt;$A$9,Raw!V203,-999),-999),-999),-999),-999),-999)</f>
        <v>757.5</v>
      </c>
      <c r="O203" s="9">
        <f>IF(Raw!$G203&gt;$C$8,IF(Raw!$Q203&gt;$C$8,IF(Raw!$N203&gt;$C$9,IF(Raw!$N203&lt;$A$9,IF(Raw!$X203&gt;$C$9,IF(Raw!$X203&lt;$A$9,Raw!W203,-999),-999),-999),-999),-999),-999)</f>
        <v>0.37081999999999998</v>
      </c>
      <c r="P203" s="9">
        <f>IF(Raw!$G203&gt;$C$8,IF(Raw!$Q203&gt;$C$8,IF(Raw!$N203&gt;$C$9,IF(Raw!$N203&lt;$A$9,IF(Raw!$X203&gt;$C$9,IF(Raw!$X203&lt;$A$9,Raw!X203,-999),-999),-999),-999),-999),-999)</f>
        <v>800</v>
      </c>
      <c r="R203" s="9">
        <f t="shared" si="36"/>
        <v>6.6263000000000002E-2</v>
      </c>
      <c r="S203" s="9">
        <f t="shared" si="37"/>
        <v>0.43103773523538175</v>
      </c>
      <c r="T203" s="9">
        <f t="shared" si="38"/>
        <v>5.4188E-2</v>
      </c>
      <c r="U203" s="9">
        <f t="shared" si="39"/>
        <v>0.38413769636477063</v>
      </c>
      <c r="V203" s="15">
        <f t="shared" si="32"/>
        <v>7.22388744E-2</v>
      </c>
      <c r="X203" s="11">
        <f t="shared" si="40"/>
        <v>0</v>
      </c>
      <c r="Y203" s="11">
        <f t="shared" si="41"/>
        <v>7.8319999999999996E-18</v>
      </c>
      <c r="Z203" s="11">
        <f t="shared" si="42"/>
        <v>8.6199999999999992E-4</v>
      </c>
      <c r="AA203" s="16">
        <f t="shared" si="43"/>
        <v>0</v>
      </c>
      <c r="AB203" s="9">
        <f t="shared" si="33"/>
        <v>8.6875999999999995E-2</v>
      </c>
      <c r="AC203" s="9">
        <f t="shared" si="34"/>
        <v>1</v>
      </c>
      <c r="AD203" s="15">
        <f t="shared" si="35"/>
        <v>0</v>
      </c>
      <c r="AE203" s="3">
        <f t="shared" si="44"/>
        <v>942.97279999999967</v>
      </c>
      <c r="AF203" s="2">
        <f t="shared" si="45"/>
        <v>0.25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191</v>
      </c>
      <c r="B204" s="14">
        <f>Raw!B204</f>
        <v>0.79608796296296302</v>
      </c>
      <c r="C204" s="15">
        <f>Raw!C204</f>
        <v>140.1</v>
      </c>
      <c r="D204" s="15">
        <f>IF(C204&gt;0.5,Raw!D204*D$11,-999)</f>
        <v>0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0.78933900000000001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0.88074300000000005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192</v>
      </c>
      <c r="B205" s="14">
        <f>Raw!B205</f>
        <v>0.79614583333333344</v>
      </c>
      <c r="C205" s="15">
        <f>Raw!C205</f>
        <v>139.69999999999999</v>
      </c>
      <c r="D205" s="15">
        <f>IF(C205&gt;0.5,Raw!D205*D$11,-999)</f>
        <v>0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0.78835999999999995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0.83203099999999997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193</v>
      </c>
      <c r="B206" s="14">
        <f>Raw!B206</f>
        <v>0.7961921296296296</v>
      </c>
      <c r="C206" s="15">
        <f>Raw!C206</f>
        <v>141.69999999999999</v>
      </c>
      <c r="D206" s="15">
        <f>IF(C206&gt;0.5,Raw!D206*D$11,-999)</f>
        <v>0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0.78765799999999997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0.82575500000000002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194</v>
      </c>
      <c r="B207" s="14">
        <f>Raw!B207</f>
        <v>0.79625000000000001</v>
      </c>
      <c r="C207" s="15">
        <f>Raw!C207</f>
        <v>142.1</v>
      </c>
      <c r="D207" s="15">
        <f>IF(C207&gt;0.5,Raw!D207*D$11,-999)</f>
        <v>0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0.74870800000000004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0.79935500000000004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195</v>
      </c>
      <c r="B208" s="14">
        <f>Raw!B208</f>
        <v>0.79630787037037043</v>
      </c>
      <c r="C208" s="15">
        <f>Raw!C208</f>
        <v>143</v>
      </c>
      <c r="D208" s="15">
        <f>IF(C208&gt;0.5,Raw!D208*D$11,-999)</f>
        <v>0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0.73232399999999997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0.88696200000000003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196</v>
      </c>
      <c r="B209" s="14">
        <f>Raw!B209</f>
        <v>0.7963541666666667</v>
      </c>
      <c r="C209" s="15">
        <f>Raw!C209</f>
        <v>144.19999999999999</v>
      </c>
      <c r="D209" s="15">
        <f>IF(C209&gt;0.5,Raw!D209*D$11,-999)</f>
        <v>0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0.72270999999999996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0.78660699999999995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197</v>
      </c>
      <c r="B210" s="14">
        <f>Raw!B210</f>
        <v>0.796412037037037</v>
      </c>
      <c r="C210" s="15">
        <f>Raw!C210</f>
        <v>144.4</v>
      </c>
      <c r="D210" s="15">
        <f>IF(C210&gt;0.5,Raw!D210*D$11,-999)</f>
        <v>0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0.82227899999999998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0.76797899999999997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198</v>
      </c>
      <c r="B211" s="14">
        <f>Raw!B211</f>
        <v>0.79646990740740742</v>
      </c>
      <c r="C211" s="15">
        <f>Raw!C211</f>
        <v>146.1</v>
      </c>
      <c r="D211" s="15">
        <f>IF(C211&gt;0.5,Raw!D211*D$11,-999)</f>
        <v>0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0.72745000000000004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0.82481000000000004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199</v>
      </c>
      <c r="B212" s="14">
        <f>Raw!B212</f>
        <v>0.79652777777777783</v>
      </c>
      <c r="C212" s="15">
        <f>Raw!C212</f>
        <v>146.4</v>
      </c>
      <c r="D212" s="15">
        <f>IF(C212&gt;0.5,Raw!D212*D$11,-999)</f>
        <v>0</v>
      </c>
      <c r="E212" s="9">
        <f>IF(Raw!$G212&gt;$C$8,IF(Raw!$Q212&gt;$C$8,IF(Raw!$N212&gt;$C$9,IF(Raw!$N212&lt;$A$9,IF(Raw!$X212&gt;$C$9,IF(Raw!$X212&lt;$A$9,Raw!H212,-999),-999),-999),-999),-999),-999)</f>
        <v>9.0540999999999996E-2</v>
      </c>
      <c r="F212" s="9">
        <f>IF(Raw!$G212&gt;$C$8,IF(Raw!$Q212&gt;$C$8,IF(Raw!$N212&gt;$C$9,IF(Raw!$N212&lt;$A$9,IF(Raw!$X212&gt;$C$9,IF(Raw!$X212&lt;$A$9,Raw!I212,-999),-999),-999),-999),-999),-999)</f>
        <v>0.148178</v>
      </c>
      <c r="G212" s="9">
        <f>Raw!G212</f>
        <v>0.83954300000000004</v>
      </c>
      <c r="H212" s="9">
        <f>IF(Raw!$G212&gt;$C$8,IF(Raw!$Q212&gt;$C$8,IF(Raw!$N212&gt;$C$9,IF(Raw!$N212&lt;$A$9,IF(Raw!$X212&gt;$C$9,IF(Raw!$X212&lt;$A$9,Raw!L212,-999),-999),-999),-999),-999),-999)</f>
        <v>598.1</v>
      </c>
      <c r="I212" s="9">
        <f>IF(Raw!$G212&gt;$C$8,IF(Raw!$Q212&gt;$C$8,IF(Raw!$N212&gt;$C$9,IF(Raw!$N212&lt;$A$9,IF(Raw!$X212&gt;$C$9,IF(Raw!$X212&lt;$A$9,Raw!M212,-999),-999),-999),-999),-999),-999)</f>
        <v>0.35289399999999999</v>
      </c>
      <c r="J212" s="9">
        <f>IF(Raw!$G212&gt;$C$8,IF(Raw!$Q212&gt;$C$8,IF(Raw!$N212&gt;$C$9,IF(Raw!$N212&lt;$A$9,IF(Raw!$X212&gt;$C$9,IF(Raw!$X212&lt;$A$9,Raw!N212,-999),-999),-999),-999),-999),-999)</f>
        <v>483</v>
      </c>
      <c r="K212" s="9">
        <f>IF(Raw!$G212&gt;$C$8,IF(Raw!$Q212&gt;$C$8,IF(Raw!$N212&gt;$C$9,IF(Raw!$N212&lt;$A$9,IF(Raw!$X212&gt;$C$9,IF(Raw!$X212&lt;$A$9,Raw!R212,-999),-999),-999),-999),-999),-999)</f>
        <v>8.7978000000000001E-2</v>
      </c>
      <c r="L212" s="9">
        <f>IF(Raw!$G212&gt;$C$8,IF(Raw!$Q212&gt;$C$8,IF(Raw!$N212&gt;$C$9,IF(Raw!$N212&lt;$A$9,IF(Raw!$X212&gt;$C$9,IF(Raw!$X212&lt;$A$9,Raw!S212,-999),-999),-999),-999),-999),-999)</f>
        <v>0.15302099999999999</v>
      </c>
      <c r="M212" s="9">
        <f>Raw!Q212</f>
        <v>0.88378699999999999</v>
      </c>
      <c r="N212" s="9">
        <f>IF(Raw!$G212&gt;$C$8,IF(Raw!$Q212&gt;$C$8,IF(Raw!$N212&gt;$C$9,IF(Raw!$N212&lt;$A$9,IF(Raw!$X212&gt;$C$9,IF(Raw!$X212&lt;$A$9,Raw!V212,-999),-999),-999),-999),-999),-999)</f>
        <v>681.4</v>
      </c>
      <c r="O212" s="9">
        <f>IF(Raw!$G212&gt;$C$8,IF(Raw!$Q212&gt;$C$8,IF(Raw!$N212&gt;$C$9,IF(Raw!$N212&lt;$A$9,IF(Raw!$X212&gt;$C$9,IF(Raw!$X212&lt;$A$9,Raw!W212,-999),-999),-999),-999),-999),-999)</f>
        <v>5.4087000000000003E-2</v>
      </c>
      <c r="P212" s="9">
        <f>IF(Raw!$G212&gt;$C$8,IF(Raw!$Q212&gt;$C$8,IF(Raw!$N212&gt;$C$9,IF(Raw!$N212&lt;$A$9,IF(Raw!$X212&gt;$C$9,IF(Raw!$X212&lt;$A$9,Raw!X212,-999),-999),-999),-999),-999),-999)</f>
        <v>540</v>
      </c>
      <c r="R212" s="9">
        <f t="shared" si="48"/>
        <v>5.7637000000000008E-2</v>
      </c>
      <c r="S212" s="9">
        <f t="shared" si="49"/>
        <v>0.38897137226848794</v>
      </c>
      <c r="T212" s="9">
        <f t="shared" si="50"/>
        <v>6.504299999999999E-2</v>
      </c>
      <c r="U212" s="9">
        <f t="shared" si="51"/>
        <v>0.42505930558550781</v>
      </c>
      <c r="V212" s="15">
        <f t="shared" si="52"/>
        <v>7.8362054099999995E-2</v>
      </c>
      <c r="X212" s="11">
        <f t="shared" si="53"/>
        <v>0</v>
      </c>
      <c r="Y212" s="11">
        <f t="shared" si="54"/>
        <v>5.981E-18</v>
      </c>
      <c r="Z212" s="11">
        <f t="shared" si="55"/>
        <v>4.8299999999999998E-4</v>
      </c>
      <c r="AA212" s="16">
        <f t="shared" si="56"/>
        <v>0</v>
      </c>
      <c r="AB212" s="9">
        <f t="shared" si="57"/>
        <v>8.7978000000000001E-2</v>
      </c>
      <c r="AC212" s="9">
        <f t="shared" si="58"/>
        <v>1</v>
      </c>
      <c r="AD212" s="15">
        <f t="shared" si="59"/>
        <v>0</v>
      </c>
      <c r="AE212" s="3">
        <f t="shared" si="60"/>
        <v>720.11239999999975</v>
      </c>
      <c r="AF212" s="2">
        <f t="shared" si="61"/>
        <v>0.25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200</v>
      </c>
      <c r="B213" s="14">
        <f>Raw!B213</f>
        <v>0.7965740740740741</v>
      </c>
      <c r="C213" s="15">
        <f>Raw!C213</f>
        <v>148.19999999999999</v>
      </c>
      <c r="D213" s="15">
        <f>IF(C213&gt;0.5,Raw!D213*D$11,-999)</f>
        <v>0</v>
      </c>
      <c r="E213" s="9">
        <f>IF(Raw!$G213&gt;$C$8,IF(Raw!$Q213&gt;$C$8,IF(Raw!$N213&gt;$C$9,IF(Raw!$N213&lt;$A$9,IF(Raw!$X213&gt;$C$9,IF(Raw!$X213&lt;$A$9,Raw!H213,-999),-999),-999),-999),-999),-999)</f>
        <v>8.3557999999999993E-2</v>
      </c>
      <c r="F213" s="9">
        <f>IF(Raw!$G213&gt;$C$8,IF(Raw!$Q213&gt;$C$8,IF(Raw!$N213&gt;$C$9,IF(Raw!$N213&lt;$A$9,IF(Raw!$X213&gt;$C$9,IF(Raw!$X213&lt;$A$9,Raw!I213,-999),-999),-999),-999),-999),-999)</f>
        <v>0.14507700000000001</v>
      </c>
      <c r="G213" s="9">
        <f>Raw!G213</f>
        <v>0.87497499999999995</v>
      </c>
      <c r="H213" s="9">
        <f>IF(Raw!$G213&gt;$C$8,IF(Raw!$Q213&gt;$C$8,IF(Raw!$N213&gt;$C$9,IF(Raw!$N213&lt;$A$9,IF(Raw!$X213&gt;$C$9,IF(Raw!$X213&lt;$A$9,Raw!L213,-999),-999),-999),-999),-999),-999)</f>
        <v>551.9</v>
      </c>
      <c r="I213" s="9">
        <f>IF(Raw!$G213&gt;$C$8,IF(Raw!$Q213&gt;$C$8,IF(Raw!$N213&gt;$C$9,IF(Raw!$N213&lt;$A$9,IF(Raw!$X213&gt;$C$9,IF(Raw!$X213&lt;$A$9,Raw!M213,-999),-999),-999),-999),-999),-999)</f>
        <v>3.9999999999999998E-6</v>
      </c>
      <c r="J213" s="9">
        <f>IF(Raw!$G213&gt;$C$8,IF(Raw!$Q213&gt;$C$8,IF(Raw!$N213&gt;$C$9,IF(Raw!$N213&lt;$A$9,IF(Raw!$X213&gt;$C$9,IF(Raw!$X213&lt;$A$9,Raw!N213,-999),-999),-999),-999),-999),-999)</f>
        <v>459</v>
      </c>
      <c r="K213" s="9">
        <f>IF(Raw!$G213&gt;$C$8,IF(Raw!$Q213&gt;$C$8,IF(Raw!$N213&gt;$C$9,IF(Raw!$N213&lt;$A$9,IF(Raw!$X213&gt;$C$9,IF(Raw!$X213&lt;$A$9,Raw!R213,-999),-999),-999),-999),-999),-999)</f>
        <v>8.0349000000000004E-2</v>
      </c>
      <c r="L213" s="9">
        <f>IF(Raw!$G213&gt;$C$8,IF(Raw!$Q213&gt;$C$8,IF(Raw!$N213&gt;$C$9,IF(Raw!$N213&lt;$A$9,IF(Raw!$X213&gt;$C$9,IF(Raw!$X213&lt;$A$9,Raw!S213,-999),-999),-999),-999),-999),-999)</f>
        <v>0.14101900000000001</v>
      </c>
      <c r="M213" s="9">
        <f>Raw!Q213</f>
        <v>0.88980899999999996</v>
      </c>
      <c r="N213" s="9">
        <f>IF(Raw!$G213&gt;$C$8,IF(Raw!$Q213&gt;$C$8,IF(Raw!$N213&gt;$C$9,IF(Raw!$N213&lt;$A$9,IF(Raw!$X213&gt;$C$9,IF(Raw!$X213&lt;$A$9,Raw!V213,-999),-999),-999),-999),-999),-999)</f>
        <v>672.4</v>
      </c>
      <c r="O213" s="9">
        <f>IF(Raw!$G213&gt;$C$8,IF(Raw!$Q213&gt;$C$8,IF(Raw!$N213&gt;$C$9,IF(Raw!$N213&lt;$A$9,IF(Raw!$X213&gt;$C$9,IF(Raw!$X213&lt;$A$9,Raw!W213,-999),-999),-999),-999),-999),-999)</f>
        <v>0.37081399999999998</v>
      </c>
      <c r="P213" s="9">
        <f>IF(Raw!$G213&gt;$C$8,IF(Raw!$Q213&gt;$C$8,IF(Raw!$N213&gt;$C$9,IF(Raw!$N213&lt;$A$9,IF(Raw!$X213&gt;$C$9,IF(Raw!$X213&lt;$A$9,Raw!X213,-999),-999),-999),-999),-999),-999)</f>
        <v>731</v>
      </c>
      <c r="R213" s="9">
        <f t="shared" si="48"/>
        <v>6.1519000000000018E-2</v>
      </c>
      <c r="S213" s="9">
        <f t="shared" si="49"/>
        <v>0.42404378364592604</v>
      </c>
      <c r="T213" s="9">
        <f t="shared" si="50"/>
        <v>6.0670000000000002E-2</v>
      </c>
      <c r="U213" s="9">
        <f t="shared" si="51"/>
        <v>0.43022571426545358</v>
      </c>
      <c r="V213" s="15">
        <f t="shared" si="52"/>
        <v>7.22158299E-2</v>
      </c>
      <c r="X213" s="11">
        <f t="shared" si="53"/>
        <v>0</v>
      </c>
      <c r="Y213" s="11">
        <f t="shared" si="54"/>
        <v>5.5189999999999997E-18</v>
      </c>
      <c r="Z213" s="11">
        <f t="shared" si="55"/>
        <v>4.5899999999999999E-4</v>
      </c>
      <c r="AA213" s="16">
        <f t="shared" si="56"/>
        <v>0</v>
      </c>
      <c r="AB213" s="9">
        <f t="shared" si="57"/>
        <v>8.0349000000000004E-2</v>
      </c>
      <c r="AC213" s="9">
        <f t="shared" si="58"/>
        <v>1</v>
      </c>
      <c r="AD213" s="15">
        <f t="shared" si="59"/>
        <v>0</v>
      </c>
      <c r="AE213" s="3">
        <f t="shared" si="60"/>
        <v>664.48759999999982</v>
      </c>
      <c r="AF213" s="2">
        <f t="shared" si="61"/>
        <v>0.25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201</v>
      </c>
      <c r="B214" s="14">
        <f>Raw!B214</f>
        <v>0.79663194444444452</v>
      </c>
      <c r="C214" s="15">
        <f>Raw!C214</f>
        <v>148.19999999999999</v>
      </c>
      <c r="D214" s="15">
        <f>IF(C214&gt;0.5,Raw!D214*D$11,-999)</f>
        <v>0</v>
      </c>
      <c r="E214" s="9">
        <f>IF(Raw!$G214&gt;$C$8,IF(Raw!$Q214&gt;$C$8,IF(Raw!$N214&gt;$C$9,IF(Raw!$N214&lt;$A$9,IF(Raw!$X214&gt;$C$9,IF(Raw!$X214&lt;$A$9,Raw!H214,-999),-999),-999),-999),-999),-999)</f>
        <v>8.1706000000000001E-2</v>
      </c>
      <c r="F214" s="9">
        <f>IF(Raw!$G214&gt;$C$8,IF(Raw!$Q214&gt;$C$8,IF(Raw!$N214&gt;$C$9,IF(Raw!$N214&lt;$A$9,IF(Raw!$X214&gt;$C$9,IF(Raw!$X214&lt;$A$9,Raw!I214,-999),-999),-999),-999),-999),-999)</f>
        <v>0.14844499999999999</v>
      </c>
      <c r="G214" s="9">
        <f>Raw!G214</f>
        <v>0.80617899999999998</v>
      </c>
      <c r="H214" s="9">
        <f>IF(Raw!$G214&gt;$C$8,IF(Raw!$Q214&gt;$C$8,IF(Raw!$N214&gt;$C$9,IF(Raw!$N214&lt;$A$9,IF(Raw!$X214&gt;$C$9,IF(Raw!$X214&lt;$A$9,Raw!L214,-999),-999),-999),-999),-999),-999)</f>
        <v>792.6</v>
      </c>
      <c r="I214" s="9">
        <f>IF(Raw!$G214&gt;$C$8,IF(Raw!$Q214&gt;$C$8,IF(Raw!$N214&gt;$C$9,IF(Raw!$N214&lt;$A$9,IF(Raw!$X214&gt;$C$9,IF(Raw!$X214&lt;$A$9,Raw!M214,-999),-999),-999),-999),-999),-999)</f>
        <v>6.0000000000000002E-6</v>
      </c>
      <c r="J214" s="9">
        <f>IF(Raw!$G214&gt;$C$8,IF(Raw!$Q214&gt;$C$8,IF(Raw!$N214&gt;$C$9,IF(Raw!$N214&lt;$A$9,IF(Raw!$X214&gt;$C$9,IF(Raw!$X214&lt;$A$9,Raw!N214,-999),-999),-999),-999),-999),-999)</f>
        <v>860</v>
      </c>
      <c r="K214" s="9">
        <f>IF(Raw!$G214&gt;$C$8,IF(Raw!$Q214&gt;$C$8,IF(Raw!$N214&gt;$C$9,IF(Raw!$N214&lt;$A$9,IF(Raw!$X214&gt;$C$9,IF(Raw!$X214&lt;$A$9,Raw!R214,-999),-999),-999),-999),-999),-999)</f>
        <v>8.9194999999999997E-2</v>
      </c>
      <c r="L214" s="9">
        <f>IF(Raw!$G214&gt;$C$8,IF(Raw!$Q214&gt;$C$8,IF(Raw!$N214&gt;$C$9,IF(Raw!$N214&lt;$A$9,IF(Raw!$X214&gt;$C$9,IF(Raw!$X214&lt;$A$9,Raw!S214,-999),-999),-999),-999),-999),-999)</f>
        <v>0.14946300000000001</v>
      </c>
      <c r="M214" s="9">
        <f>Raw!Q214</f>
        <v>0.89007099999999995</v>
      </c>
      <c r="N214" s="9">
        <f>IF(Raw!$G214&gt;$C$8,IF(Raw!$Q214&gt;$C$8,IF(Raw!$N214&gt;$C$9,IF(Raw!$N214&lt;$A$9,IF(Raw!$X214&gt;$C$9,IF(Raw!$X214&lt;$A$9,Raw!V214,-999),-999),-999),-999),-999),-999)</f>
        <v>750.1</v>
      </c>
      <c r="O214" s="9">
        <f>IF(Raw!$G214&gt;$C$8,IF(Raw!$Q214&gt;$C$8,IF(Raw!$N214&gt;$C$9,IF(Raw!$N214&lt;$A$9,IF(Raw!$X214&gt;$C$9,IF(Raw!$X214&lt;$A$9,Raw!W214,-999),-999),-999),-999),-999),-999)</f>
        <v>0.37081999999999998</v>
      </c>
      <c r="P214" s="9">
        <f>IF(Raw!$G214&gt;$C$8,IF(Raw!$Q214&gt;$C$8,IF(Raw!$N214&gt;$C$9,IF(Raw!$N214&lt;$A$9,IF(Raw!$X214&gt;$C$9,IF(Raw!$X214&lt;$A$9,Raw!X214,-999),-999),-999),-999),-999),-999)</f>
        <v>841</v>
      </c>
      <c r="R214" s="9">
        <f t="shared" ref="R214:R270" si="64">F214-E214</f>
        <v>6.6738999999999993E-2</v>
      </c>
      <c r="S214" s="9">
        <f t="shared" ref="S214:S270" si="65">R214/F214</f>
        <v>0.44958738926875269</v>
      </c>
      <c r="T214" s="9">
        <f t="shared" ref="T214:T270" si="66">L214-K214</f>
        <v>6.0268000000000016E-2</v>
      </c>
      <c r="U214" s="9">
        <f t="shared" ref="U214:U270" si="67">T214/L214</f>
        <v>0.40323023089326465</v>
      </c>
      <c r="V214" s="15">
        <f t="shared" ref="V214:V270" si="68">IF(L214&gt;0,L214*V$8+V$10,-999)</f>
        <v>7.6540002300000007E-2</v>
      </c>
      <c r="X214" s="11">
        <f t="shared" ref="X214:X270" si="69">D214*6.02*10^23*10^(-6)</f>
        <v>0</v>
      </c>
      <c r="Y214" s="11">
        <f t="shared" ref="Y214:Y270" si="70">H214*10^(-20)</f>
        <v>7.9259999999999993E-18</v>
      </c>
      <c r="Z214" s="11">
        <f t="shared" ref="Z214:Z270" si="71">J214*10^(-6)</f>
        <v>8.5999999999999998E-4</v>
      </c>
      <c r="AA214" s="16">
        <f t="shared" ref="AA214:AA270" si="72">IF(Z214&gt;0,(X214*Y214/(X214*Y214+1/Z214)),1)</f>
        <v>0</v>
      </c>
      <c r="AB214" s="9">
        <f t="shared" ref="AB214:AB270" si="73">K214+T214*AA214</f>
        <v>8.9194999999999997E-2</v>
      </c>
      <c r="AC214" s="9">
        <f t="shared" ref="AC214:AC270" si="74">IF(T214&gt;0,(L214-AB214)/T214,-999)</f>
        <v>1</v>
      </c>
      <c r="AD214" s="15">
        <f t="shared" ref="AD214:AD270" si="75">IF(AC214&gt;0,X214*Y214*AC214,-999)</f>
        <v>0</v>
      </c>
      <c r="AE214" s="3">
        <f t="shared" ref="AE214:AE270" si="76">AE$9*Y214</f>
        <v>954.29039999999964</v>
      </c>
      <c r="AF214" s="2">
        <f t="shared" ref="AF214:AF270" si="77">IF(AD214&lt;=AE214,AF$6,AF$6/(AD214/AE214))</f>
        <v>0.25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202</v>
      </c>
      <c r="B215" s="14">
        <f>Raw!B215</f>
        <v>0.79668981481481482</v>
      </c>
      <c r="C215" s="15">
        <f>Raw!C215</f>
        <v>149.9</v>
      </c>
      <c r="D215" s="15">
        <f>IF(C215&gt;0.5,Raw!D215*D$11,-999)</f>
        <v>0</v>
      </c>
      <c r="E215" s="9">
        <f>IF(Raw!$G215&gt;$C$8,IF(Raw!$Q215&gt;$C$8,IF(Raw!$N215&gt;$C$9,IF(Raw!$N215&lt;$A$9,IF(Raw!$X215&gt;$C$9,IF(Raw!$X215&lt;$A$9,Raw!H215,-999),-999),-999),-999),-999),-999)</f>
        <v>8.5514000000000007E-2</v>
      </c>
      <c r="F215" s="9">
        <f>IF(Raw!$G215&gt;$C$8,IF(Raw!$Q215&gt;$C$8,IF(Raw!$N215&gt;$C$9,IF(Raw!$N215&lt;$A$9,IF(Raw!$X215&gt;$C$9,IF(Raw!$X215&lt;$A$9,Raw!I215,-999),-999),-999),-999),-999),-999)</f>
        <v>0.14780299999999999</v>
      </c>
      <c r="G215" s="9">
        <f>Raw!G215</f>
        <v>0.86196600000000001</v>
      </c>
      <c r="H215" s="9">
        <f>IF(Raw!$G215&gt;$C$8,IF(Raw!$Q215&gt;$C$8,IF(Raw!$N215&gt;$C$9,IF(Raw!$N215&lt;$A$9,IF(Raw!$X215&gt;$C$9,IF(Raw!$X215&lt;$A$9,Raw!L215,-999),-999),-999),-999),-999),-999)</f>
        <v>637.5</v>
      </c>
      <c r="I215" s="9">
        <f>IF(Raw!$G215&gt;$C$8,IF(Raw!$Q215&gt;$C$8,IF(Raw!$N215&gt;$C$9,IF(Raw!$N215&lt;$A$9,IF(Raw!$X215&gt;$C$9,IF(Raw!$X215&lt;$A$9,Raw!M215,-999),-999),-999),-999),-999),-999)</f>
        <v>6.0000000000000002E-6</v>
      </c>
      <c r="J215" s="9">
        <f>IF(Raw!$G215&gt;$C$8,IF(Raw!$Q215&gt;$C$8,IF(Raw!$N215&gt;$C$9,IF(Raw!$N215&lt;$A$9,IF(Raw!$X215&gt;$C$9,IF(Raw!$X215&lt;$A$9,Raw!N215,-999),-999),-999),-999),-999),-999)</f>
        <v>963</v>
      </c>
      <c r="K215" s="9">
        <f>IF(Raw!$G215&gt;$C$8,IF(Raw!$Q215&gt;$C$8,IF(Raw!$N215&gt;$C$9,IF(Raw!$N215&lt;$A$9,IF(Raw!$X215&gt;$C$9,IF(Raw!$X215&lt;$A$9,Raw!R215,-999),-999),-999),-999),-999),-999)</f>
        <v>8.4613999999999995E-2</v>
      </c>
      <c r="L215" s="9">
        <f>IF(Raw!$G215&gt;$C$8,IF(Raw!$Q215&gt;$C$8,IF(Raw!$N215&gt;$C$9,IF(Raw!$N215&lt;$A$9,IF(Raw!$X215&gt;$C$9,IF(Raw!$X215&lt;$A$9,Raw!S215,-999),-999),-999),-999),-999),-999)</f>
        <v>0.143424</v>
      </c>
      <c r="M215" s="9">
        <f>Raw!Q215</f>
        <v>0.91314200000000001</v>
      </c>
      <c r="N215" s="9">
        <f>IF(Raw!$G215&gt;$C$8,IF(Raw!$Q215&gt;$C$8,IF(Raw!$N215&gt;$C$9,IF(Raw!$N215&lt;$A$9,IF(Raw!$X215&gt;$C$9,IF(Raw!$X215&lt;$A$9,Raw!V215,-999),-999),-999),-999),-999),-999)</f>
        <v>767.2</v>
      </c>
      <c r="O215" s="9">
        <f>IF(Raw!$G215&gt;$C$8,IF(Raw!$Q215&gt;$C$8,IF(Raw!$N215&gt;$C$9,IF(Raw!$N215&lt;$A$9,IF(Raw!$X215&gt;$C$9,IF(Raw!$X215&lt;$A$9,Raw!W215,-999),-999),-999),-999),-999),-999)</f>
        <v>0.22917699999999999</v>
      </c>
      <c r="P215" s="9">
        <f>IF(Raw!$G215&gt;$C$8,IF(Raw!$Q215&gt;$C$8,IF(Raw!$N215&gt;$C$9,IF(Raw!$N215&lt;$A$9,IF(Raw!$X215&gt;$C$9,IF(Raw!$X215&lt;$A$9,Raw!X215,-999),-999),-999),-999),-999),-999)</f>
        <v>588</v>
      </c>
      <c r="R215" s="9">
        <f t="shared" si="64"/>
        <v>6.2288999999999983E-2</v>
      </c>
      <c r="S215" s="9">
        <f t="shared" si="65"/>
        <v>0.42143258255921723</v>
      </c>
      <c r="T215" s="9">
        <f t="shared" si="66"/>
        <v>5.8810000000000001E-2</v>
      </c>
      <c r="U215" s="9">
        <f t="shared" si="67"/>
        <v>0.41004294957608212</v>
      </c>
      <c r="V215" s="15">
        <f t="shared" si="68"/>
        <v>7.3447430399999999E-2</v>
      </c>
      <c r="X215" s="11">
        <f t="shared" si="69"/>
        <v>0</v>
      </c>
      <c r="Y215" s="11">
        <f t="shared" si="70"/>
        <v>6.3749999999999996E-18</v>
      </c>
      <c r="Z215" s="11">
        <f t="shared" si="71"/>
        <v>9.6299999999999999E-4</v>
      </c>
      <c r="AA215" s="16">
        <f t="shared" si="72"/>
        <v>0</v>
      </c>
      <c r="AB215" s="9">
        <f t="shared" si="73"/>
        <v>8.4613999999999995E-2</v>
      </c>
      <c r="AC215" s="9">
        <f t="shared" si="74"/>
        <v>1</v>
      </c>
      <c r="AD215" s="15">
        <f t="shared" si="75"/>
        <v>0</v>
      </c>
      <c r="AE215" s="3">
        <f t="shared" si="76"/>
        <v>767.54999999999973</v>
      </c>
      <c r="AF215" s="2">
        <f t="shared" si="77"/>
        <v>0.25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203</v>
      </c>
      <c r="B216" s="14">
        <f>Raw!B216</f>
        <v>0.79674768518518524</v>
      </c>
      <c r="C216" s="15">
        <f>Raw!C216</f>
        <v>149.9</v>
      </c>
      <c r="D216" s="15">
        <f>IF(C216&gt;0.5,Raw!D216*D$11,-999)</f>
        <v>0</v>
      </c>
      <c r="E216" s="9">
        <f>IF(Raw!$G216&gt;$C$8,IF(Raw!$Q216&gt;$C$8,IF(Raw!$N216&gt;$C$9,IF(Raw!$N216&lt;$A$9,IF(Raw!$X216&gt;$C$9,IF(Raw!$X216&lt;$A$9,Raw!H216,-999),-999),-999),-999),-999),-999)</f>
        <v>0.102466</v>
      </c>
      <c r="F216" s="9">
        <f>IF(Raw!$G216&gt;$C$8,IF(Raw!$Q216&gt;$C$8,IF(Raw!$N216&gt;$C$9,IF(Raw!$N216&lt;$A$9,IF(Raw!$X216&gt;$C$9,IF(Raw!$X216&lt;$A$9,Raw!I216,-999),-999),-999),-999),-999),-999)</f>
        <v>0.15457499999999999</v>
      </c>
      <c r="G216" s="9">
        <f>Raw!G216</f>
        <v>0.80720800000000004</v>
      </c>
      <c r="H216" s="9">
        <f>IF(Raw!$G216&gt;$C$8,IF(Raw!$Q216&gt;$C$8,IF(Raw!$N216&gt;$C$9,IF(Raw!$N216&lt;$A$9,IF(Raw!$X216&gt;$C$9,IF(Raw!$X216&lt;$A$9,Raw!L216,-999),-999),-999),-999),-999),-999)</f>
        <v>507</v>
      </c>
      <c r="I216" s="9">
        <f>IF(Raw!$G216&gt;$C$8,IF(Raw!$Q216&gt;$C$8,IF(Raw!$N216&gt;$C$9,IF(Raw!$N216&lt;$A$9,IF(Raw!$X216&gt;$C$9,IF(Raw!$X216&lt;$A$9,Raw!M216,-999),-999),-999),-999),-999),-999)</f>
        <v>4.0941999999999999E-2</v>
      </c>
      <c r="J216" s="9">
        <f>IF(Raw!$G216&gt;$C$8,IF(Raw!$Q216&gt;$C$8,IF(Raw!$N216&gt;$C$9,IF(Raw!$N216&lt;$A$9,IF(Raw!$X216&gt;$C$9,IF(Raw!$X216&lt;$A$9,Raw!N216,-999),-999),-999),-999),-999),-999)</f>
        <v>783</v>
      </c>
      <c r="K216" s="9">
        <f>IF(Raw!$G216&gt;$C$8,IF(Raw!$Q216&gt;$C$8,IF(Raw!$N216&gt;$C$9,IF(Raw!$N216&lt;$A$9,IF(Raw!$X216&gt;$C$9,IF(Raw!$X216&lt;$A$9,Raw!R216,-999),-999),-999),-999),-999),-999)</f>
        <v>0.101517</v>
      </c>
      <c r="L216" s="9">
        <f>IF(Raw!$G216&gt;$C$8,IF(Raw!$Q216&gt;$C$8,IF(Raw!$N216&gt;$C$9,IF(Raw!$N216&lt;$A$9,IF(Raw!$X216&gt;$C$9,IF(Raw!$X216&lt;$A$9,Raw!S216,-999),-999),-999),-999),-999),-999)</f>
        <v>0.162436</v>
      </c>
      <c r="M216" s="9">
        <f>Raw!Q216</f>
        <v>0.84184400000000004</v>
      </c>
      <c r="N216" s="9">
        <f>IF(Raw!$G216&gt;$C$8,IF(Raw!$Q216&gt;$C$8,IF(Raw!$N216&gt;$C$9,IF(Raw!$N216&lt;$A$9,IF(Raw!$X216&gt;$C$9,IF(Raw!$X216&lt;$A$9,Raw!V216,-999),-999),-999),-999),-999),-999)</f>
        <v>627.29999999999995</v>
      </c>
      <c r="O216" s="9">
        <f>IF(Raw!$G216&gt;$C$8,IF(Raw!$Q216&gt;$C$8,IF(Raw!$N216&gt;$C$9,IF(Raw!$N216&lt;$A$9,IF(Raw!$X216&gt;$C$9,IF(Raw!$X216&lt;$A$9,Raw!W216,-999),-999),-999),-999),-999),-999)</f>
        <v>0.37081799999999998</v>
      </c>
      <c r="P216" s="9">
        <f>IF(Raw!$G216&gt;$C$8,IF(Raw!$Q216&gt;$C$8,IF(Raw!$N216&gt;$C$9,IF(Raw!$N216&lt;$A$9,IF(Raw!$X216&gt;$C$9,IF(Raw!$X216&lt;$A$9,Raw!X216,-999),-999),-999),-999),-999),-999)</f>
        <v>550</v>
      </c>
      <c r="R216" s="9">
        <f t="shared" si="64"/>
        <v>5.2108999999999989E-2</v>
      </c>
      <c r="S216" s="9">
        <f t="shared" si="65"/>
        <v>0.33711143457868342</v>
      </c>
      <c r="T216" s="9">
        <f t="shared" si="66"/>
        <v>6.0919000000000001E-2</v>
      </c>
      <c r="U216" s="9">
        <f t="shared" si="67"/>
        <v>0.37503385948927581</v>
      </c>
      <c r="V216" s="15">
        <f t="shared" si="68"/>
        <v>8.3183475600000001E-2</v>
      </c>
      <c r="X216" s="11">
        <f t="shared" si="69"/>
        <v>0</v>
      </c>
      <c r="Y216" s="11">
        <f t="shared" si="70"/>
        <v>5.07E-18</v>
      </c>
      <c r="Z216" s="11">
        <f t="shared" si="71"/>
        <v>7.8299999999999995E-4</v>
      </c>
      <c r="AA216" s="16">
        <f t="shared" si="72"/>
        <v>0</v>
      </c>
      <c r="AB216" s="9">
        <f t="shared" si="73"/>
        <v>0.101517</v>
      </c>
      <c r="AC216" s="9">
        <f t="shared" si="74"/>
        <v>1</v>
      </c>
      <c r="AD216" s="15">
        <f t="shared" si="75"/>
        <v>0</v>
      </c>
      <c r="AE216" s="3">
        <f t="shared" si="76"/>
        <v>610.42799999999988</v>
      </c>
      <c r="AF216" s="2">
        <f t="shared" si="77"/>
        <v>0.25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204</v>
      </c>
      <c r="B217" s="14">
        <f>Raw!B217</f>
        <v>0.79679398148148151</v>
      </c>
      <c r="C217" s="15">
        <f>Raw!C217</f>
        <v>151.5</v>
      </c>
      <c r="D217" s="15">
        <f>IF(C217&gt;0.5,Raw!D217*D$11,-999)</f>
        <v>0</v>
      </c>
      <c r="E217" s="9">
        <f>IF(Raw!$G217&gt;$C$8,IF(Raw!$Q217&gt;$C$8,IF(Raw!$N217&gt;$C$9,IF(Raw!$N217&lt;$A$9,IF(Raw!$X217&gt;$C$9,IF(Raw!$X217&lt;$A$9,Raw!H217,-999),-999),-999),-999),-999),-999)</f>
        <v>9.3512999999999999E-2</v>
      </c>
      <c r="F217" s="9">
        <f>IF(Raw!$G217&gt;$C$8,IF(Raw!$Q217&gt;$C$8,IF(Raw!$N217&gt;$C$9,IF(Raw!$N217&lt;$A$9,IF(Raw!$X217&gt;$C$9,IF(Raw!$X217&lt;$A$9,Raw!I217,-999),-999),-999),-999),-999),-999)</f>
        <v>0.16276199999999999</v>
      </c>
      <c r="G217" s="9">
        <f>Raw!G217</f>
        <v>0.87695800000000002</v>
      </c>
      <c r="H217" s="9">
        <f>IF(Raw!$G217&gt;$C$8,IF(Raw!$Q217&gt;$C$8,IF(Raw!$N217&gt;$C$9,IF(Raw!$N217&lt;$A$9,IF(Raw!$X217&gt;$C$9,IF(Raw!$X217&lt;$A$9,Raw!L217,-999),-999),-999),-999),-999),-999)</f>
        <v>786.1</v>
      </c>
      <c r="I217" s="9">
        <f>IF(Raw!$G217&gt;$C$8,IF(Raw!$Q217&gt;$C$8,IF(Raw!$N217&gt;$C$9,IF(Raw!$N217&lt;$A$9,IF(Raw!$X217&gt;$C$9,IF(Raw!$X217&lt;$A$9,Raw!M217,-999),-999),-999),-999),-999),-999)</f>
        <v>0.242121</v>
      </c>
      <c r="J217" s="9">
        <f>IF(Raw!$G217&gt;$C$8,IF(Raw!$Q217&gt;$C$8,IF(Raw!$N217&gt;$C$9,IF(Raw!$N217&lt;$A$9,IF(Raw!$X217&gt;$C$9,IF(Raw!$X217&lt;$A$9,Raw!N217,-999),-999),-999),-999),-999),-999)</f>
        <v>437</v>
      </c>
      <c r="K217" s="9">
        <f>IF(Raw!$G217&gt;$C$8,IF(Raw!$Q217&gt;$C$8,IF(Raw!$N217&gt;$C$9,IF(Raw!$N217&lt;$A$9,IF(Raw!$X217&gt;$C$9,IF(Raw!$X217&lt;$A$9,Raw!R217,-999),-999),-999),-999),-999),-999)</f>
        <v>9.3431E-2</v>
      </c>
      <c r="L217" s="9">
        <f>IF(Raw!$G217&gt;$C$8,IF(Raw!$Q217&gt;$C$8,IF(Raw!$N217&gt;$C$9,IF(Raw!$N217&lt;$A$9,IF(Raw!$X217&gt;$C$9,IF(Raw!$X217&lt;$A$9,Raw!S217,-999),-999),-999),-999),-999),-999)</f>
        <v>0.15382299999999999</v>
      </c>
      <c r="M217" s="9">
        <f>Raw!Q217</f>
        <v>0.83952899999999997</v>
      </c>
      <c r="N217" s="9">
        <f>IF(Raw!$G217&gt;$C$8,IF(Raw!$Q217&gt;$C$8,IF(Raw!$N217&gt;$C$9,IF(Raw!$N217&lt;$A$9,IF(Raw!$X217&gt;$C$9,IF(Raw!$X217&lt;$A$9,Raw!V217,-999),-999),-999),-999),-999),-999)</f>
        <v>740.2</v>
      </c>
      <c r="O217" s="9">
        <f>IF(Raw!$G217&gt;$C$8,IF(Raw!$Q217&gt;$C$8,IF(Raw!$N217&gt;$C$9,IF(Raw!$N217&lt;$A$9,IF(Raw!$X217&gt;$C$9,IF(Raw!$X217&lt;$A$9,Raw!W217,-999),-999),-999),-999),-999),-999)</f>
        <v>0.15731100000000001</v>
      </c>
      <c r="P217" s="9">
        <f>IF(Raw!$G217&gt;$C$8,IF(Raw!$Q217&gt;$C$8,IF(Raw!$N217&gt;$C$9,IF(Raw!$N217&lt;$A$9,IF(Raw!$X217&gt;$C$9,IF(Raw!$X217&lt;$A$9,Raw!X217,-999),-999),-999),-999),-999),-999)</f>
        <v>524</v>
      </c>
      <c r="R217" s="9">
        <f t="shared" si="64"/>
        <v>6.9248999999999991E-2</v>
      </c>
      <c r="S217" s="9">
        <f t="shared" si="65"/>
        <v>0.42546171710841596</v>
      </c>
      <c r="T217" s="9">
        <f t="shared" si="66"/>
        <v>6.0391999999999987E-2</v>
      </c>
      <c r="U217" s="9">
        <f t="shared" si="67"/>
        <v>0.39260708736664862</v>
      </c>
      <c r="V217" s="15">
        <f t="shared" si="68"/>
        <v>7.8772758299999995E-2</v>
      </c>
      <c r="X217" s="11">
        <f t="shared" si="69"/>
        <v>0</v>
      </c>
      <c r="Y217" s="11">
        <f t="shared" si="70"/>
        <v>7.861E-18</v>
      </c>
      <c r="Z217" s="11">
        <f t="shared" si="71"/>
        <v>4.37E-4</v>
      </c>
      <c r="AA217" s="16">
        <f t="shared" si="72"/>
        <v>0</v>
      </c>
      <c r="AB217" s="9">
        <f t="shared" si="73"/>
        <v>9.3431E-2</v>
      </c>
      <c r="AC217" s="9">
        <f t="shared" si="74"/>
        <v>1</v>
      </c>
      <c r="AD217" s="15">
        <f t="shared" si="75"/>
        <v>0</v>
      </c>
      <c r="AE217" s="3">
        <f t="shared" si="76"/>
        <v>946.46439999999973</v>
      </c>
      <c r="AF217" s="2">
        <f t="shared" si="77"/>
        <v>0.25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205</v>
      </c>
      <c r="B218" s="14">
        <f>Raw!B218</f>
        <v>0.79685185185185192</v>
      </c>
      <c r="C218" s="15">
        <f>Raw!C218</f>
        <v>151.69999999999999</v>
      </c>
      <c r="D218" s="15">
        <f>IF(C218&gt;0.5,Raw!D218*D$11,-999)</f>
        <v>0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0.66915199999999997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0.81562500000000004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206</v>
      </c>
      <c r="B219" s="14">
        <f>Raw!B219</f>
        <v>0.79689814814814808</v>
      </c>
      <c r="C219" s="15">
        <f>Raw!C219</f>
        <v>153.5</v>
      </c>
      <c r="D219" s="15">
        <f>IF(C219&gt;0.5,Raw!D219*D$11,-999)</f>
        <v>0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0.83869400000000005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0.77068000000000003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207</v>
      </c>
      <c r="B220" s="14">
        <f>Raw!B220</f>
        <v>0.79695601851851849</v>
      </c>
      <c r="C220" s="15">
        <f>Raw!C220</f>
        <v>153.9</v>
      </c>
      <c r="D220" s="15">
        <f>IF(C220&gt;0.5,Raw!D220*D$11,-999)</f>
        <v>0</v>
      </c>
      <c r="E220" s="9">
        <f>IF(Raw!$G220&gt;$C$8,IF(Raw!$Q220&gt;$C$8,IF(Raw!$N220&gt;$C$9,IF(Raw!$N220&lt;$A$9,IF(Raw!$X220&gt;$C$9,IF(Raw!$X220&lt;$A$9,Raw!H220,-999),-999),-999),-999),-999),-999)</f>
        <v>7.3825000000000002E-2</v>
      </c>
      <c r="F220" s="9">
        <f>IF(Raw!$G220&gt;$C$8,IF(Raw!$Q220&gt;$C$8,IF(Raw!$N220&gt;$C$9,IF(Raw!$N220&lt;$A$9,IF(Raw!$X220&gt;$C$9,IF(Raw!$X220&lt;$A$9,Raw!I220,-999),-999),-999),-999),-999),-999)</f>
        <v>0.12037399999999999</v>
      </c>
      <c r="G220" s="9">
        <f>Raw!G220</f>
        <v>0.80928900000000004</v>
      </c>
      <c r="H220" s="9">
        <f>IF(Raw!$G220&gt;$C$8,IF(Raw!$Q220&gt;$C$8,IF(Raw!$N220&gt;$C$9,IF(Raw!$N220&lt;$A$9,IF(Raw!$X220&gt;$C$9,IF(Raw!$X220&lt;$A$9,Raw!L220,-999),-999),-999),-999),-999),-999)</f>
        <v>683.7</v>
      </c>
      <c r="I220" s="9">
        <f>IF(Raw!$G220&gt;$C$8,IF(Raw!$Q220&gt;$C$8,IF(Raw!$N220&gt;$C$9,IF(Raw!$N220&lt;$A$9,IF(Raw!$X220&gt;$C$9,IF(Raw!$X220&lt;$A$9,Raw!M220,-999),-999),-999),-999),-999),-999)</f>
        <v>1.1E-5</v>
      </c>
      <c r="J220" s="9">
        <f>IF(Raw!$G220&gt;$C$8,IF(Raw!$Q220&gt;$C$8,IF(Raw!$N220&gt;$C$9,IF(Raw!$N220&lt;$A$9,IF(Raw!$X220&gt;$C$9,IF(Raw!$X220&lt;$A$9,Raw!N220,-999),-999),-999),-999),-999),-999)</f>
        <v>752</v>
      </c>
      <c r="K220" s="9">
        <f>IF(Raw!$G220&gt;$C$8,IF(Raw!$Q220&gt;$C$8,IF(Raw!$N220&gt;$C$9,IF(Raw!$N220&lt;$A$9,IF(Raw!$X220&gt;$C$9,IF(Raw!$X220&lt;$A$9,Raw!R220,-999),-999),-999),-999),-999),-999)</f>
        <v>7.7425999999999995E-2</v>
      </c>
      <c r="L220" s="9">
        <f>IF(Raw!$G220&gt;$C$8,IF(Raw!$Q220&gt;$C$8,IF(Raw!$N220&gt;$C$9,IF(Raw!$N220&lt;$A$9,IF(Raw!$X220&gt;$C$9,IF(Raw!$X220&lt;$A$9,Raw!S220,-999),-999),-999),-999),-999),-999)</f>
        <v>0.13201299999999999</v>
      </c>
      <c r="M220" s="9">
        <f>Raw!Q220</f>
        <v>0.898204</v>
      </c>
      <c r="N220" s="9">
        <f>IF(Raw!$G220&gt;$C$8,IF(Raw!$Q220&gt;$C$8,IF(Raw!$N220&gt;$C$9,IF(Raw!$N220&lt;$A$9,IF(Raw!$X220&gt;$C$9,IF(Raw!$X220&lt;$A$9,Raw!V220,-999),-999),-999),-999),-999),-999)</f>
        <v>642.79999999999995</v>
      </c>
      <c r="O220" s="9">
        <f>IF(Raw!$G220&gt;$C$8,IF(Raw!$Q220&gt;$C$8,IF(Raw!$N220&gt;$C$9,IF(Raw!$N220&lt;$A$9,IF(Raw!$X220&gt;$C$9,IF(Raw!$X220&lt;$A$9,Raw!W220,-999),-999),-999),-999),-999),-999)</f>
        <v>0.37081900000000001</v>
      </c>
      <c r="P220" s="9">
        <f>IF(Raw!$G220&gt;$C$8,IF(Raw!$Q220&gt;$C$8,IF(Raw!$N220&gt;$C$9,IF(Raw!$N220&lt;$A$9,IF(Raw!$X220&gt;$C$9,IF(Raw!$X220&lt;$A$9,Raw!X220,-999),-999),-999),-999),-999),-999)</f>
        <v>773</v>
      </c>
      <c r="R220" s="9">
        <f t="shared" si="64"/>
        <v>4.6548999999999993E-2</v>
      </c>
      <c r="S220" s="9">
        <f t="shared" si="65"/>
        <v>0.3867031086447239</v>
      </c>
      <c r="T220" s="9">
        <f t="shared" si="66"/>
        <v>5.4586999999999997E-2</v>
      </c>
      <c r="U220" s="9">
        <f t="shared" si="67"/>
        <v>0.41349715558316225</v>
      </c>
      <c r="V220" s="15">
        <f t="shared" si="68"/>
        <v>6.76038573E-2</v>
      </c>
      <c r="X220" s="11">
        <f t="shared" si="69"/>
        <v>0</v>
      </c>
      <c r="Y220" s="11">
        <f t="shared" si="70"/>
        <v>6.8369999999999999E-18</v>
      </c>
      <c r="Z220" s="11">
        <f t="shared" si="71"/>
        <v>7.5199999999999996E-4</v>
      </c>
      <c r="AA220" s="16">
        <f t="shared" si="72"/>
        <v>0</v>
      </c>
      <c r="AB220" s="9">
        <f t="shared" si="73"/>
        <v>7.7425999999999995E-2</v>
      </c>
      <c r="AC220" s="9">
        <f t="shared" si="74"/>
        <v>1</v>
      </c>
      <c r="AD220" s="15">
        <f t="shared" si="75"/>
        <v>0</v>
      </c>
      <c r="AE220" s="3">
        <f t="shared" si="76"/>
        <v>823.17479999999978</v>
      </c>
      <c r="AF220" s="2">
        <f t="shared" si="77"/>
        <v>0.25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208</v>
      </c>
      <c r="B221" s="14">
        <f>Raw!B221</f>
        <v>0.79701388888888891</v>
      </c>
      <c r="C221" s="15">
        <f>Raw!C221</f>
        <v>154.4</v>
      </c>
      <c r="D221" s="15">
        <f>IF(C221&gt;0.5,Raw!D221*D$11,-999)</f>
        <v>0</v>
      </c>
      <c r="E221" s="9">
        <f>IF(Raw!$G221&gt;$C$8,IF(Raw!$Q221&gt;$C$8,IF(Raw!$N221&gt;$C$9,IF(Raw!$N221&lt;$A$9,IF(Raw!$X221&gt;$C$9,IF(Raw!$X221&lt;$A$9,Raw!H221,-999),-999),-999),-999),-999),-999)</f>
        <v>7.3944999999999997E-2</v>
      </c>
      <c r="F221" s="9">
        <f>IF(Raw!$G221&gt;$C$8,IF(Raw!$Q221&gt;$C$8,IF(Raw!$N221&gt;$C$9,IF(Raw!$N221&lt;$A$9,IF(Raw!$X221&gt;$C$9,IF(Raw!$X221&lt;$A$9,Raw!I221,-999),-999),-999),-999),-999),-999)</f>
        <v>0.115546</v>
      </c>
      <c r="G221" s="9">
        <f>Raw!G221</f>
        <v>0.81745800000000002</v>
      </c>
      <c r="H221" s="9">
        <f>IF(Raw!$G221&gt;$C$8,IF(Raw!$Q221&gt;$C$8,IF(Raw!$N221&gt;$C$9,IF(Raw!$N221&lt;$A$9,IF(Raw!$X221&gt;$C$9,IF(Raw!$X221&lt;$A$9,Raw!L221,-999),-999),-999),-999),-999),-999)</f>
        <v>865</v>
      </c>
      <c r="I221" s="9">
        <f>IF(Raw!$G221&gt;$C$8,IF(Raw!$Q221&gt;$C$8,IF(Raw!$N221&gt;$C$9,IF(Raw!$N221&lt;$A$9,IF(Raw!$X221&gt;$C$9,IF(Raw!$X221&lt;$A$9,Raw!M221,-999),-999),-999),-999),-999),-999)</f>
        <v>0.37081999999999998</v>
      </c>
      <c r="J221" s="9">
        <f>IF(Raw!$G221&gt;$C$8,IF(Raw!$Q221&gt;$C$8,IF(Raw!$N221&gt;$C$9,IF(Raw!$N221&lt;$A$9,IF(Raw!$X221&gt;$C$9,IF(Raw!$X221&lt;$A$9,Raw!N221,-999),-999),-999),-999),-999),-999)</f>
        <v>1025</v>
      </c>
      <c r="K221" s="9">
        <f>IF(Raw!$G221&gt;$C$8,IF(Raw!$Q221&gt;$C$8,IF(Raw!$N221&gt;$C$9,IF(Raw!$N221&lt;$A$9,IF(Raw!$X221&gt;$C$9,IF(Raw!$X221&lt;$A$9,Raw!R221,-999),-999),-999),-999),-999),-999)</f>
        <v>7.7447000000000002E-2</v>
      </c>
      <c r="L221" s="9">
        <f>IF(Raw!$G221&gt;$C$8,IF(Raw!$Q221&gt;$C$8,IF(Raw!$N221&gt;$C$9,IF(Raw!$N221&lt;$A$9,IF(Raw!$X221&gt;$C$9,IF(Raw!$X221&lt;$A$9,Raw!S221,-999),-999),-999),-999),-999),-999)</f>
        <v>0.114929</v>
      </c>
      <c r="M221" s="9">
        <f>Raw!Q221</f>
        <v>0.83687400000000001</v>
      </c>
      <c r="N221" s="9">
        <f>IF(Raw!$G221&gt;$C$8,IF(Raw!$Q221&gt;$C$8,IF(Raw!$N221&gt;$C$9,IF(Raw!$N221&lt;$A$9,IF(Raw!$X221&gt;$C$9,IF(Raw!$X221&lt;$A$9,Raw!V221,-999),-999),-999),-999),-999),-999)</f>
        <v>726.8</v>
      </c>
      <c r="O221" s="9">
        <f>IF(Raw!$G221&gt;$C$8,IF(Raw!$Q221&gt;$C$8,IF(Raw!$N221&gt;$C$9,IF(Raw!$N221&lt;$A$9,IF(Raw!$X221&gt;$C$9,IF(Raw!$X221&lt;$A$9,Raw!W221,-999),-999),-999),-999),-999),-999)</f>
        <v>0.59999899999999995</v>
      </c>
      <c r="P221" s="9">
        <f>IF(Raw!$G221&gt;$C$8,IF(Raw!$Q221&gt;$C$8,IF(Raw!$N221&gt;$C$9,IF(Raw!$N221&lt;$A$9,IF(Raw!$X221&gt;$C$9,IF(Raw!$X221&lt;$A$9,Raw!X221,-999),-999),-999),-999),-999),-999)</f>
        <v>1132</v>
      </c>
      <c r="R221" s="9">
        <f t="shared" si="64"/>
        <v>4.1600999999999999E-2</v>
      </c>
      <c r="S221" s="9">
        <f t="shared" si="65"/>
        <v>0.36003842625447874</v>
      </c>
      <c r="T221" s="9">
        <f t="shared" si="66"/>
        <v>3.7482000000000001E-2</v>
      </c>
      <c r="U221" s="9">
        <f t="shared" si="67"/>
        <v>0.32613178571117823</v>
      </c>
      <c r="V221" s="15">
        <f t="shared" si="68"/>
        <v>5.8855140899999998E-2</v>
      </c>
      <c r="X221" s="11">
        <f t="shared" si="69"/>
        <v>0</v>
      </c>
      <c r="Y221" s="11">
        <f t="shared" si="70"/>
        <v>8.6499999999999994E-18</v>
      </c>
      <c r="Z221" s="11">
        <f t="shared" si="71"/>
        <v>1.0249999999999999E-3</v>
      </c>
      <c r="AA221" s="16">
        <f t="shared" si="72"/>
        <v>0</v>
      </c>
      <c r="AB221" s="9">
        <f t="shared" si="73"/>
        <v>7.7447000000000002E-2</v>
      </c>
      <c r="AC221" s="9">
        <f t="shared" si="74"/>
        <v>1</v>
      </c>
      <c r="AD221" s="15">
        <f t="shared" si="75"/>
        <v>0</v>
      </c>
      <c r="AE221" s="3">
        <f t="shared" si="76"/>
        <v>1041.4599999999996</v>
      </c>
      <c r="AF221" s="2">
        <f t="shared" si="77"/>
        <v>0.25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209</v>
      </c>
      <c r="B222" s="14">
        <f>Raw!B222</f>
        <v>0.79707175925925933</v>
      </c>
      <c r="C222" s="15">
        <f>Raw!C222</f>
        <v>156.30000000000001</v>
      </c>
      <c r="D222" s="15">
        <f>IF(C222&gt;0.5,Raw!D222*D$11,-999)</f>
        <v>0</v>
      </c>
      <c r="E222" s="9">
        <f>IF(Raw!$G222&gt;$C$8,IF(Raw!$Q222&gt;$C$8,IF(Raw!$N222&gt;$C$9,IF(Raw!$N222&lt;$A$9,IF(Raw!$X222&gt;$C$9,IF(Raw!$X222&lt;$A$9,Raw!H222,-999),-999),-999),-999),-999),-999)</f>
        <v>7.3251999999999998E-2</v>
      </c>
      <c r="F222" s="9">
        <f>IF(Raw!$G222&gt;$C$8,IF(Raw!$Q222&gt;$C$8,IF(Raw!$N222&gt;$C$9,IF(Raw!$N222&lt;$A$9,IF(Raw!$X222&gt;$C$9,IF(Raw!$X222&lt;$A$9,Raw!I222,-999),-999),-999),-999),-999),-999)</f>
        <v>0.11278299999999999</v>
      </c>
      <c r="G222" s="9">
        <f>Raw!G222</f>
        <v>0.80899299999999996</v>
      </c>
      <c r="H222" s="9">
        <f>IF(Raw!$G222&gt;$C$8,IF(Raw!$Q222&gt;$C$8,IF(Raw!$N222&gt;$C$9,IF(Raw!$N222&lt;$A$9,IF(Raw!$X222&gt;$C$9,IF(Raw!$X222&lt;$A$9,Raw!L222,-999),-999),-999),-999),-999),-999)</f>
        <v>453.5</v>
      </c>
      <c r="I222" s="9">
        <f>IF(Raw!$G222&gt;$C$8,IF(Raw!$Q222&gt;$C$8,IF(Raw!$N222&gt;$C$9,IF(Raw!$N222&lt;$A$9,IF(Raw!$X222&gt;$C$9,IF(Raw!$X222&lt;$A$9,Raw!M222,-999),-999),-999),-999),-999),-999)</f>
        <v>5.0000000000000004E-6</v>
      </c>
      <c r="J222" s="9">
        <f>IF(Raw!$G222&gt;$C$8,IF(Raw!$Q222&gt;$C$8,IF(Raw!$N222&gt;$C$9,IF(Raw!$N222&lt;$A$9,IF(Raw!$X222&gt;$C$9,IF(Raw!$X222&lt;$A$9,Raw!N222,-999),-999),-999),-999),-999),-999)</f>
        <v>843</v>
      </c>
      <c r="K222" s="9">
        <f>IF(Raw!$G222&gt;$C$8,IF(Raw!$Q222&gt;$C$8,IF(Raw!$N222&gt;$C$9,IF(Raw!$N222&lt;$A$9,IF(Raw!$X222&gt;$C$9,IF(Raw!$X222&lt;$A$9,Raw!R222,-999),-999),-999),-999),-999),-999)</f>
        <v>6.7520999999999998E-2</v>
      </c>
      <c r="L222" s="9">
        <f>IF(Raw!$G222&gt;$C$8,IF(Raw!$Q222&gt;$C$8,IF(Raw!$N222&gt;$C$9,IF(Raw!$N222&lt;$A$9,IF(Raw!$X222&gt;$C$9,IF(Raw!$X222&lt;$A$9,Raw!S222,-999),-999),-999),-999),-999),-999)</f>
        <v>0.114341</v>
      </c>
      <c r="M222" s="9">
        <f>Raw!Q222</f>
        <v>0.86453199999999997</v>
      </c>
      <c r="N222" s="9">
        <f>IF(Raw!$G222&gt;$C$8,IF(Raw!$Q222&gt;$C$8,IF(Raw!$N222&gt;$C$9,IF(Raw!$N222&lt;$A$9,IF(Raw!$X222&gt;$C$9,IF(Raw!$X222&lt;$A$9,Raw!V222,-999),-999),-999),-999),-999),-999)</f>
        <v>834.1</v>
      </c>
      <c r="O222" s="9">
        <f>IF(Raw!$G222&gt;$C$8,IF(Raw!$Q222&gt;$C$8,IF(Raw!$N222&gt;$C$9,IF(Raw!$N222&lt;$A$9,IF(Raw!$X222&gt;$C$9,IF(Raw!$X222&lt;$A$9,Raw!W222,-999),-999),-999),-999),-999),-999)</f>
        <v>4.1E-5</v>
      </c>
      <c r="P222" s="9">
        <f>IF(Raw!$G222&gt;$C$8,IF(Raw!$Q222&gt;$C$8,IF(Raw!$N222&gt;$C$9,IF(Raw!$N222&lt;$A$9,IF(Raw!$X222&gt;$C$9,IF(Raw!$X222&lt;$A$9,Raw!X222,-999),-999),-999),-999),-999),-999)</f>
        <v>1380</v>
      </c>
      <c r="R222" s="9">
        <f t="shared" si="64"/>
        <v>3.9530999999999997E-2</v>
      </c>
      <c r="S222" s="9">
        <f t="shared" si="65"/>
        <v>0.35050495198744491</v>
      </c>
      <c r="T222" s="9">
        <f t="shared" si="66"/>
        <v>4.6820000000000001E-2</v>
      </c>
      <c r="U222" s="9">
        <f t="shared" si="67"/>
        <v>0.40947691554210652</v>
      </c>
      <c r="V222" s="15">
        <f t="shared" si="68"/>
        <v>5.8554026099999996E-2</v>
      </c>
      <c r="X222" s="11">
        <f t="shared" si="69"/>
        <v>0</v>
      </c>
      <c r="Y222" s="11">
        <f t="shared" si="70"/>
        <v>4.5350000000000001E-18</v>
      </c>
      <c r="Z222" s="11">
        <f t="shared" si="71"/>
        <v>8.43E-4</v>
      </c>
      <c r="AA222" s="16">
        <f t="shared" si="72"/>
        <v>0</v>
      </c>
      <c r="AB222" s="9">
        <f t="shared" si="73"/>
        <v>6.7520999999999998E-2</v>
      </c>
      <c r="AC222" s="9">
        <f t="shared" si="74"/>
        <v>1</v>
      </c>
      <c r="AD222" s="15">
        <f t="shared" si="75"/>
        <v>0</v>
      </c>
      <c r="AE222" s="3">
        <f t="shared" si="76"/>
        <v>546.0139999999999</v>
      </c>
      <c r="AF222" s="2">
        <f t="shared" si="77"/>
        <v>0.25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210</v>
      </c>
      <c r="B223" s="14">
        <f>Raw!B223</f>
        <v>0.79711805555555548</v>
      </c>
      <c r="C223" s="15">
        <f>Raw!C223</f>
        <v>155.9</v>
      </c>
      <c r="D223" s="15">
        <f>IF(C223&gt;0.5,Raw!D223*D$11,-999)</f>
        <v>0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0.78874200000000005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0.85407200000000005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211</v>
      </c>
      <c r="B224" s="14">
        <f>Raw!B224</f>
        <v>0.7971759259259259</v>
      </c>
      <c r="C224" s="15">
        <f>Raw!C224</f>
        <v>158.6</v>
      </c>
      <c r="D224" s="15">
        <f>IF(C224&gt;0.5,Raw!D224*D$11,-999)</f>
        <v>0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0.64419199999999999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0.76127199999999995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212</v>
      </c>
      <c r="B225" s="14">
        <f>Raw!B225</f>
        <v>0.79723379629629632</v>
      </c>
      <c r="C225" s="15">
        <f>Raw!C225</f>
        <v>157.5</v>
      </c>
      <c r="D225" s="15">
        <f>IF(C225&gt;0.5,Raw!D225*D$11,-999)</f>
        <v>0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0.71747499999999997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0.71090799999999998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213</v>
      </c>
      <c r="B226" s="14">
        <f>Raw!B226</f>
        <v>0.79729166666666673</v>
      </c>
      <c r="C226" s="15">
        <f>Raw!C226</f>
        <v>160.1</v>
      </c>
      <c r="D226" s="15">
        <f>IF(C226&gt;0.5,Raw!D226*D$11,-999)</f>
        <v>0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0.68037300000000001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0.76845799999999997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214</v>
      </c>
      <c r="B227" s="14">
        <f>Raw!B227</f>
        <v>0.797337962962963</v>
      </c>
      <c r="C227" s="15">
        <f>Raw!C227</f>
        <v>160.80000000000001</v>
      </c>
      <c r="D227" s="15">
        <f>IF(C227&gt;0.5,Raw!D227*D$11,-999)</f>
        <v>0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0.78090400000000004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0.79142800000000002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215</v>
      </c>
      <c r="B228" s="14">
        <f>Raw!B228</f>
        <v>0.7973958333333333</v>
      </c>
      <c r="C228" s="15">
        <f>Raw!C228</f>
        <v>160.30000000000001</v>
      </c>
      <c r="D228" s="15">
        <f>IF(C228&gt;0.5,Raw!D228*D$11,-999)</f>
        <v>0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0.670045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0.78502300000000003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216</v>
      </c>
      <c r="B229" s="14">
        <f>Raw!B229</f>
        <v>0.79745370370370372</v>
      </c>
      <c r="C229" s="15">
        <f>Raw!C229</f>
        <v>163.19999999999999</v>
      </c>
      <c r="D229" s="15">
        <f>IF(C229&gt;0.5,Raw!D229*D$11,-999)</f>
        <v>0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0.648559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0.66387099999999999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217</v>
      </c>
      <c r="B230" s="14">
        <f>Raw!B230</f>
        <v>0.79749999999999999</v>
      </c>
      <c r="C230" s="15">
        <f>Raw!C230</f>
        <v>162.6</v>
      </c>
      <c r="D230" s="15">
        <f>IF(C230&gt;0.5,Raw!D230*D$11,-999)</f>
        <v>0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0.59801899999999997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0.74376200000000003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218</v>
      </c>
      <c r="B231" s="14">
        <f>Raw!B231</f>
        <v>0.7975578703703704</v>
      </c>
      <c r="C231" s="15">
        <f>Raw!C231</f>
        <v>164.1</v>
      </c>
      <c r="D231" s="15">
        <f>IF(C231&gt;0.5,Raw!D231*D$11,-999)</f>
        <v>0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0.70285699999999995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0.624857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219</v>
      </c>
      <c r="B232" s="14">
        <f>Raw!B232</f>
        <v>0.79761574074074071</v>
      </c>
      <c r="C232" s="15">
        <f>Raw!C232</f>
        <v>165.6</v>
      </c>
      <c r="D232" s="15">
        <f>IF(C232&gt;0.5,Raw!D232*D$11,-999)</f>
        <v>0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0.58062000000000002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0.703129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220</v>
      </c>
      <c r="B233" s="14">
        <f>Raw!B233</f>
        <v>0.79767361111111112</v>
      </c>
      <c r="C233" s="15">
        <f>Raw!C233</f>
        <v>165.9</v>
      </c>
      <c r="D233" s="15">
        <f>IF(C233&gt;0.5,Raw!D233*D$11,-999)</f>
        <v>0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0.67272399999999999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0.81014299999999995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221</v>
      </c>
      <c r="B234" s="14">
        <f>Raw!B234</f>
        <v>0.79771990740740739</v>
      </c>
      <c r="C234" s="15">
        <f>Raw!C234</f>
        <v>167.2</v>
      </c>
      <c r="D234" s="15">
        <f>IF(C234&gt;0.5,Raw!D234*D$11,-999)</f>
        <v>0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0.59460800000000003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0.75768199999999997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222</v>
      </c>
      <c r="B235" s="14">
        <f>Raw!B235</f>
        <v>0.79777777777777781</v>
      </c>
      <c r="C235" s="15">
        <f>Raw!C235</f>
        <v>167.7</v>
      </c>
      <c r="D235" s="15">
        <f>IF(C235&gt;0.5,Raw!D235*D$11,-999)</f>
        <v>0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0.70379599999999998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0.74355800000000005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223</v>
      </c>
      <c r="B236" s="14">
        <f>Raw!B236</f>
        <v>0.79782407407407396</v>
      </c>
      <c r="C236" s="15">
        <f>Raw!C236</f>
        <v>169</v>
      </c>
      <c r="D236" s="15">
        <f>IF(C236&gt;0.5,Raw!D236*D$11,-999)</f>
        <v>0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0.63873999999999997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0.80610099999999996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224</v>
      </c>
      <c r="B237" s="14">
        <f>Raw!B237</f>
        <v>0.79788194444444438</v>
      </c>
      <c r="C237" s="15">
        <f>Raw!C237</f>
        <v>169.6</v>
      </c>
      <c r="D237" s="15">
        <f>IF(C237&gt;0.5,Raw!D237*D$11,-999)</f>
        <v>0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0.71859700000000004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0.70758500000000002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225</v>
      </c>
      <c r="B238" s="14">
        <f>Raw!B238</f>
        <v>0.7979398148148148</v>
      </c>
      <c r="C238" s="15">
        <f>Raw!C238</f>
        <v>171</v>
      </c>
      <c r="D238" s="15">
        <f>IF(C238&gt;0.5,Raw!D238*D$11,-999)</f>
        <v>0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0.68393099999999996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0.80316600000000005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226</v>
      </c>
      <c r="B239" s="14">
        <f>Raw!B239</f>
        <v>0.79799768518518521</v>
      </c>
      <c r="C239" s="15">
        <f>Raw!C239</f>
        <v>171.6</v>
      </c>
      <c r="D239" s="15">
        <f>IF(C239&gt;0.5,Raw!D239*D$11,-999)</f>
        <v>0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0.62384399999999995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0.80307899999999999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227</v>
      </c>
      <c r="B240" s="14">
        <f>Raw!B240</f>
        <v>0.79804398148148159</v>
      </c>
      <c r="C240" s="15">
        <f>Raw!C240</f>
        <v>172.3</v>
      </c>
      <c r="D240" s="15">
        <f>IF(C240&gt;0.5,Raw!D240*D$11,-999)</f>
        <v>0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0.68918100000000004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0.76038099999999997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228</v>
      </c>
      <c r="B241" s="14">
        <f>Raw!B241</f>
        <v>0.79810185185185178</v>
      </c>
      <c r="C241" s="15">
        <f>Raw!C241</f>
        <v>174.3</v>
      </c>
      <c r="D241" s="15">
        <f>IF(C241&gt;0.5,Raw!D241*D$11,-999)</f>
        <v>0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0.59776399999999996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0.78298699999999999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229</v>
      </c>
      <c r="B242" s="14">
        <f>Raw!B242</f>
        <v>0.7981597222222222</v>
      </c>
      <c r="C242" s="15">
        <f>Raw!C242</f>
        <v>173.6</v>
      </c>
      <c r="D242" s="15">
        <f>IF(C242&gt;0.5,Raw!D242*D$11,-999)</f>
        <v>0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0.72733700000000001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0.68633500000000003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230</v>
      </c>
      <c r="B243" s="14">
        <f>Raw!B243</f>
        <v>0.79821759259259262</v>
      </c>
      <c r="C243" s="15">
        <f>Raw!C243</f>
        <v>175.9</v>
      </c>
      <c r="D243" s="15">
        <f>IF(C243&gt;0.5,Raw!D243*D$11,-999)</f>
        <v>0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0.67464800000000003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0.75416399999999995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231</v>
      </c>
      <c r="B244" s="14">
        <f>Raw!B244</f>
        <v>0.79826388888888899</v>
      </c>
      <c r="C244" s="15">
        <f>Raw!C244</f>
        <v>175.9</v>
      </c>
      <c r="D244" s="15">
        <f>IF(C244&gt;0.5,Raw!D244*D$11,-999)</f>
        <v>0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0.795076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0.87285000000000001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232</v>
      </c>
      <c r="B245" s="14">
        <f>Raw!B245</f>
        <v>0.79832175925925919</v>
      </c>
      <c r="C245" s="15">
        <f>Raw!C245</f>
        <v>177</v>
      </c>
      <c r="D245" s="15">
        <f>IF(C245&gt;0.5,Raw!D245*D$11,-999)</f>
        <v>0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0.68664599999999998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0.813253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233</v>
      </c>
      <c r="B246" s="14">
        <f>Raw!B246</f>
        <v>0.79837962962962961</v>
      </c>
      <c r="C246" s="15">
        <f>Raw!C246</f>
        <v>178.7</v>
      </c>
      <c r="D246" s="15">
        <f>IF(C246&gt;0.5,Raw!D246*D$11,-999)</f>
        <v>0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0.79918800000000001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0.68312099999999998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234</v>
      </c>
      <c r="B247" s="14">
        <f>Raw!B247</f>
        <v>0.79842592592592598</v>
      </c>
      <c r="C247" s="15">
        <f>Raw!C247</f>
        <v>178.3</v>
      </c>
      <c r="D247" s="15">
        <f>IF(C247&gt;0.5,Raw!D247*D$11,-999)</f>
        <v>0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0.72573200000000004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0.87205900000000003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235</v>
      </c>
      <c r="B248" s="14">
        <f>Raw!B248</f>
        <v>0.7984837962962964</v>
      </c>
      <c r="C248" s="15">
        <f>Raw!C248</f>
        <v>180.8</v>
      </c>
      <c r="D248" s="15">
        <f>IF(C248&gt;0.5,Raw!D248*D$11,-999)</f>
        <v>0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0.78786199999999995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0.81296199999999996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236</v>
      </c>
      <c r="B249" s="14">
        <f>Raw!B249</f>
        <v>0.79854166666666659</v>
      </c>
      <c r="C249" s="15">
        <f>Raw!C249</f>
        <v>181</v>
      </c>
      <c r="D249" s="15">
        <f>IF(C249&gt;0.5,Raw!D249*D$11,-999)</f>
        <v>0</v>
      </c>
      <c r="E249" s="9">
        <f>IF(Raw!$G249&gt;$C$8,IF(Raw!$Q249&gt;$C$8,IF(Raw!$N249&gt;$C$9,IF(Raw!$N249&lt;$A$9,IF(Raw!$X249&gt;$C$9,IF(Raw!$X249&lt;$A$9,Raw!H249,-999),-999),-999),-999),-999),-999)</f>
        <v>7.9515000000000002E-2</v>
      </c>
      <c r="F249" s="9">
        <f>IF(Raw!$G249&gt;$C$8,IF(Raw!$Q249&gt;$C$8,IF(Raw!$N249&gt;$C$9,IF(Raw!$N249&lt;$A$9,IF(Raw!$X249&gt;$C$9,IF(Raw!$X249&lt;$A$9,Raw!I249,-999),-999),-999),-999),-999),-999)</f>
        <v>0.129833</v>
      </c>
      <c r="G249" s="9">
        <f>Raw!G249</f>
        <v>0.829345</v>
      </c>
      <c r="H249" s="9">
        <f>IF(Raw!$G249&gt;$C$8,IF(Raw!$Q249&gt;$C$8,IF(Raw!$N249&gt;$C$9,IF(Raw!$N249&lt;$A$9,IF(Raw!$X249&gt;$C$9,IF(Raw!$X249&lt;$A$9,Raw!L249,-999),-999),-999),-999),-999),-999)</f>
        <v>591</v>
      </c>
      <c r="I249" s="9">
        <f>IF(Raw!$G249&gt;$C$8,IF(Raw!$Q249&gt;$C$8,IF(Raw!$N249&gt;$C$9,IF(Raw!$N249&lt;$A$9,IF(Raw!$X249&gt;$C$9,IF(Raw!$X249&lt;$A$9,Raw!M249,-999),-999),-999),-999),-999),-999)</f>
        <v>9.7E-5</v>
      </c>
      <c r="J249" s="9">
        <f>IF(Raw!$G249&gt;$C$8,IF(Raw!$Q249&gt;$C$8,IF(Raw!$N249&gt;$C$9,IF(Raw!$N249&lt;$A$9,IF(Raw!$X249&gt;$C$9,IF(Raw!$X249&lt;$A$9,Raw!N249,-999),-999),-999),-999),-999),-999)</f>
        <v>713</v>
      </c>
      <c r="K249" s="9">
        <f>IF(Raw!$G249&gt;$C$8,IF(Raw!$Q249&gt;$C$8,IF(Raw!$N249&gt;$C$9,IF(Raw!$N249&lt;$A$9,IF(Raw!$X249&gt;$C$9,IF(Raw!$X249&lt;$A$9,Raw!R249,-999),-999),-999),-999),-999),-999)</f>
        <v>6.8890000000000007E-2</v>
      </c>
      <c r="L249" s="9">
        <f>IF(Raw!$G249&gt;$C$8,IF(Raw!$Q249&gt;$C$8,IF(Raw!$N249&gt;$C$9,IF(Raw!$N249&lt;$A$9,IF(Raw!$X249&gt;$C$9,IF(Raw!$X249&lt;$A$9,Raw!S249,-999),-999),-999),-999),-999),-999)</f>
        <v>0.117274</v>
      </c>
      <c r="M249" s="9">
        <f>Raw!Q249</f>
        <v>0.83210899999999999</v>
      </c>
      <c r="N249" s="9">
        <f>IF(Raw!$G249&gt;$C$8,IF(Raw!$Q249&gt;$C$8,IF(Raw!$N249&gt;$C$9,IF(Raw!$N249&lt;$A$9,IF(Raw!$X249&gt;$C$9,IF(Raw!$X249&lt;$A$9,Raw!V249,-999),-999),-999),-999),-999),-999)</f>
        <v>799.6</v>
      </c>
      <c r="O249" s="9">
        <f>IF(Raw!$G249&gt;$C$8,IF(Raw!$Q249&gt;$C$8,IF(Raw!$N249&gt;$C$9,IF(Raw!$N249&lt;$A$9,IF(Raw!$X249&gt;$C$9,IF(Raw!$X249&lt;$A$9,Raw!W249,-999),-999),-999),-999),-999),-999)</f>
        <v>0.37081700000000001</v>
      </c>
      <c r="P249" s="9">
        <f>IF(Raw!$G249&gt;$C$8,IF(Raw!$Q249&gt;$C$8,IF(Raw!$N249&gt;$C$9,IF(Raw!$N249&lt;$A$9,IF(Raw!$X249&gt;$C$9,IF(Raw!$X249&lt;$A$9,Raw!X249,-999),-999),-999),-999),-999),-999)</f>
        <v>940</v>
      </c>
      <c r="R249" s="9">
        <f t="shared" si="64"/>
        <v>5.0318000000000002E-2</v>
      </c>
      <c r="S249" s="9">
        <f t="shared" si="65"/>
        <v>0.38755940323338445</v>
      </c>
      <c r="T249" s="9">
        <f t="shared" si="66"/>
        <v>4.8383999999999996E-2</v>
      </c>
      <c r="U249" s="9">
        <f t="shared" si="67"/>
        <v>0.41257226665757113</v>
      </c>
      <c r="V249" s="15">
        <f t="shared" si="68"/>
        <v>6.0056015400000003E-2</v>
      </c>
      <c r="X249" s="11">
        <f t="shared" si="69"/>
        <v>0</v>
      </c>
      <c r="Y249" s="11">
        <f t="shared" si="70"/>
        <v>5.9099999999999994E-18</v>
      </c>
      <c r="Z249" s="11">
        <f t="shared" si="71"/>
        <v>7.1299999999999998E-4</v>
      </c>
      <c r="AA249" s="16">
        <f t="shared" si="72"/>
        <v>0</v>
      </c>
      <c r="AB249" s="9">
        <f t="shared" si="73"/>
        <v>6.8890000000000007E-2</v>
      </c>
      <c r="AC249" s="9">
        <f t="shared" si="74"/>
        <v>1</v>
      </c>
      <c r="AD249" s="15">
        <f t="shared" si="75"/>
        <v>0</v>
      </c>
      <c r="AE249" s="3">
        <f t="shared" si="76"/>
        <v>711.56399999999974</v>
      </c>
      <c r="AF249" s="2">
        <f t="shared" si="77"/>
        <v>0.25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237</v>
      </c>
      <c r="B250" s="14">
        <f>Raw!B250</f>
        <v>0.79859953703703701</v>
      </c>
      <c r="C250" s="15">
        <f>Raw!C250</f>
        <v>181</v>
      </c>
      <c r="D250" s="15">
        <f>IF(C250&gt;0.5,Raw!D250*D$11,-999)</f>
        <v>0</v>
      </c>
      <c r="E250" s="9">
        <f>IF(Raw!$G250&gt;$C$8,IF(Raw!$Q250&gt;$C$8,IF(Raw!$N250&gt;$C$9,IF(Raw!$N250&lt;$A$9,IF(Raw!$X250&gt;$C$9,IF(Raw!$X250&lt;$A$9,Raw!H250,-999),-999),-999),-999),-999),-999)</f>
        <v>8.7175000000000002E-2</v>
      </c>
      <c r="F250" s="9">
        <f>IF(Raw!$G250&gt;$C$8,IF(Raw!$Q250&gt;$C$8,IF(Raw!$N250&gt;$C$9,IF(Raw!$N250&lt;$A$9,IF(Raw!$X250&gt;$C$9,IF(Raw!$X250&lt;$A$9,Raw!I250,-999),-999),-999),-999),-999),-999)</f>
        <v>0.13813600000000001</v>
      </c>
      <c r="G250" s="9">
        <f>Raw!G250</f>
        <v>0.86673500000000003</v>
      </c>
      <c r="H250" s="9">
        <f>IF(Raw!$G250&gt;$C$8,IF(Raw!$Q250&gt;$C$8,IF(Raw!$N250&gt;$C$9,IF(Raw!$N250&lt;$A$9,IF(Raw!$X250&gt;$C$9,IF(Raw!$X250&lt;$A$9,Raw!L250,-999),-999),-999),-999),-999),-999)</f>
        <v>570</v>
      </c>
      <c r="I250" s="9">
        <f>IF(Raw!$G250&gt;$C$8,IF(Raw!$Q250&gt;$C$8,IF(Raw!$N250&gt;$C$9,IF(Raw!$N250&lt;$A$9,IF(Raw!$X250&gt;$C$9,IF(Raw!$X250&lt;$A$9,Raw!M250,-999),-999),-999),-999),-999),-999)</f>
        <v>0.183725</v>
      </c>
      <c r="J250" s="9">
        <f>IF(Raw!$G250&gt;$C$8,IF(Raw!$Q250&gt;$C$8,IF(Raw!$N250&gt;$C$9,IF(Raw!$N250&lt;$A$9,IF(Raw!$X250&gt;$C$9,IF(Raw!$X250&lt;$A$9,Raw!N250,-999),-999),-999),-999),-999),-999)</f>
        <v>915</v>
      </c>
      <c r="K250" s="9">
        <f>IF(Raw!$G250&gt;$C$8,IF(Raw!$Q250&gt;$C$8,IF(Raw!$N250&gt;$C$9,IF(Raw!$N250&lt;$A$9,IF(Raw!$X250&gt;$C$9,IF(Raw!$X250&lt;$A$9,Raw!R250,-999),-999),-999),-999),-999),-999)</f>
        <v>8.1717999999999999E-2</v>
      </c>
      <c r="L250" s="9">
        <f>IF(Raw!$G250&gt;$C$8,IF(Raw!$Q250&gt;$C$8,IF(Raw!$N250&gt;$C$9,IF(Raw!$N250&lt;$A$9,IF(Raw!$X250&gt;$C$9,IF(Raw!$X250&lt;$A$9,Raw!S250,-999),-999),-999),-999),-999),-999)</f>
        <v>0.14038500000000001</v>
      </c>
      <c r="M250" s="9">
        <f>Raw!Q250</f>
        <v>0.85308600000000001</v>
      </c>
      <c r="N250" s="9">
        <f>IF(Raw!$G250&gt;$C$8,IF(Raw!$Q250&gt;$C$8,IF(Raw!$N250&gt;$C$9,IF(Raw!$N250&lt;$A$9,IF(Raw!$X250&gt;$C$9,IF(Raw!$X250&lt;$A$9,Raw!V250,-999),-999),-999),-999),-999),-999)</f>
        <v>838.2</v>
      </c>
      <c r="O250" s="9">
        <f>IF(Raw!$G250&gt;$C$8,IF(Raw!$Q250&gt;$C$8,IF(Raw!$N250&gt;$C$9,IF(Raw!$N250&lt;$A$9,IF(Raw!$X250&gt;$C$9,IF(Raw!$X250&lt;$A$9,Raw!W250,-999),-999),-999),-999),-999),-999)</f>
        <v>9.9999999999999995E-7</v>
      </c>
      <c r="P250" s="9">
        <f>IF(Raw!$G250&gt;$C$8,IF(Raw!$Q250&gt;$C$8,IF(Raw!$N250&gt;$C$9,IF(Raw!$N250&lt;$A$9,IF(Raw!$X250&gt;$C$9,IF(Raw!$X250&lt;$A$9,Raw!X250,-999),-999),-999),-999),-999),-999)</f>
        <v>652</v>
      </c>
      <c r="R250" s="9">
        <f t="shared" si="64"/>
        <v>5.0961000000000006E-2</v>
      </c>
      <c r="S250" s="9">
        <f t="shared" si="65"/>
        <v>0.36891903631204032</v>
      </c>
      <c r="T250" s="9">
        <f t="shared" si="66"/>
        <v>5.8667000000000011E-2</v>
      </c>
      <c r="U250" s="9">
        <f t="shared" si="67"/>
        <v>0.41790077287459493</v>
      </c>
      <c r="V250" s="15">
        <f t="shared" si="68"/>
        <v>7.189115850000001E-2</v>
      </c>
      <c r="X250" s="11">
        <f t="shared" si="69"/>
        <v>0</v>
      </c>
      <c r="Y250" s="11">
        <f t="shared" si="70"/>
        <v>5.6999999999999997E-18</v>
      </c>
      <c r="Z250" s="11">
        <f t="shared" si="71"/>
        <v>9.1499999999999991E-4</v>
      </c>
      <c r="AA250" s="16">
        <f t="shared" si="72"/>
        <v>0</v>
      </c>
      <c r="AB250" s="9">
        <f t="shared" si="73"/>
        <v>8.1717999999999999E-2</v>
      </c>
      <c r="AC250" s="9">
        <f t="shared" si="74"/>
        <v>1</v>
      </c>
      <c r="AD250" s="15">
        <f t="shared" si="75"/>
        <v>0</v>
      </c>
      <c r="AE250" s="3">
        <f t="shared" si="76"/>
        <v>686.27999999999975</v>
      </c>
      <c r="AF250" s="2">
        <f t="shared" si="77"/>
        <v>0.25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238</v>
      </c>
      <c r="B251" s="14">
        <f>Raw!B251</f>
        <v>0.79864583333333339</v>
      </c>
      <c r="C251" s="15">
        <f>Raw!C251</f>
        <v>182.9</v>
      </c>
      <c r="D251" s="15">
        <f>IF(C251&gt;0.5,Raw!D251*D$11,-999)</f>
        <v>0</v>
      </c>
      <c r="E251" s="9">
        <f>IF(Raw!$G251&gt;$C$8,IF(Raw!$Q251&gt;$C$8,IF(Raw!$N251&gt;$C$9,IF(Raw!$N251&lt;$A$9,IF(Raw!$X251&gt;$C$9,IF(Raw!$X251&lt;$A$9,Raw!H251,-999),-999),-999),-999),-999),-999)</f>
        <v>8.4808999999999996E-2</v>
      </c>
      <c r="F251" s="9">
        <f>IF(Raw!$G251&gt;$C$8,IF(Raw!$Q251&gt;$C$8,IF(Raw!$N251&gt;$C$9,IF(Raw!$N251&lt;$A$9,IF(Raw!$X251&gt;$C$9,IF(Raw!$X251&lt;$A$9,Raw!I251,-999),-999),-999),-999),-999),-999)</f>
        <v>0.134661</v>
      </c>
      <c r="G251" s="9">
        <f>Raw!G251</f>
        <v>0.85065800000000003</v>
      </c>
      <c r="H251" s="9">
        <f>IF(Raw!$G251&gt;$C$8,IF(Raw!$Q251&gt;$C$8,IF(Raw!$N251&gt;$C$9,IF(Raw!$N251&lt;$A$9,IF(Raw!$X251&gt;$C$9,IF(Raw!$X251&lt;$A$9,Raw!L251,-999),-999),-999),-999),-999),-999)</f>
        <v>680</v>
      </c>
      <c r="I251" s="9">
        <f>IF(Raw!$G251&gt;$C$8,IF(Raw!$Q251&gt;$C$8,IF(Raw!$N251&gt;$C$9,IF(Raw!$N251&lt;$A$9,IF(Raw!$X251&gt;$C$9,IF(Raw!$X251&lt;$A$9,Raw!M251,-999),-999),-999),-999),-999),-999)</f>
        <v>0.37081700000000001</v>
      </c>
      <c r="J251" s="9">
        <f>IF(Raw!$G251&gt;$C$8,IF(Raw!$Q251&gt;$C$8,IF(Raw!$N251&gt;$C$9,IF(Raw!$N251&lt;$A$9,IF(Raw!$X251&gt;$C$9,IF(Raw!$X251&lt;$A$9,Raw!N251,-999),-999),-999),-999),-999),-999)</f>
        <v>682</v>
      </c>
      <c r="K251" s="9">
        <f>IF(Raw!$G251&gt;$C$8,IF(Raw!$Q251&gt;$C$8,IF(Raw!$N251&gt;$C$9,IF(Raw!$N251&lt;$A$9,IF(Raw!$X251&gt;$C$9,IF(Raw!$X251&lt;$A$9,Raw!R251,-999),-999),-999),-999),-999),-999)</f>
        <v>7.7423000000000006E-2</v>
      </c>
      <c r="L251" s="9">
        <f>IF(Raw!$G251&gt;$C$8,IF(Raw!$Q251&gt;$C$8,IF(Raw!$N251&gt;$C$9,IF(Raw!$N251&lt;$A$9,IF(Raw!$X251&gt;$C$9,IF(Raw!$X251&lt;$A$9,Raw!S251,-999),-999),-999),-999),-999),-999)</f>
        <v>0.13589399999999999</v>
      </c>
      <c r="M251" s="9">
        <f>Raw!Q251</f>
        <v>0.90092300000000003</v>
      </c>
      <c r="N251" s="9">
        <f>IF(Raw!$G251&gt;$C$8,IF(Raw!$Q251&gt;$C$8,IF(Raw!$N251&gt;$C$9,IF(Raw!$N251&lt;$A$9,IF(Raw!$X251&gt;$C$9,IF(Raw!$X251&lt;$A$9,Raw!V251,-999),-999),-999),-999),-999),-999)</f>
        <v>658.7</v>
      </c>
      <c r="O251" s="9">
        <f>IF(Raw!$G251&gt;$C$8,IF(Raw!$Q251&gt;$C$8,IF(Raw!$N251&gt;$C$9,IF(Raw!$N251&lt;$A$9,IF(Raw!$X251&gt;$C$9,IF(Raw!$X251&lt;$A$9,Raw!W251,-999),-999),-999),-999),-999),-999)</f>
        <v>6.0000000000000002E-6</v>
      </c>
      <c r="P251" s="9">
        <f>IF(Raw!$G251&gt;$C$8,IF(Raw!$Q251&gt;$C$8,IF(Raw!$N251&gt;$C$9,IF(Raw!$N251&lt;$A$9,IF(Raw!$X251&gt;$C$9,IF(Raw!$X251&lt;$A$9,Raw!X251,-999),-999),-999),-999),-999),-999)</f>
        <v>746</v>
      </c>
      <c r="R251" s="9">
        <f t="shared" si="64"/>
        <v>4.9852000000000007E-2</v>
      </c>
      <c r="S251" s="9">
        <f t="shared" si="65"/>
        <v>0.37020369669020731</v>
      </c>
      <c r="T251" s="9">
        <f t="shared" si="66"/>
        <v>5.8470999999999981E-2</v>
      </c>
      <c r="U251" s="9">
        <f t="shared" si="67"/>
        <v>0.43026918039059847</v>
      </c>
      <c r="V251" s="15">
        <f t="shared" si="68"/>
        <v>6.9591317399999991E-2</v>
      </c>
      <c r="X251" s="11">
        <f t="shared" si="69"/>
        <v>0</v>
      </c>
      <c r="Y251" s="11">
        <f t="shared" si="70"/>
        <v>6.7999999999999993E-18</v>
      </c>
      <c r="Z251" s="11">
        <f t="shared" si="71"/>
        <v>6.8199999999999999E-4</v>
      </c>
      <c r="AA251" s="16">
        <f t="shared" si="72"/>
        <v>0</v>
      </c>
      <c r="AB251" s="9">
        <f t="shared" si="73"/>
        <v>7.7423000000000006E-2</v>
      </c>
      <c r="AC251" s="9">
        <f t="shared" si="74"/>
        <v>1</v>
      </c>
      <c r="AD251" s="15">
        <f t="shared" si="75"/>
        <v>0</v>
      </c>
      <c r="AE251" s="3">
        <f t="shared" si="76"/>
        <v>818.71999999999969</v>
      </c>
      <c r="AF251" s="2">
        <f t="shared" si="77"/>
        <v>0.25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239</v>
      </c>
      <c r="B252" s="14">
        <f>Raw!B252</f>
        <v>0.7987037037037038</v>
      </c>
      <c r="C252" s="15">
        <f>Raw!C252</f>
        <v>183.4</v>
      </c>
      <c r="D252" s="15">
        <f>IF(C252&gt;0.5,Raw!D252*D$11,-999)</f>
        <v>0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0.71784999999999999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0.84894899999999995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240</v>
      </c>
      <c r="B253" s="14">
        <f>Raw!B253</f>
        <v>0.798761574074074</v>
      </c>
      <c r="C253" s="15">
        <f>Raw!C253</f>
        <v>184.7</v>
      </c>
      <c r="D253" s="15">
        <f>IF(C253&gt;0.5,Raw!D253*D$11,-999)</f>
        <v>0</v>
      </c>
      <c r="E253" s="9">
        <f>IF(Raw!$G253&gt;$C$8,IF(Raw!$Q253&gt;$C$8,IF(Raw!$N253&gt;$C$9,IF(Raw!$N253&lt;$A$9,IF(Raw!$X253&gt;$C$9,IF(Raw!$X253&lt;$A$9,Raw!H253,-999),-999),-999),-999),-999),-999)</f>
        <v>7.5770000000000004E-2</v>
      </c>
      <c r="F253" s="9">
        <f>IF(Raw!$G253&gt;$C$8,IF(Raw!$Q253&gt;$C$8,IF(Raw!$N253&gt;$C$9,IF(Raw!$N253&lt;$A$9,IF(Raw!$X253&gt;$C$9,IF(Raw!$X253&lt;$A$9,Raw!I253,-999),-999),-999),-999),-999),-999)</f>
        <v>0.117474</v>
      </c>
      <c r="G253" s="9">
        <f>Raw!G253</f>
        <v>0.82533999999999996</v>
      </c>
      <c r="H253" s="9">
        <f>IF(Raw!$G253&gt;$C$8,IF(Raw!$Q253&gt;$C$8,IF(Raw!$N253&gt;$C$9,IF(Raw!$N253&lt;$A$9,IF(Raw!$X253&gt;$C$9,IF(Raw!$X253&lt;$A$9,Raw!L253,-999),-999),-999),-999),-999),-999)</f>
        <v>722.3</v>
      </c>
      <c r="I253" s="9">
        <f>IF(Raw!$G253&gt;$C$8,IF(Raw!$Q253&gt;$C$8,IF(Raw!$N253&gt;$C$9,IF(Raw!$N253&lt;$A$9,IF(Raw!$X253&gt;$C$9,IF(Raw!$X253&lt;$A$9,Raw!M253,-999),-999),-999),-999),-999),-999)</f>
        <v>0.37081999999999998</v>
      </c>
      <c r="J253" s="9">
        <f>IF(Raw!$G253&gt;$C$8,IF(Raw!$Q253&gt;$C$8,IF(Raw!$N253&gt;$C$9,IF(Raw!$N253&lt;$A$9,IF(Raw!$X253&gt;$C$9,IF(Raw!$X253&lt;$A$9,Raw!N253,-999),-999),-999),-999),-999),-999)</f>
        <v>848</v>
      </c>
      <c r="K253" s="9">
        <f>IF(Raw!$G253&gt;$C$8,IF(Raw!$Q253&gt;$C$8,IF(Raw!$N253&gt;$C$9,IF(Raw!$N253&lt;$A$9,IF(Raw!$X253&gt;$C$9,IF(Raw!$X253&lt;$A$9,Raw!R253,-999),-999),-999),-999),-999),-999)</f>
        <v>7.1589E-2</v>
      </c>
      <c r="L253" s="9">
        <f>IF(Raw!$G253&gt;$C$8,IF(Raw!$Q253&gt;$C$8,IF(Raw!$N253&gt;$C$9,IF(Raw!$N253&lt;$A$9,IF(Raw!$X253&gt;$C$9,IF(Raw!$X253&lt;$A$9,Raw!S253,-999),-999),-999),-999),-999),-999)</f>
        <v>0.11611200000000001</v>
      </c>
      <c r="M253" s="9">
        <f>Raw!Q253</f>
        <v>0.84389800000000004</v>
      </c>
      <c r="N253" s="9">
        <f>IF(Raw!$G253&gt;$C$8,IF(Raw!$Q253&gt;$C$8,IF(Raw!$N253&gt;$C$9,IF(Raw!$N253&lt;$A$9,IF(Raw!$X253&gt;$C$9,IF(Raw!$X253&lt;$A$9,Raw!V253,-999),-999),-999),-999),-999),-999)</f>
        <v>674.1</v>
      </c>
      <c r="O253" s="9">
        <f>IF(Raw!$G253&gt;$C$8,IF(Raw!$Q253&gt;$C$8,IF(Raw!$N253&gt;$C$9,IF(Raw!$N253&lt;$A$9,IF(Raw!$X253&gt;$C$9,IF(Raw!$X253&lt;$A$9,Raw!W253,-999),-999),-999),-999),-999),-999)</f>
        <v>0.37081900000000001</v>
      </c>
      <c r="P253" s="9">
        <f>IF(Raw!$G253&gt;$C$8,IF(Raw!$Q253&gt;$C$8,IF(Raw!$N253&gt;$C$9,IF(Raw!$N253&lt;$A$9,IF(Raw!$X253&gt;$C$9,IF(Raw!$X253&lt;$A$9,Raw!X253,-999),-999),-999),-999),-999),-999)</f>
        <v>584</v>
      </c>
      <c r="R253" s="9">
        <f t="shared" si="64"/>
        <v>4.1703999999999991E-2</v>
      </c>
      <c r="S253" s="9">
        <f t="shared" si="65"/>
        <v>0.35500621414100136</v>
      </c>
      <c r="T253" s="9">
        <f t="shared" si="66"/>
        <v>4.4523000000000007E-2</v>
      </c>
      <c r="U253" s="9">
        <f t="shared" si="67"/>
        <v>0.38344873914840849</v>
      </c>
      <c r="V253" s="15">
        <f t="shared" si="68"/>
        <v>5.9460955200000006E-2</v>
      </c>
      <c r="X253" s="11">
        <f t="shared" si="69"/>
        <v>0</v>
      </c>
      <c r="Y253" s="11">
        <f t="shared" si="70"/>
        <v>7.2229999999999992E-18</v>
      </c>
      <c r="Z253" s="11">
        <f t="shared" si="71"/>
        <v>8.4800000000000001E-4</v>
      </c>
      <c r="AA253" s="16">
        <f t="shared" si="72"/>
        <v>0</v>
      </c>
      <c r="AB253" s="9">
        <f t="shared" si="73"/>
        <v>7.1589E-2</v>
      </c>
      <c r="AC253" s="9">
        <f t="shared" si="74"/>
        <v>1</v>
      </c>
      <c r="AD253" s="15">
        <f t="shared" si="75"/>
        <v>0</v>
      </c>
      <c r="AE253" s="3">
        <f t="shared" si="76"/>
        <v>869.64919999999972</v>
      </c>
      <c r="AF253" s="2">
        <f t="shared" si="77"/>
        <v>0.25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241</v>
      </c>
      <c r="B254" s="14">
        <f>Raw!B254</f>
        <v>0.79880787037037038</v>
      </c>
      <c r="C254" s="15">
        <f>Raw!C254</f>
        <v>185</v>
      </c>
      <c r="D254" s="15">
        <f>IF(C254&gt;0.5,Raw!D254*D$11,-999)</f>
        <v>0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0.71602200000000005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0.77791500000000002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242</v>
      </c>
      <c r="B255" s="14">
        <f>Raw!B255</f>
        <v>0.79886574074074079</v>
      </c>
      <c r="C255" s="15">
        <f>Raw!C255</f>
        <v>186.7</v>
      </c>
      <c r="D255" s="15">
        <f>IF(C255&gt;0.5,Raw!D255*D$11,-999)</f>
        <v>0</v>
      </c>
      <c r="E255" s="9">
        <f>IF(Raw!$G255&gt;$C$8,IF(Raw!$Q255&gt;$C$8,IF(Raw!$N255&gt;$C$9,IF(Raw!$N255&lt;$A$9,IF(Raw!$X255&gt;$C$9,IF(Raw!$X255&lt;$A$9,Raw!H255,-999),-999),-999),-999),-999),-999)</f>
        <v>8.2285999999999998E-2</v>
      </c>
      <c r="F255" s="9">
        <f>IF(Raw!$G255&gt;$C$8,IF(Raw!$Q255&gt;$C$8,IF(Raw!$N255&gt;$C$9,IF(Raw!$N255&lt;$A$9,IF(Raw!$X255&gt;$C$9,IF(Raw!$X255&lt;$A$9,Raw!I255,-999),-999),-999),-999),-999),-999)</f>
        <v>0.13528100000000001</v>
      </c>
      <c r="G255" s="9">
        <f>Raw!G255</f>
        <v>0.85585500000000003</v>
      </c>
      <c r="H255" s="9">
        <f>IF(Raw!$G255&gt;$C$8,IF(Raw!$Q255&gt;$C$8,IF(Raw!$N255&gt;$C$9,IF(Raw!$N255&lt;$A$9,IF(Raw!$X255&gt;$C$9,IF(Raw!$X255&lt;$A$9,Raw!L255,-999),-999),-999),-999),-999),-999)</f>
        <v>497.3</v>
      </c>
      <c r="I255" s="9">
        <f>IF(Raw!$G255&gt;$C$8,IF(Raw!$Q255&gt;$C$8,IF(Raw!$N255&gt;$C$9,IF(Raw!$N255&lt;$A$9,IF(Raw!$X255&gt;$C$9,IF(Raw!$X255&lt;$A$9,Raw!M255,-999),-999),-999),-999),-999),-999)</f>
        <v>0.109289</v>
      </c>
      <c r="J255" s="9">
        <f>IF(Raw!$G255&gt;$C$8,IF(Raw!$Q255&gt;$C$8,IF(Raw!$N255&gt;$C$9,IF(Raw!$N255&lt;$A$9,IF(Raw!$X255&gt;$C$9,IF(Raw!$X255&lt;$A$9,Raw!N255,-999),-999),-999),-999),-999),-999)</f>
        <v>637</v>
      </c>
      <c r="K255" s="9">
        <f>IF(Raw!$G255&gt;$C$8,IF(Raw!$Q255&gt;$C$8,IF(Raw!$N255&gt;$C$9,IF(Raw!$N255&lt;$A$9,IF(Raw!$X255&gt;$C$9,IF(Raw!$X255&lt;$A$9,Raw!R255,-999),-999),-999),-999),-999),-999)</f>
        <v>6.6187999999999997E-2</v>
      </c>
      <c r="L255" s="9">
        <f>IF(Raw!$G255&gt;$C$8,IF(Raw!$Q255&gt;$C$8,IF(Raw!$N255&gt;$C$9,IF(Raw!$N255&lt;$A$9,IF(Raw!$X255&gt;$C$9,IF(Raw!$X255&lt;$A$9,Raw!S255,-999),-999),-999),-999),-999),-999)</f>
        <v>0.106531</v>
      </c>
      <c r="M255" s="9">
        <f>Raw!Q255</f>
        <v>0.83010700000000004</v>
      </c>
      <c r="N255" s="9">
        <f>IF(Raw!$G255&gt;$C$8,IF(Raw!$Q255&gt;$C$8,IF(Raw!$N255&gt;$C$9,IF(Raw!$N255&lt;$A$9,IF(Raw!$X255&gt;$C$9,IF(Raw!$X255&lt;$A$9,Raw!V255,-999),-999),-999),-999),-999),-999)</f>
        <v>774.5</v>
      </c>
      <c r="O255" s="9">
        <f>IF(Raw!$G255&gt;$C$8,IF(Raw!$Q255&gt;$C$8,IF(Raw!$N255&gt;$C$9,IF(Raw!$N255&lt;$A$9,IF(Raw!$X255&gt;$C$9,IF(Raw!$X255&lt;$A$9,Raw!W255,-999),-999),-999),-999),-999),-999)</f>
        <v>0.37081999999999998</v>
      </c>
      <c r="P255" s="9">
        <f>IF(Raw!$G255&gt;$C$8,IF(Raw!$Q255&gt;$C$8,IF(Raw!$N255&gt;$C$9,IF(Raw!$N255&lt;$A$9,IF(Raw!$X255&gt;$C$9,IF(Raw!$X255&lt;$A$9,Raw!X255,-999),-999),-999),-999),-999),-999)</f>
        <v>715</v>
      </c>
      <c r="R255" s="9">
        <f t="shared" si="64"/>
        <v>5.2995000000000014E-2</v>
      </c>
      <c r="S255" s="9">
        <f t="shared" si="65"/>
        <v>0.39174015567596343</v>
      </c>
      <c r="T255" s="9">
        <f t="shared" si="66"/>
        <v>4.0343000000000004E-2</v>
      </c>
      <c r="U255" s="9">
        <f t="shared" si="67"/>
        <v>0.37869728060376795</v>
      </c>
      <c r="V255" s="15">
        <f t="shared" si="68"/>
        <v>5.4554525100000001E-2</v>
      </c>
      <c r="X255" s="11">
        <f t="shared" si="69"/>
        <v>0</v>
      </c>
      <c r="Y255" s="11">
        <f t="shared" si="70"/>
        <v>4.9729999999999997E-18</v>
      </c>
      <c r="Z255" s="11">
        <f t="shared" si="71"/>
        <v>6.3699999999999998E-4</v>
      </c>
      <c r="AA255" s="16">
        <f t="shared" si="72"/>
        <v>0</v>
      </c>
      <c r="AB255" s="9">
        <f t="shared" si="73"/>
        <v>6.6187999999999997E-2</v>
      </c>
      <c r="AC255" s="9">
        <f t="shared" si="74"/>
        <v>1</v>
      </c>
      <c r="AD255" s="15">
        <f t="shared" si="75"/>
        <v>0</v>
      </c>
      <c r="AE255" s="3">
        <f t="shared" si="76"/>
        <v>598.74919999999975</v>
      </c>
      <c r="AF255" s="2">
        <f t="shared" si="77"/>
        <v>0.25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243</v>
      </c>
      <c r="B256" s="14">
        <f>Raw!B256</f>
        <v>0.79892361111111121</v>
      </c>
      <c r="C256" s="15">
        <f>Raw!C256</f>
        <v>186.5</v>
      </c>
      <c r="D256" s="15">
        <f>IF(C256&gt;0.5,Raw!D256*D$11,-999)</f>
        <v>0</v>
      </c>
      <c r="E256" s="9">
        <f>IF(Raw!$G256&gt;$C$8,IF(Raw!$Q256&gt;$C$8,IF(Raw!$N256&gt;$C$9,IF(Raw!$N256&lt;$A$9,IF(Raw!$X256&gt;$C$9,IF(Raw!$X256&lt;$A$9,Raw!H256,-999),-999),-999),-999),-999),-999)</f>
        <v>7.5041999999999998E-2</v>
      </c>
      <c r="F256" s="9">
        <f>IF(Raw!$G256&gt;$C$8,IF(Raw!$Q256&gt;$C$8,IF(Raw!$N256&gt;$C$9,IF(Raw!$N256&lt;$A$9,IF(Raw!$X256&gt;$C$9,IF(Raw!$X256&lt;$A$9,Raw!I256,-999),-999),-999),-999),-999),-999)</f>
        <v>0.11533400000000001</v>
      </c>
      <c r="G256" s="9">
        <f>Raw!G256</f>
        <v>0.80808199999999997</v>
      </c>
      <c r="H256" s="9">
        <f>IF(Raw!$G256&gt;$C$8,IF(Raw!$Q256&gt;$C$8,IF(Raw!$N256&gt;$C$9,IF(Raw!$N256&lt;$A$9,IF(Raw!$X256&gt;$C$9,IF(Raw!$X256&lt;$A$9,Raw!L256,-999),-999),-999),-999),-999),-999)</f>
        <v>557.29999999999995</v>
      </c>
      <c r="I256" s="9">
        <f>IF(Raw!$G256&gt;$C$8,IF(Raw!$Q256&gt;$C$8,IF(Raw!$N256&gt;$C$9,IF(Raw!$N256&lt;$A$9,IF(Raw!$X256&gt;$C$9,IF(Raw!$X256&lt;$A$9,Raw!M256,-999),-999),-999),-999),-999),-999)</f>
        <v>3.0000000000000001E-6</v>
      </c>
      <c r="J256" s="9">
        <f>IF(Raw!$G256&gt;$C$8,IF(Raw!$Q256&gt;$C$8,IF(Raw!$N256&gt;$C$9,IF(Raw!$N256&lt;$A$9,IF(Raw!$X256&gt;$C$9,IF(Raw!$X256&lt;$A$9,Raw!N256,-999),-999),-999),-999),-999),-999)</f>
        <v>603</v>
      </c>
      <c r="K256" s="9">
        <f>IF(Raw!$G256&gt;$C$8,IF(Raw!$Q256&gt;$C$8,IF(Raw!$N256&gt;$C$9,IF(Raw!$N256&lt;$A$9,IF(Raw!$X256&gt;$C$9,IF(Raw!$X256&lt;$A$9,Raw!R256,-999),-999),-999),-999),-999),-999)</f>
        <v>6.9103999999999999E-2</v>
      </c>
      <c r="L256" s="9">
        <f>IF(Raw!$G256&gt;$C$8,IF(Raw!$Q256&gt;$C$8,IF(Raw!$N256&gt;$C$9,IF(Raw!$N256&lt;$A$9,IF(Raw!$X256&gt;$C$9,IF(Raw!$X256&lt;$A$9,Raw!S256,-999),-999),-999),-999),-999),-999)</f>
        <v>0.10805099999999999</v>
      </c>
      <c r="M256" s="9">
        <f>Raw!Q256</f>
        <v>0.84014100000000003</v>
      </c>
      <c r="N256" s="9">
        <f>IF(Raw!$G256&gt;$C$8,IF(Raw!$Q256&gt;$C$8,IF(Raw!$N256&gt;$C$9,IF(Raw!$N256&lt;$A$9,IF(Raw!$X256&gt;$C$9,IF(Raw!$X256&lt;$A$9,Raw!V256,-999),-999),-999),-999),-999),-999)</f>
        <v>619.29999999999995</v>
      </c>
      <c r="O256" s="9">
        <f>IF(Raw!$G256&gt;$C$8,IF(Raw!$Q256&gt;$C$8,IF(Raw!$N256&gt;$C$9,IF(Raw!$N256&lt;$A$9,IF(Raw!$X256&gt;$C$9,IF(Raw!$X256&lt;$A$9,Raw!W256,-999),-999),-999),-999),-999),-999)</f>
        <v>3.0000000000000001E-6</v>
      </c>
      <c r="P256" s="9">
        <f>IF(Raw!$G256&gt;$C$8,IF(Raw!$Q256&gt;$C$8,IF(Raw!$N256&gt;$C$9,IF(Raw!$N256&lt;$A$9,IF(Raw!$X256&gt;$C$9,IF(Raw!$X256&lt;$A$9,Raw!X256,-999),-999),-999),-999),-999),-999)</f>
        <v>1423</v>
      </c>
      <c r="R256" s="9">
        <f t="shared" si="64"/>
        <v>4.0292000000000008E-2</v>
      </c>
      <c r="S256" s="9">
        <f t="shared" si="65"/>
        <v>0.34935058178854461</v>
      </c>
      <c r="T256" s="9">
        <f t="shared" si="66"/>
        <v>3.8946999999999996E-2</v>
      </c>
      <c r="U256" s="9">
        <f t="shared" si="67"/>
        <v>0.36045015779585565</v>
      </c>
      <c r="V256" s="15">
        <f t="shared" si="68"/>
        <v>5.5332917099999997E-2</v>
      </c>
      <c r="X256" s="11">
        <f t="shared" si="69"/>
        <v>0</v>
      </c>
      <c r="Y256" s="11">
        <f t="shared" si="70"/>
        <v>5.5729999999999995E-18</v>
      </c>
      <c r="Z256" s="11">
        <f t="shared" si="71"/>
        <v>6.0300000000000002E-4</v>
      </c>
      <c r="AA256" s="16">
        <f t="shared" si="72"/>
        <v>0</v>
      </c>
      <c r="AB256" s="9">
        <f t="shared" si="73"/>
        <v>6.9103999999999999E-2</v>
      </c>
      <c r="AC256" s="9">
        <f t="shared" si="74"/>
        <v>1</v>
      </c>
      <c r="AD256" s="15">
        <f t="shared" si="75"/>
        <v>0</v>
      </c>
      <c r="AE256" s="3">
        <f t="shared" si="76"/>
        <v>670.98919999999976</v>
      </c>
      <c r="AF256" s="2">
        <f t="shared" si="77"/>
        <v>0.25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244</v>
      </c>
      <c r="B257" s="14">
        <f>Raw!B257</f>
        <v>0.79896990740740748</v>
      </c>
      <c r="C257" s="15">
        <f>Raw!C257</f>
        <v>188.9</v>
      </c>
      <c r="D257" s="15">
        <f>IF(C257&gt;0.5,Raw!D257*D$11,-999)</f>
        <v>0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0.75642799999999999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0.81628100000000003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245</v>
      </c>
      <c r="B258" s="14">
        <f>Raw!B258</f>
        <v>0.79902777777777778</v>
      </c>
      <c r="C258" s="15">
        <f>Raw!C258</f>
        <v>188.5</v>
      </c>
      <c r="D258" s="15">
        <f>IF(C258&gt;0.5,Raw!D258*D$11,-999)</f>
        <v>0</v>
      </c>
      <c r="E258" s="9">
        <f>IF(Raw!$G258&gt;$C$8,IF(Raw!$Q258&gt;$C$8,IF(Raw!$N258&gt;$C$9,IF(Raw!$N258&lt;$A$9,IF(Raw!$X258&gt;$C$9,IF(Raw!$X258&lt;$A$9,Raw!H258,-999),-999),-999),-999),-999),-999)</f>
        <v>7.0757E-2</v>
      </c>
      <c r="F258" s="9">
        <f>IF(Raw!$G258&gt;$C$8,IF(Raw!$Q258&gt;$C$8,IF(Raw!$N258&gt;$C$9,IF(Raw!$N258&lt;$A$9,IF(Raw!$X258&gt;$C$9,IF(Raw!$X258&lt;$A$9,Raw!I258,-999),-999),-999),-999),-999),-999)</f>
        <v>0.10763399999999999</v>
      </c>
      <c r="G258" s="9">
        <f>Raw!G258</f>
        <v>0.81633800000000001</v>
      </c>
      <c r="H258" s="9">
        <f>IF(Raw!$G258&gt;$C$8,IF(Raw!$Q258&gt;$C$8,IF(Raw!$N258&gt;$C$9,IF(Raw!$N258&lt;$A$9,IF(Raw!$X258&gt;$C$9,IF(Raw!$X258&lt;$A$9,Raw!L258,-999),-999),-999),-999),-999),-999)</f>
        <v>616.9</v>
      </c>
      <c r="I258" s="9">
        <f>IF(Raw!$G258&gt;$C$8,IF(Raw!$Q258&gt;$C$8,IF(Raw!$N258&gt;$C$9,IF(Raw!$N258&lt;$A$9,IF(Raw!$X258&gt;$C$9,IF(Raw!$X258&lt;$A$9,Raw!M258,-999),-999),-999),-999),-999),-999)</f>
        <v>0.11504</v>
      </c>
      <c r="J258" s="9">
        <f>IF(Raw!$G258&gt;$C$8,IF(Raw!$Q258&gt;$C$8,IF(Raw!$N258&gt;$C$9,IF(Raw!$N258&lt;$A$9,IF(Raw!$X258&gt;$C$9,IF(Raw!$X258&lt;$A$9,Raw!N258,-999),-999),-999),-999),-999),-999)</f>
        <v>1413</v>
      </c>
      <c r="K258" s="9">
        <f>IF(Raw!$G258&gt;$C$8,IF(Raw!$Q258&gt;$C$8,IF(Raw!$N258&gt;$C$9,IF(Raw!$N258&lt;$A$9,IF(Raw!$X258&gt;$C$9,IF(Raw!$X258&lt;$A$9,Raw!R258,-999),-999),-999),-999),-999),-999)</f>
        <v>6.7243999999999998E-2</v>
      </c>
      <c r="L258" s="9">
        <f>IF(Raw!$G258&gt;$C$8,IF(Raw!$Q258&gt;$C$8,IF(Raw!$N258&gt;$C$9,IF(Raw!$N258&lt;$A$9,IF(Raw!$X258&gt;$C$9,IF(Raw!$X258&lt;$A$9,Raw!S258,-999),-999),-999),-999),-999),-999)</f>
        <v>0.10582800000000001</v>
      </c>
      <c r="M258" s="9">
        <f>Raw!Q258</f>
        <v>0.81607799999999997</v>
      </c>
      <c r="N258" s="9">
        <f>IF(Raw!$G258&gt;$C$8,IF(Raw!$Q258&gt;$C$8,IF(Raw!$N258&gt;$C$9,IF(Raw!$N258&lt;$A$9,IF(Raw!$X258&gt;$C$9,IF(Raw!$X258&lt;$A$9,Raw!V258,-999),-999),-999),-999),-999),-999)</f>
        <v>757.5</v>
      </c>
      <c r="O258" s="9">
        <f>IF(Raw!$G258&gt;$C$8,IF(Raw!$Q258&gt;$C$8,IF(Raw!$N258&gt;$C$9,IF(Raw!$N258&lt;$A$9,IF(Raw!$X258&gt;$C$9,IF(Raw!$X258&lt;$A$9,Raw!W258,-999),-999),-999),-999),-999),-999)</f>
        <v>0.37081999999999998</v>
      </c>
      <c r="P258" s="9">
        <f>IF(Raw!$G258&gt;$C$8,IF(Raw!$Q258&gt;$C$8,IF(Raw!$N258&gt;$C$9,IF(Raw!$N258&lt;$A$9,IF(Raw!$X258&gt;$C$9,IF(Raw!$X258&lt;$A$9,Raw!X258,-999),-999),-999),-999),-999),-999)</f>
        <v>477</v>
      </c>
      <c r="R258" s="9">
        <f t="shared" si="64"/>
        <v>3.6876999999999993E-2</v>
      </c>
      <c r="S258" s="9">
        <f t="shared" si="65"/>
        <v>0.34261478714904209</v>
      </c>
      <c r="T258" s="9">
        <f t="shared" si="66"/>
        <v>3.8584000000000007E-2</v>
      </c>
      <c r="U258" s="9">
        <f t="shared" si="67"/>
        <v>0.36459160146653063</v>
      </c>
      <c r="V258" s="15">
        <f t="shared" si="68"/>
        <v>5.4194518800000001E-2</v>
      </c>
      <c r="X258" s="11">
        <f t="shared" si="69"/>
        <v>0</v>
      </c>
      <c r="Y258" s="11">
        <f t="shared" si="70"/>
        <v>6.1689999999999993E-18</v>
      </c>
      <c r="Z258" s="11">
        <f t="shared" si="71"/>
        <v>1.413E-3</v>
      </c>
      <c r="AA258" s="16">
        <f t="shared" si="72"/>
        <v>0</v>
      </c>
      <c r="AB258" s="9">
        <f t="shared" si="73"/>
        <v>6.7243999999999998E-2</v>
      </c>
      <c r="AC258" s="9">
        <f t="shared" si="74"/>
        <v>1</v>
      </c>
      <c r="AD258" s="15">
        <f t="shared" si="75"/>
        <v>0</v>
      </c>
      <c r="AE258" s="3">
        <f t="shared" si="76"/>
        <v>742.74759999999969</v>
      </c>
      <c r="AF258" s="2">
        <f t="shared" si="77"/>
        <v>0.25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246</v>
      </c>
      <c r="B259" s="14">
        <f>Raw!B259</f>
        <v>0.7990856481481482</v>
      </c>
      <c r="C259" s="15">
        <f>Raw!C259</f>
        <v>190.7</v>
      </c>
      <c r="D259" s="15">
        <f>IF(C259&gt;0.5,Raw!D259*D$11,-999)</f>
        <v>0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0.64196500000000001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0.74811000000000005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247</v>
      </c>
      <c r="B260" s="14">
        <f>Raw!B260</f>
        <v>0.79914351851851861</v>
      </c>
      <c r="C260" s="15">
        <f>Raw!C260</f>
        <v>190.7</v>
      </c>
      <c r="D260" s="15">
        <f>IF(C260&gt;0.5,Raw!D260*D$11,-999)</f>
        <v>0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0.80346099999999998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0.75173199999999996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248</v>
      </c>
      <c r="B261" s="14">
        <f>Raw!B261</f>
        <v>0.79918981481481488</v>
      </c>
      <c r="C261" s="15">
        <f>Raw!C261</f>
        <v>192.1</v>
      </c>
      <c r="D261" s="15">
        <f>IF(C261&gt;0.5,Raw!D261*D$11,-999)</f>
        <v>0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0.75348099999999996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0.80682299999999996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249</v>
      </c>
      <c r="B262" s="14">
        <f>Raw!B262</f>
        <v>0.79924768518518519</v>
      </c>
      <c r="C262" s="15">
        <f>Raw!C262</f>
        <v>192.1</v>
      </c>
      <c r="D262" s="15">
        <f>IF(C262&gt;0.5,Raw!D262*D$11,-999)</f>
        <v>0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0.72561799999999999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0.75082499999999996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250</v>
      </c>
      <c r="B263" s="14">
        <f>Raw!B263</f>
        <v>0.7993055555555556</v>
      </c>
      <c r="C263" s="15">
        <f>Raw!C263</f>
        <v>194.5</v>
      </c>
      <c r="D263" s="15">
        <f>IF(C263&gt;0.5,Raw!D263*D$11,-999)</f>
        <v>0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0.78928200000000004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0.81358200000000003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251</v>
      </c>
      <c r="B264" s="14">
        <f>Raw!B264</f>
        <v>0.79935185185185187</v>
      </c>
      <c r="C264" s="15">
        <f>Raw!C264</f>
        <v>193.8</v>
      </c>
      <c r="D264" s="15">
        <f>IF(C264&gt;0.5,Raw!D264*D$11,-999)</f>
        <v>0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0.69365200000000005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0.58836100000000002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252</v>
      </c>
      <c r="B265" s="14">
        <f>Raw!B265</f>
        <v>0.79940972222222229</v>
      </c>
      <c r="C265" s="15">
        <f>Raw!C265</f>
        <v>196</v>
      </c>
      <c r="D265" s="15">
        <f>IF(C265&gt;0.5,Raw!D265*D$11,-999)</f>
        <v>0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0.58983799999999997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0.795574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253</v>
      </c>
      <c r="B266" s="14">
        <f>Raw!B266</f>
        <v>0.79946759259259259</v>
      </c>
      <c r="C266" s="15">
        <f>Raw!C266</f>
        <v>196</v>
      </c>
      <c r="D266" s="15">
        <f>IF(C266&gt;0.5,Raw!D266*D$11,-999)</f>
        <v>0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0.68321500000000002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0.72528000000000004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254</v>
      </c>
      <c r="B267" s="14">
        <f>Raw!B267</f>
        <v>0.79952546296296301</v>
      </c>
      <c r="C267" s="15">
        <f>Raw!C267</f>
        <v>198</v>
      </c>
      <c r="D267" s="15">
        <f>IF(C267&gt;0.5,Raw!D267*D$11,-999)</f>
        <v>0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0.69862000000000002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0.669242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255</v>
      </c>
      <c r="B268" s="14">
        <f>Raw!B268</f>
        <v>0.79957175925925927</v>
      </c>
      <c r="C268" s="15">
        <f>Raw!C268</f>
        <v>197.8</v>
      </c>
      <c r="D268" s="15">
        <f>IF(C268&gt;0.5,Raw!D268*D$11,-999)</f>
        <v>0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0.65485700000000002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0.66320199999999996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256</v>
      </c>
      <c r="B269" s="14">
        <f>Raw!B269</f>
        <v>0.79962962962962969</v>
      </c>
      <c r="C269" s="15">
        <f>Raw!C269</f>
        <v>199.6</v>
      </c>
      <c r="D269" s="15">
        <f>IF(C269&gt;0.5,Raw!D269*D$11,-999)</f>
        <v>0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0.41796499999999998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0.69624799999999998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257</v>
      </c>
      <c r="B270" s="14">
        <f>Raw!B270</f>
        <v>0.7996875</v>
      </c>
      <c r="C270" s="15">
        <f>Raw!C270</f>
        <v>200</v>
      </c>
      <c r="D270" s="15">
        <f>IF(C270&gt;0.5,Raw!D270*D$11,-999)</f>
        <v>0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0.40942499999999998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0.57294100000000003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258</v>
      </c>
      <c r="B271" s="14">
        <f>Raw!B271</f>
        <v>0.79973379629629626</v>
      </c>
      <c r="C271" s="15">
        <f>Raw!C271</f>
        <v>201.1</v>
      </c>
      <c r="D271" s="15">
        <f>IF(C271&gt;0.5,Raw!D271*D$11,-999)</f>
        <v>0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0.60284800000000005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0.47035100000000002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259</v>
      </c>
      <c r="B272" s="14">
        <f>Raw!B272</f>
        <v>0.79979166666666668</v>
      </c>
      <c r="C272" s="15">
        <f>Raw!C272</f>
        <v>202.2</v>
      </c>
      <c r="D272" s="15">
        <f>IF(C272&gt;0.5,Raw!D272*D$11,-999)</f>
        <v>0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0.23746900000000001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0.52632699999999999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260</v>
      </c>
      <c r="B273" s="14">
        <f>Raw!B273</f>
        <v>0.79984953703703709</v>
      </c>
      <c r="C273" s="15">
        <f>Raw!C273</f>
        <v>202.5</v>
      </c>
      <c r="D273" s="15">
        <f>IF(C273&gt;0.5,Raw!D273*D$11,-999)</f>
        <v>0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0.496058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0.51652600000000004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261</v>
      </c>
      <c r="B274" s="14">
        <f>Raw!B274</f>
        <v>0.7999074074074074</v>
      </c>
      <c r="C274" s="15">
        <f>Raw!C274</f>
        <v>204.2</v>
      </c>
      <c r="D274" s="15">
        <f>IF(C274&gt;0.5,Raw!D274*D$11,-999)</f>
        <v>0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0.37361699999999998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0.39357399999999998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262</v>
      </c>
      <c r="B275" s="14">
        <f>Raw!B275</f>
        <v>0.79995370370370367</v>
      </c>
      <c r="C275" s="15">
        <f>Raw!C275</f>
        <v>203.8</v>
      </c>
      <c r="D275" s="15">
        <f>IF(C275&gt;0.5,Raw!D275*D$11,-999)</f>
        <v>0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0.18307399999999999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0.28972599999999998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263</v>
      </c>
      <c r="B276" s="14">
        <f>Raw!B276</f>
        <v>0.80001157407407408</v>
      </c>
      <c r="C276" s="15">
        <f>Raw!C276</f>
        <v>204</v>
      </c>
      <c r="D276" s="15">
        <f>IF(C276&gt;0.5,Raw!D276*D$11,-999)</f>
        <v>0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0.43885999999999997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0.40568199999999999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264</v>
      </c>
      <c r="B277" s="14">
        <f>Raw!B277</f>
        <v>0.8000694444444445</v>
      </c>
      <c r="C277" s="15">
        <f>Raw!C277</f>
        <v>204</v>
      </c>
      <c r="D277" s="15">
        <f>IF(C277&gt;0.5,Raw!D277*D$11,-999)</f>
        <v>0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0.49257400000000001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0.69421999999999995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265</v>
      </c>
      <c r="B278" s="14">
        <f>Raw!B278</f>
        <v>0.80012731481481481</v>
      </c>
      <c r="C278" s="15">
        <f>Raw!C278</f>
        <v>203.1</v>
      </c>
      <c r="D278" s="15">
        <f>IF(C278&gt;0.5,Raw!D278*D$11,-999)</f>
        <v>0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0.46186300000000002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0.51688400000000001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266</v>
      </c>
      <c r="B279" s="14">
        <f>Raw!B279</f>
        <v>0.80017361111111107</v>
      </c>
      <c r="C279" s="15">
        <f>Raw!C279</f>
        <v>202.3</v>
      </c>
      <c r="D279" s="15">
        <f>IF(C279&gt;0.5,Raw!D279*D$11,-999)</f>
        <v>0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0.330096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0.46716800000000003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267</v>
      </c>
      <c r="B280" s="14">
        <f>Raw!B280</f>
        <v>0.80023148148148149</v>
      </c>
      <c r="C280" s="15">
        <f>Raw!C280</f>
        <v>201.4</v>
      </c>
      <c r="D280" s="15">
        <f>IF(C280&gt;0.5,Raw!D280*D$11,-999)</f>
        <v>0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0.452403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0.33669700000000002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268</v>
      </c>
      <c r="B281" s="14">
        <f>Raw!B281</f>
        <v>0.8002893518518519</v>
      </c>
      <c r="C281" s="15">
        <f>Raw!C281</f>
        <v>200.2</v>
      </c>
      <c r="D281" s="15">
        <f>IF(C281&gt;0.5,Raw!D281*D$11,-999)</f>
        <v>0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0.62727200000000005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0.65439899999999995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269</v>
      </c>
      <c r="B282" s="14">
        <f>Raw!B282</f>
        <v>0.80034722222222221</v>
      </c>
      <c r="C282" s="15">
        <f>Raw!C282</f>
        <v>199.6</v>
      </c>
      <c r="D282" s="15">
        <f>IF(C282&gt;0.5,Raw!D282*D$11,-999)</f>
        <v>0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0.47000399999999998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0.65619099999999997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270</v>
      </c>
      <c r="B283" s="14">
        <f>Raw!B283</f>
        <v>0.80039351851851848</v>
      </c>
      <c r="C283" s="15">
        <f>Raw!C283</f>
        <v>198.3</v>
      </c>
      <c r="D283" s="15">
        <f>IF(C283&gt;0.5,Raw!D283*D$11,-999)</f>
        <v>0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0.57192699999999996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0.58128599999999997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271</v>
      </c>
      <c r="B284" s="14">
        <f>Raw!B284</f>
        <v>0.80045138888888889</v>
      </c>
      <c r="C284" s="15">
        <f>Raw!C284</f>
        <v>197.1</v>
      </c>
      <c r="D284" s="15">
        <f>IF(C284&gt;0.5,Raw!D284*D$11,-999)</f>
        <v>0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0.67038600000000004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0.685199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272</v>
      </c>
      <c r="B285" s="14">
        <f>Raw!B285</f>
        <v>0.80050925925925931</v>
      </c>
      <c r="C285" s="15">
        <f>Raw!C285</f>
        <v>197.1</v>
      </c>
      <c r="D285" s="15">
        <f>IF(C285&gt;0.5,Raw!D285*D$11,-999)</f>
        <v>0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0.67591000000000001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0.60477700000000001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273</v>
      </c>
      <c r="B286" s="14">
        <f>Raw!B286</f>
        <v>0.80055555555555558</v>
      </c>
      <c r="C286" s="15">
        <f>Raw!C286</f>
        <v>195.1</v>
      </c>
      <c r="D286" s="15">
        <f>IF(C286&gt;0.5,Raw!D286*D$11,-999)</f>
        <v>0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0.81876099999999996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0.75942900000000002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274</v>
      </c>
      <c r="B287" s="14">
        <f>Raw!B287</f>
        <v>0.80061342592592588</v>
      </c>
      <c r="C287" s="15">
        <f>Raw!C287</f>
        <v>195.1</v>
      </c>
      <c r="D287" s="15">
        <f>IF(C287&gt;0.5,Raw!D287*D$11,-999)</f>
        <v>0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0.69535599999999997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0.70884800000000003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275</v>
      </c>
      <c r="B288" s="14">
        <f>Raw!B288</f>
        <v>0.8006712962962963</v>
      </c>
      <c r="C288" s="15">
        <f>Raw!C288</f>
        <v>193.8</v>
      </c>
      <c r="D288" s="15">
        <f>IF(C288&gt;0.5,Raw!D288*D$11,-999)</f>
        <v>0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0.62334400000000001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0.70802399999999999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276</v>
      </c>
      <c r="B289" s="14">
        <f>Raw!B289</f>
        <v>0.80072916666666671</v>
      </c>
      <c r="C289" s="15">
        <f>Raw!C289</f>
        <v>192.9</v>
      </c>
      <c r="D289" s="15">
        <f>IF(C289&gt;0.5,Raw!D289*D$11,-999)</f>
        <v>0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0.800346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0.76402700000000001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277</v>
      </c>
      <c r="B290" s="14">
        <f>Raw!B290</f>
        <v>0.80077546296296298</v>
      </c>
      <c r="C290" s="15">
        <f>Raw!C290</f>
        <v>191.4</v>
      </c>
      <c r="D290" s="15">
        <f>IF(C290&gt;0.5,Raw!D290*D$11,-999)</f>
        <v>0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0.700735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0.75928200000000001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278</v>
      </c>
      <c r="B291" s="14">
        <f>Raw!B291</f>
        <v>0.80083333333333329</v>
      </c>
      <c r="C291" s="15">
        <f>Raw!C291</f>
        <v>191.4</v>
      </c>
      <c r="D291" s="15">
        <f>IF(C291&gt;0.5,Raw!D291*D$11,-999)</f>
        <v>0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0.80243799999999998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0.77529800000000004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279</v>
      </c>
      <c r="B292" s="14">
        <f>Raw!B292</f>
        <v>0.8008912037037037</v>
      </c>
      <c r="C292" s="15">
        <f>Raw!C292</f>
        <v>189</v>
      </c>
      <c r="D292" s="15">
        <f>IF(C292&gt;0.5,Raw!D292*D$11,-999)</f>
        <v>0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0.85448800000000003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0.71004299999999998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280</v>
      </c>
      <c r="B293" s="14">
        <f>Raw!B293</f>
        <v>0.80093749999999997</v>
      </c>
      <c r="C293" s="15">
        <f>Raw!C293</f>
        <v>189.4</v>
      </c>
      <c r="D293" s="15">
        <f>IF(C293&gt;0.5,Raw!D293*D$11,-999)</f>
        <v>0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0.77774600000000005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0.73504100000000006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281</v>
      </c>
      <c r="B294" s="14">
        <f>Raw!B294</f>
        <v>0.80099537037037039</v>
      </c>
      <c r="C294" s="15">
        <f>Raw!C294</f>
        <v>188</v>
      </c>
      <c r="D294" s="15">
        <f>IF(C294&gt;0.5,Raw!D294*D$11,-999)</f>
        <v>0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0.60709500000000005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0.79159199999999996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282</v>
      </c>
      <c r="B295" s="14">
        <f>Raw!B295</f>
        <v>0.80105324074074069</v>
      </c>
      <c r="C295" s="15">
        <f>Raw!C295</f>
        <v>187.6</v>
      </c>
      <c r="D295" s="15">
        <f>IF(C295&gt;0.5,Raw!D295*D$11,-999)</f>
        <v>0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0.82156399999999996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0.68764999999999998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283</v>
      </c>
      <c r="B296" s="14">
        <f>Raw!B296</f>
        <v>0.80111111111111111</v>
      </c>
      <c r="C296" s="15">
        <f>Raw!C296</f>
        <v>185.6</v>
      </c>
      <c r="D296" s="15">
        <f>IF(C296&gt;0.5,Raw!D296*D$11,-999)</f>
        <v>0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0.74275599999999997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0.81434099999999998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284</v>
      </c>
      <c r="B297" s="14">
        <f>Raw!B297</f>
        <v>0.80115740740740737</v>
      </c>
      <c r="C297" s="15">
        <f>Raw!C297</f>
        <v>186.1</v>
      </c>
      <c r="D297" s="15">
        <f>IF(C297&gt;0.5,Raw!D297*D$11,-999)</f>
        <v>0</v>
      </c>
      <c r="E297" s="9">
        <f>IF(Raw!$G297&gt;$C$8,IF(Raw!$Q297&gt;$C$8,IF(Raw!$N297&gt;$C$9,IF(Raw!$N297&lt;$A$9,IF(Raw!$X297&gt;$C$9,IF(Raw!$X297&lt;$A$9,Raw!H297,-999),-999),-999),-999),-999),-999)</f>
        <v>7.9741000000000006E-2</v>
      </c>
      <c r="F297" s="9">
        <f>IF(Raw!$G297&gt;$C$8,IF(Raw!$Q297&gt;$C$8,IF(Raw!$N297&gt;$C$9,IF(Raw!$N297&lt;$A$9,IF(Raw!$X297&gt;$C$9,IF(Raw!$X297&lt;$A$9,Raw!I297,-999),-999),-999),-999),-999),-999)</f>
        <v>0.13458300000000001</v>
      </c>
      <c r="G297" s="9">
        <f>Raw!G297</f>
        <v>0.80989599999999995</v>
      </c>
      <c r="H297" s="9">
        <f>IF(Raw!$G297&gt;$C$8,IF(Raw!$Q297&gt;$C$8,IF(Raw!$N297&gt;$C$9,IF(Raw!$N297&lt;$A$9,IF(Raw!$X297&gt;$C$9,IF(Raw!$X297&lt;$A$9,Raw!L297,-999),-999),-999),-999),-999),-999)</f>
        <v>682.2</v>
      </c>
      <c r="I297" s="9">
        <f>IF(Raw!$G297&gt;$C$8,IF(Raw!$Q297&gt;$C$8,IF(Raw!$N297&gt;$C$9,IF(Raw!$N297&lt;$A$9,IF(Raw!$X297&gt;$C$9,IF(Raw!$X297&lt;$A$9,Raw!M297,-999),-999),-999),-999),-999),-999)</f>
        <v>5.0000000000000004E-6</v>
      </c>
      <c r="J297" s="9">
        <f>IF(Raw!$G297&gt;$C$8,IF(Raw!$Q297&gt;$C$8,IF(Raw!$N297&gt;$C$9,IF(Raw!$N297&lt;$A$9,IF(Raw!$X297&gt;$C$9,IF(Raw!$X297&lt;$A$9,Raw!N297,-999),-999),-999),-999),-999),-999)</f>
        <v>617</v>
      </c>
      <c r="K297" s="9">
        <f>IF(Raw!$G297&gt;$C$8,IF(Raw!$Q297&gt;$C$8,IF(Raw!$N297&gt;$C$9,IF(Raw!$N297&lt;$A$9,IF(Raw!$X297&gt;$C$9,IF(Raw!$X297&lt;$A$9,Raw!R297,-999),-999),-999),-999),-999),-999)</f>
        <v>8.0057000000000003E-2</v>
      </c>
      <c r="L297" s="9">
        <f>IF(Raw!$G297&gt;$C$8,IF(Raw!$Q297&gt;$C$8,IF(Raw!$N297&gt;$C$9,IF(Raw!$N297&lt;$A$9,IF(Raw!$X297&gt;$C$9,IF(Raw!$X297&lt;$A$9,Raw!S297,-999),-999),-999),-999),-999),-999)</f>
        <v>0.136376</v>
      </c>
      <c r="M297" s="9">
        <f>Raw!Q297</f>
        <v>0.88695500000000005</v>
      </c>
      <c r="N297" s="9">
        <f>IF(Raw!$G297&gt;$C$8,IF(Raw!$Q297&gt;$C$8,IF(Raw!$N297&gt;$C$9,IF(Raw!$N297&lt;$A$9,IF(Raw!$X297&gt;$C$9,IF(Raw!$X297&lt;$A$9,Raw!V297,-999),-999),-999),-999),-999),-999)</f>
        <v>669.1</v>
      </c>
      <c r="O297" s="9">
        <f>IF(Raw!$G297&gt;$C$8,IF(Raw!$Q297&gt;$C$8,IF(Raw!$N297&gt;$C$9,IF(Raw!$N297&lt;$A$9,IF(Raw!$X297&gt;$C$9,IF(Raw!$X297&lt;$A$9,Raw!W297,-999),-999),-999),-999),-999),-999)</f>
        <v>0.29415200000000002</v>
      </c>
      <c r="P297" s="9">
        <f>IF(Raw!$G297&gt;$C$8,IF(Raw!$Q297&gt;$C$8,IF(Raw!$N297&gt;$C$9,IF(Raw!$N297&lt;$A$9,IF(Raw!$X297&gt;$C$9,IF(Raw!$X297&lt;$A$9,Raw!X297,-999),-999),-999),-999),-999),-999)</f>
        <v>684</v>
      </c>
      <c r="R297" s="9">
        <f t="shared" si="79"/>
        <v>5.4842000000000002E-2</v>
      </c>
      <c r="S297" s="9">
        <f t="shared" si="80"/>
        <v>0.40749574611949502</v>
      </c>
      <c r="T297" s="9">
        <f t="shared" si="81"/>
        <v>5.6318999999999994E-2</v>
      </c>
      <c r="U297" s="9">
        <f t="shared" si="82"/>
        <v>0.41296855751745171</v>
      </c>
      <c r="V297" s="15">
        <f t="shared" si="83"/>
        <v>6.9838149599999996E-2</v>
      </c>
      <c r="X297" s="11">
        <f t="shared" si="84"/>
        <v>0</v>
      </c>
      <c r="Y297" s="11">
        <f t="shared" si="85"/>
        <v>6.8220000000000004E-18</v>
      </c>
      <c r="Z297" s="11">
        <f t="shared" si="86"/>
        <v>6.1699999999999993E-4</v>
      </c>
      <c r="AA297" s="16">
        <f t="shared" si="87"/>
        <v>0</v>
      </c>
      <c r="AB297" s="9">
        <f t="shared" si="88"/>
        <v>8.0057000000000003E-2</v>
      </c>
      <c r="AC297" s="9">
        <f t="shared" si="89"/>
        <v>1</v>
      </c>
      <c r="AD297" s="15">
        <f t="shared" si="90"/>
        <v>0</v>
      </c>
      <c r="AE297" s="3">
        <f t="shared" si="91"/>
        <v>821.36879999999985</v>
      </c>
      <c r="AF297" s="2">
        <f t="shared" si="92"/>
        <v>0.25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285</v>
      </c>
      <c r="B298" s="14">
        <f>Raw!B298</f>
        <v>0.80121527777777779</v>
      </c>
      <c r="C298" s="15">
        <f>Raw!C298</f>
        <v>183.9</v>
      </c>
      <c r="D298" s="15">
        <f>IF(C298&gt;0.5,Raw!D298*D$11,-999)</f>
        <v>0</v>
      </c>
      <c r="E298" s="9">
        <f>IF(Raw!$G298&gt;$C$8,IF(Raw!$Q298&gt;$C$8,IF(Raw!$N298&gt;$C$9,IF(Raw!$N298&lt;$A$9,IF(Raw!$X298&gt;$C$9,IF(Raw!$X298&lt;$A$9,Raw!H298,-999),-999),-999),-999),-999),-999)</f>
        <v>8.4648000000000001E-2</v>
      </c>
      <c r="F298" s="9">
        <f>IF(Raw!$G298&gt;$C$8,IF(Raw!$Q298&gt;$C$8,IF(Raw!$N298&gt;$C$9,IF(Raw!$N298&lt;$A$9,IF(Raw!$X298&gt;$C$9,IF(Raw!$X298&lt;$A$9,Raw!I298,-999),-999),-999),-999),-999),-999)</f>
        <v>0.13616500000000001</v>
      </c>
      <c r="G298" s="9">
        <f>Raw!G298</f>
        <v>0.861452</v>
      </c>
      <c r="H298" s="9">
        <f>IF(Raw!$G298&gt;$C$8,IF(Raw!$Q298&gt;$C$8,IF(Raw!$N298&gt;$C$9,IF(Raw!$N298&lt;$A$9,IF(Raw!$X298&gt;$C$9,IF(Raw!$X298&lt;$A$9,Raw!L298,-999),-999),-999),-999),-999),-999)</f>
        <v>587.6</v>
      </c>
      <c r="I298" s="9">
        <f>IF(Raw!$G298&gt;$C$8,IF(Raw!$Q298&gt;$C$8,IF(Raw!$N298&gt;$C$9,IF(Raw!$N298&lt;$A$9,IF(Raw!$X298&gt;$C$9,IF(Raw!$X298&lt;$A$9,Raw!M298,-999),-999),-999),-999),-999),-999)</f>
        <v>6.0000000000000002E-6</v>
      </c>
      <c r="J298" s="9">
        <f>IF(Raw!$G298&gt;$C$8,IF(Raw!$Q298&gt;$C$8,IF(Raw!$N298&gt;$C$9,IF(Raw!$N298&lt;$A$9,IF(Raw!$X298&gt;$C$9,IF(Raw!$X298&lt;$A$9,Raw!N298,-999),-999),-999),-999),-999),-999)</f>
        <v>670</v>
      </c>
      <c r="K298" s="9">
        <f>IF(Raw!$G298&gt;$C$8,IF(Raw!$Q298&gt;$C$8,IF(Raw!$N298&gt;$C$9,IF(Raw!$N298&lt;$A$9,IF(Raw!$X298&gt;$C$9,IF(Raw!$X298&lt;$A$9,Raw!R298,-999),-999),-999),-999),-999),-999)</f>
        <v>8.4842000000000001E-2</v>
      </c>
      <c r="L298" s="9">
        <f>IF(Raw!$G298&gt;$C$8,IF(Raw!$Q298&gt;$C$8,IF(Raw!$N298&gt;$C$9,IF(Raw!$N298&lt;$A$9,IF(Raw!$X298&gt;$C$9,IF(Raw!$X298&lt;$A$9,Raw!S298,-999),-999),-999),-999),-999),-999)</f>
        <v>0.12967200000000001</v>
      </c>
      <c r="M298" s="9">
        <f>Raw!Q298</f>
        <v>0.86185800000000001</v>
      </c>
      <c r="N298" s="9">
        <f>IF(Raw!$G298&gt;$C$8,IF(Raw!$Q298&gt;$C$8,IF(Raw!$N298&gt;$C$9,IF(Raw!$N298&lt;$A$9,IF(Raw!$X298&gt;$C$9,IF(Raw!$X298&lt;$A$9,Raw!V298,-999),-999),-999),-999),-999),-999)</f>
        <v>836.5</v>
      </c>
      <c r="O298" s="9">
        <f>IF(Raw!$G298&gt;$C$8,IF(Raw!$Q298&gt;$C$8,IF(Raw!$N298&gt;$C$9,IF(Raw!$N298&lt;$A$9,IF(Raw!$X298&gt;$C$9,IF(Raw!$X298&lt;$A$9,Raw!W298,-999),-999),-999),-999),-999),-999)</f>
        <v>0.35205999999999998</v>
      </c>
      <c r="P298" s="9">
        <f>IF(Raw!$G298&gt;$C$8,IF(Raw!$Q298&gt;$C$8,IF(Raw!$N298&gt;$C$9,IF(Raw!$N298&lt;$A$9,IF(Raw!$X298&gt;$C$9,IF(Raw!$X298&lt;$A$9,Raw!X298,-999),-999),-999),-999),-999),-999)</f>
        <v>521</v>
      </c>
      <c r="R298" s="9">
        <f t="shared" si="79"/>
        <v>5.1517000000000007E-2</v>
      </c>
      <c r="S298" s="9">
        <f t="shared" si="80"/>
        <v>0.37834245217199725</v>
      </c>
      <c r="T298" s="9">
        <f t="shared" si="81"/>
        <v>4.4830000000000009E-2</v>
      </c>
      <c r="U298" s="9">
        <f t="shared" si="82"/>
        <v>0.34571842803380842</v>
      </c>
      <c r="V298" s="15">
        <f t="shared" si="83"/>
        <v>6.6405031200000006E-2</v>
      </c>
      <c r="X298" s="11">
        <f t="shared" si="84"/>
        <v>0</v>
      </c>
      <c r="Y298" s="11">
        <f t="shared" si="85"/>
        <v>5.8760000000000002E-18</v>
      </c>
      <c r="Z298" s="11">
        <f t="shared" si="86"/>
        <v>6.7000000000000002E-4</v>
      </c>
      <c r="AA298" s="16">
        <f t="shared" si="87"/>
        <v>0</v>
      </c>
      <c r="AB298" s="9">
        <f t="shared" si="88"/>
        <v>8.4842000000000001E-2</v>
      </c>
      <c r="AC298" s="9">
        <f t="shared" si="89"/>
        <v>1</v>
      </c>
      <c r="AD298" s="15">
        <f t="shared" si="90"/>
        <v>0</v>
      </c>
      <c r="AE298" s="3">
        <f t="shared" si="91"/>
        <v>707.47039999999981</v>
      </c>
      <c r="AF298" s="2">
        <f t="shared" si="92"/>
        <v>0.25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286</v>
      </c>
      <c r="B299" s="14">
        <f>Raw!B299</f>
        <v>0.8012731481481481</v>
      </c>
      <c r="C299" s="15">
        <f>Raw!C299</f>
        <v>183.2</v>
      </c>
      <c r="D299" s="15">
        <f>IF(C299&gt;0.5,Raw!D299*D$11,-999)</f>
        <v>0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0.78732899999999995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0.90992200000000001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287</v>
      </c>
      <c r="B300" s="14">
        <f>Raw!B300</f>
        <v>0.80133101851851851</v>
      </c>
      <c r="C300" s="15">
        <f>Raw!C300</f>
        <v>183</v>
      </c>
      <c r="D300" s="15">
        <f>IF(C300&gt;0.5,Raw!D300*D$11,-999)</f>
        <v>0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0.76345499999999999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0.83898700000000004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288</v>
      </c>
      <c r="B301" s="14">
        <f>Raw!B301</f>
        <v>0.80137731481481478</v>
      </c>
      <c r="C301" s="15">
        <f>Raw!C301</f>
        <v>180.8</v>
      </c>
      <c r="D301" s="15">
        <f>IF(C301&gt;0.5,Raw!D301*D$11,-999)</f>
        <v>0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0.76663000000000003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0.769289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289</v>
      </c>
      <c r="B302" s="14">
        <f>Raw!B302</f>
        <v>0.80143518518518519</v>
      </c>
      <c r="C302" s="15">
        <f>Raw!C302</f>
        <v>181</v>
      </c>
      <c r="D302" s="15">
        <f>IF(C302&gt;0.5,Raw!D302*D$11,-999)</f>
        <v>0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0.78809700000000005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0.74684700000000004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290</v>
      </c>
      <c r="B303" s="14">
        <f>Raw!B303</f>
        <v>0.8014930555555555</v>
      </c>
      <c r="C303" s="15">
        <f>Raw!C303</f>
        <v>179.8</v>
      </c>
      <c r="D303" s="15">
        <f>IF(C303&gt;0.5,Raw!D303*D$11,-999)</f>
        <v>0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0.76144400000000001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0.80864400000000003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291</v>
      </c>
      <c r="B304" s="14">
        <f>Raw!B304</f>
        <v>0.80153935185185177</v>
      </c>
      <c r="C304" s="15">
        <f>Raw!C304</f>
        <v>178.5</v>
      </c>
      <c r="D304" s="15">
        <f>IF(C304&gt;0.5,Raw!D304*D$11,-999)</f>
        <v>0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0.71943699999999999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0.80149300000000001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292</v>
      </c>
      <c r="B305" s="14">
        <f>Raw!B305</f>
        <v>0.80159722222222218</v>
      </c>
      <c r="C305" s="15">
        <f>Raw!C305</f>
        <v>178.3</v>
      </c>
      <c r="D305" s="15">
        <f>IF(C305&gt;0.5,Raw!D305*D$11,-999)</f>
        <v>0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0.78564999999999996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0.85166600000000003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293</v>
      </c>
      <c r="B306" s="14">
        <f>Raw!B306</f>
        <v>0.8016550925925926</v>
      </c>
      <c r="C306" s="15">
        <f>Raw!C306</f>
        <v>176.1</v>
      </c>
      <c r="D306" s="15">
        <f>IF(C306&gt;0.5,Raw!D306*D$11,-999)</f>
        <v>0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0.69299599999999995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0.79942100000000005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294</v>
      </c>
      <c r="B307" s="14">
        <f>Raw!B307</f>
        <v>0.80171296296296291</v>
      </c>
      <c r="C307" s="15">
        <f>Raw!C307</f>
        <v>176.7</v>
      </c>
      <c r="D307" s="15">
        <f>IF(C307&gt;0.5,Raw!D307*D$11,-999)</f>
        <v>0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0.82781700000000003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0.79480700000000004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295</v>
      </c>
      <c r="B308" s="14">
        <f>Raw!B308</f>
        <v>0.80175925925925917</v>
      </c>
      <c r="C308" s="15">
        <f>Raw!C308</f>
        <v>174.3</v>
      </c>
      <c r="D308" s="15">
        <f>IF(C308&gt;0.5,Raw!D308*D$11,-999)</f>
        <v>0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0.72253900000000004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0.74844900000000003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296</v>
      </c>
      <c r="B309" s="14">
        <f>Raw!B309</f>
        <v>0.80181712962962959</v>
      </c>
      <c r="C309" s="15">
        <f>Raw!C309</f>
        <v>174.1</v>
      </c>
      <c r="D309" s="15">
        <f>IF(C309&gt;0.5,Raw!D309*D$11,-999)</f>
        <v>0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0.84030000000000005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0.77907899999999997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297</v>
      </c>
      <c r="B310" s="14">
        <f>Raw!B310</f>
        <v>0.801875</v>
      </c>
      <c r="C310" s="15">
        <f>Raw!C310</f>
        <v>173.6</v>
      </c>
      <c r="D310" s="15">
        <f>IF(C310&gt;0.5,Raw!D310*D$11,-999)</f>
        <v>0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0.72701199999999999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0.80208999999999997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298</v>
      </c>
      <c r="B311" s="14">
        <f>Raw!B311</f>
        <v>0.80193287037037031</v>
      </c>
      <c r="C311" s="15">
        <f>Raw!C311</f>
        <v>171.9</v>
      </c>
      <c r="D311" s="15">
        <f>IF(C311&gt;0.5,Raw!D311*D$11,-999)</f>
        <v>0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0.79863099999999998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0.81633199999999995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299</v>
      </c>
      <c r="B312" s="14">
        <f>Raw!B312</f>
        <v>0.80197916666666658</v>
      </c>
      <c r="C312" s="15">
        <f>Raw!C312</f>
        <v>171</v>
      </c>
      <c r="D312" s="15">
        <f>IF(C312&gt;0.5,Raw!D312*D$11,-999)</f>
        <v>0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0.76390999999999998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0.70818400000000004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300</v>
      </c>
      <c r="B313" s="14">
        <f>Raw!B313</f>
        <v>0.80203703703703699</v>
      </c>
      <c r="C313" s="15">
        <f>Raw!C313</f>
        <v>170.3</v>
      </c>
      <c r="D313" s="15">
        <f>IF(C313&gt;0.5,Raw!D313*D$11,-999)</f>
        <v>0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0.64433300000000004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0.82140800000000003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301</v>
      </c>
      <c r="B314" s="14">
        <f>Raw!B314</f>
        <v>0.80209490740740741</v>
      </c>
      <c r="C314" s="15">
        <f>Raw!C314</f>
        <v>169.4</v>
      </c>
      <c r="D314" s="15">
        <f>IF(C314&gt;0.5,Raw!D314*D$11,-999)</f>
        <v>0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0.77415699999999998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0.81530100000000005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302</v>
      </c>
      <c r="B315" s="14">
        <f>Raw!B315</f>
        <v>0.80215277777777771</v>
      </c>
      <c r="C315" s="15">
        <f>Raw!C315</f>
        <v>167.6</v>
      </c>
      <c r="D315" s="15">
        <f>IF(C315&gt;0.5,Raw!D315*D$11,-999)</f>
        <v>0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0.67001599999999994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0.76483199999999996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303</v>
      </c>
      <c r="B316" s="14">
        <f>Raw!B316</f>
        <v>0.80219907407407398</v>
      </c>
      <c r="C316" s="15">
        <f>Raw!C316</f>
        <v>167.9</v>
      </c>
      <c r="D316" s="15">
        <f>IF(C316&gt;0.5,Raw!D316*D$11,-999)</f>
        <v>0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0.85944100000000001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0.76578400000000002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304</v>
      </c>
      <c r="B317" s="14">
        <f>Raw!B317</f>
        <v>0.8022569444444444</v>
      </c>
      <c r="C317" s="15">
        <f>Raw!C317</f>
        <v>166.3</v>
      </c>
      <c r="D317" s="15">
        <f>IF(C317&gt;0.5,Raw!D317*D$11,-999)</f>
        <v>0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0.77894300000000005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0.79092700000000005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305</v>
      </c>
      <c r="B318" s="14">
        <f>Raw!B318</f>
        <v>0.80231481481481481</v>
      </c>
      <c r="C318" s="15">
        <f>Raw!C318</f>
        <v>165.2</v>
      </c>
      <c r="D318" s="15">
        <f>IF(C318&gt;0.5,Raw!D318*D$11,-999)</f>
        <v>0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0.68757199999999996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0.80915999999999999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306</v>
      </c>
      <c r="B319" s="14">
        <f>Raw!B319</f>
        <v>0.80237268518518512</v>
      </c>
      <c r="C319" s="15">
        <f>Raw!C319</f>
        <v>165</v>
      </c>
      <c r="D319" s="15">
        <f>IF(C319&gt;0.5,Raw!D319*D$11,-999)</f>
        <v>0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0.66137599999999996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0.85096499999999997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307</v>
      </c>
      <c r="B320" s="14">
        <f>Raw!B320</f>
        <v>0.80241898148148139</v>
      </c>
      <c r="C320" s="15">
        <f>Raw!C320</f>
        <v>163</v>
      </c>
      <c r="D320" s="15">
        <f>IF(C320&gt;0.5,Raw!D320*D$11,-999)</f>
        <v>0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0.69491700000000001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0.77176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308</v>
      </c>
      <c r="B321" s="14">
        <f>Raw!B321</f>
        <v>0.8024768518518518</v>
      </c>
      <c r="C321" s="15">
        <f>Raw!C321</f>
        <v>162.80000000000001</v>
      </c>
      <c r="D321" s="15">
        <f>IF(C321&gt;0.5,Raw!D321*D$11,-999)</f>
        <v>0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0.72398799999999996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0.78746300000000002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309</v>
      </c>
      <c r="B322" s="14">
        <f>Raw!B322</f>
        <v>0.80253472222222222</v>
      </c>
      <c r="C322" s="15">
        <f>Raw!C322</f>
        <v>161.5</v>
      </c>
      <c r="D322" s="15">
        <f>IF(C322&gt;0.5,Raw!D322*D$11,-999)</f>
        <v>0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0.74537600000000004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0.71637099999999998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310</v>
      </c>
      <c r="B323" s="14">
        <f>Raw!B323</f>
        <v>0.8025810185185186</v>
      </c>
      <c r="C323" s="15">
        <f>Raw!C323</f>
        <v>160.80000000000001</v>
      </c>
      <c r="D323" s="15">
        <f>IF(C323&gt;0.5,Raw!D323*D$11,-999)</f>
        <v>0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0.67751799999999995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0.69962800000000003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311</v>
      </c>
      <c r="B324" s="14">
        <f>Raw!B324</f>
        <v>0.80263888888888879</v>
      </c>
      <c r="C324" s="15">
        <f>Raw!C324</f>
        <v>158.6</v>
      </c>
      <c r="D324" s="15">
        <f>IF(C324&gt;0.5,Raw!D324*D$11,-999)</f>
        <v>0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0.69648900000000002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0.80712200000000001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312</v>
      </c>
      <c r="B325" s="14">
        <f>Raw!B325</f>
        <v>0.80269675925925921</v>
      </c>
      <c r="C325" s="15">
        <f>Raw!C325</f>
        <v>159.19999999999999</v>
      </c>
      <c r="D325" s="15">
        <f>IF(C325&gt;0.5,Raw!D325*D$11,-999)</f>
        <v>0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0.65819300000000003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0.63749299999999998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313</v>
      </c>
      <c r="B326" s="14">
        <f>Raw!B326</f>
        <v>0.80275462962962962</v>
      </c>
      <c r="C326" s="15">
        <f>Raw!C326</f>
        <v>157.4</v>
      </c>
      <c r="D326" s="15">
        <f>IF(C326&gt;0.5,Raw!D326*D$11,-999)</f>
        <v>0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0.68930000000000002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0.78593900000000005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314</v>
      </c>
      <c r="B327" s="14">
        <f>Raw!B327</f>
        <v>0.802800925925926</v>
      </c>
      <c r="C327" s="15">
        <f>Raw!C327</f>
        <v>156.6</v>
      </c>
      <c r="D327" s="15">
        <f>IF(C327&gt;0.5,Raw!D327*D$11,-999)</f>
        <v>0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0.73266500000000001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0.81142199999999998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315</v>
      </c>
      <c r="B328" s="14">
        <f>Raw!B328</f>
        <v>0.8028587962962962</v>
      </c>
      <c r="C328" s="15">
        <f>Raw!C328</f>
        <v>156.1</v>
      </c>
      <c r="D328" s="15">
        <f>IF(C328&gt;0.5,Raw!D328*D$11,-999)</f>
        <v>0</v>
      </c>
      <c r="E328" s="9">
        <f>IF(Raw!$G328&gt;$C$8,IF(Raw!$Q328&gt;$C$8,IF(Raw!$N328&gt;$C$9,IF(Raw!$N328&lt;$A$9,IF(Raw!$X328&gt;$C$9,IF(Raw!$X328&lt;$A$9,Raw!H328,-999),-999),-999),-999),-999),-999)</f>
        <v>7.1604000000000001E-2</v>
      </c>
      <c r="F328" s="9">
        <f>IF(Raw!$G328&gt;$C$8,IF(Raw!$Q328&gt;$C$8,IF(Raw!$N328&gt;$C$9,IF(Raw!$N328&lt;$A$9,IF(Raw!$X328&gt;$C$9,IF(Raw!$X328&lt;$A$9,Raw!I328,-999),-999),-999),-999),-999),-999)</f>
        <v>0.105918</v>
      </c>
      <c r="G328" s="9">
        <f>Raw!G328</f>
        <v>0.81932000000000005</v>
      </c>
      <c r="H328" s="9">
        <f>IF(Raw!$G328&gt;$C$8,IF(Raw!$Q328&gt;$C$8,IF(Raw!$N328&gt;$C$9,IF(Raw!$N328&lt;$A$9,IF(Raw!$X328&gt;$C$9,IF(Raw!$X328&lt;$A$9,Raw!L328,-999),-999),-999),-999),-999),-999)</f>
        <v>538.6</v>
      </c>
      <c r="I328" s="9">
        <f>IF(Raw!$G328&gt;$C$8,IF(Raw!$Q328&gt;$C$8,IF(Raw!$N328&gt;$C$9,IF(Raw!$N328&lt;$A$9,IF(Raw!$X328&gt;$C$9,IF(Raw!$X328&lt;$A$9,Raw!M328,-999),-999),-999),-999),-999),-999)</f>
        <v>0.13362099999999999</v>
      </c>
      <c r="J328" s="9">
        <f>IF(Raw!$G328&gt;$C$8,IF(Raw!$Q328&gt;$C$8,IF(Raw!$N328&gt;$C$9,IF(Raw!$N328&lt;$A$9,IF(Raw!$X328&gt;$C$9,IF(Raw!$X328&lt;$A$9,Raw!N328,-999),-999),-999),-999),-999),-999)</f>
        <v>860</v>
      </c>
      <c r="K328" s="9">
        <f>IF(Raw!$G328&gt;$C$8,IF(Raw!$Q328&gt;$C$8,IF(Raw!$N328&gt;$C$9,IF(Raw!$N328&lt;$A$9,IF(Raw!$X328&gt;$C$9,IF(Raw!$X328&lt;$A$9,Raw!R328,-999),-999),-999),-999),-999),-999)</f>
        <v>6.5285999999999997E-2</v>
      </c>
      <c r="L328" s="9">
        <f>IF(Raw!$G328&gt;$C$8,IF(Raw!$Q328&gt;$C$8,IF(Raw!$N328&gt;$C$9,IF(Raw!$N328&lt;$A$9,IF(Raw!$X328&gt;$C$9,IF(Raw!$X328&lt;$A$9,Raw!S328,-999),-999),-999),-999),-999),-999)</f>
        <v>0.100878</v>
      </c>
      <c r="M328" s="9">
        <f>Raw!Q328</f>
        <v>0.83703099999999997</v>
      </c>
      <c r="N328" s="9">
        <f>IF(Raw!$G328&gt;$C$8,IF(Raw!$Q328&gt;$C$8,IF(Raw!$N328&gt;$C$9,IF(Raw!$N328&lt;$A$9,IF(Raw!$X328&gt;$C$9,IF(Raw!$X328&lt;$A$9,Raw!V328,-999),-999),-999),-999),-999),-999)</f>
        <v>679.8</v>
      </c>
      <c r="O328" s="9">
        <f>IF(Raw!$G328&gt;$C$8,IF(Raw!$Q328&gt;$C$8,IF(Raw!$N328&gt;$C$9,IF(Raw!$N328&lt;$A$9,IF(Raw!$X328&gt;$C$9,IF(Raw!$X328&lt;$A$9,Raw!W328,-999),-999),-999),-999),-999),-999)</f>
        <v>0.37079499999999999</v>
      </c>
      <c r="P328" s="9">
        <f>IF(Raw!$G328&gt;$C$8,IF(Raw!$Q328&gt;$C$8,IF(Raw!$N328&gt;$C$9,IF(Raw!$N328&lt;$A$9,IF(Raw!$X328&gt;$C$9,IF(Raw!$X328&lt;$A$9,Raw!X328,-999),-999),-999),-999),-999),-999)</f>
        <v>1047</v>
      </c>
      <c r="R328" s="9">
        <f t="shared" si="79"/>
        <v>3.4313999999999997E-2</v>
      </c>
      <c r="S328" s="9">
        <f t="shared" si="80"/>
        <v>0.32396759757548288</v>
      </c>
      <c r="T328" s="9">
        <f t="shared" si="81"/>
        <v>3.5591999999999999E-2</v>
      </c>
      <c r="U328" s="9">
        <f t="shared" si="82"/>
        <v>0.35282222090049364</v>
      </c>
      <c r="V328" s="15">
        <f t="shared" si="83"/>
        <v>5.1659623799999999E-2</v>
      </c>
      <c r="X328" s="11">
        <f t="shared" si="84"/>
        <v>0</v>
      </c>
      <c r="Y328" s="11">
        <f t="shared" si="85"/>
        <v>5.3859999999999997E-18</v>
      </c>
      <c r="Z328" s="11">
        <f t="shared" si="86"/>
        <v>8.5999999999999998E-4</v>
      </c>
      <c r="AA328" s="16">
        <f t="shared" si="87"/>
        <v>0</v>
      </c>
      <c r="AB328" s="9">
        <f t="shared" si="88"/>
        <v>6.5285999999999997E-2</v>
      </c>
      <c r="AC328" s="9">
        <f t="shared" si="89"/>
        <v>1</v>
      </c>
      <c r="AD328" s="15">
        <f t="shared" si="90"/>
        <v>0</v>
      </c>
      <c r="AE328" s="3">
        <f t="shared" si="91"/>
        <v>648.47439999999983</v>
      </c>
      <c r="AF328" s="2">
        <f t="shared" si="92"/>
        <v>0.25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316</v>
      </c>
      <c r="B329" s="14">
        <f>Raw!B329</f>
        <v>0.80291666666666661</v>
      </c>
      <c r="C329" s="15">
        <f>Raw!C329</f>
        <v>154.6</v>
      </c>
      <c r="D329" s="15">
        <f>IF(C329&gt;0.5,Raw!D329*D$11,-999)</f>
        <v>0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0.68304699999999996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0.77383599999999997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317</v>
      </c>
      <c r="B330" s="14">
        <f>Raw!B330</f>
        <v>0.80297453703703703</v>
      </c>
      <c r="C330" s="15">
        <f>Raw!C330</f>
        <v>154.1</v>
      </c>
      <c r="D330" s="15">
        <f>IF(C330&gt;0.5,Raw!D330*D$11,-999)</f>
        <v>0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0.75892000000000004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0.83625300000000002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318</v>
      </c>
      <c r="B331" s="14">
        <f>Raw!B331</f>
        <v>0.80302083333333341</v>
      </c>
      <c r="C331" s="15">
        <f>Raw!C331</f>
        <v>152.6</v>
      </c>
      <c r="D331" s="15">
        <f>IF(C331&gt;0.5,Raw!D331*D$11,-999)</f>
        <v>0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0.71496400000000004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0.69984199999999996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319</v>
      </c>
      <c r="B332" s="14">
        <f>Raw!B332</f>
        <v>0.8030787037037036</v>
      </c>
      <c r="C332" s="15">
        <f>Raw!C332</f>
        <v>152.1</v>
      </c>
      <c r="D332" s="15">
        <f>IF(C332&gt;0.5,Raw!D332*D$11,-999)</f>
        <v>0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0.86685199999999996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0.79454100000000005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320</v>
      </c>
      <c r="B333" s="14">
        <f>Raw!B333</f>
        <v>0.80313657407407402</v>
      </c>
      <c r="C333" s="15">
        <f>Raw!C333</f>
        <v>150.6</v>
      </c>
      <c r="D333" s="15">
        <f>IF(C333&gt;0.5,Raw!D333*D$11,-999)</f>
        <v>0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0.84870800000000002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0.75022200000000006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321</v>
      </c>
      <c r="B334" s="14">
        <f>Raw!B334</f>
        <v>0.80318287037037039</v>
      </c>
      <c r="C334" s="15">
        <f>Raw!C334</f>
        <v>150.30000000000001</v>
      </c>
      <c r="D334" s="15">
        <f>IF(C334&gt;0.5,Raw!D334*D$11,-999)</f>
        <v>0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0.85843199999999997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0.77958899999999998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322</v>
      </c>
      <c r="B335" s="14">
        <f>Raw!B335</f>
        <v>0.80324074074074081</v>
      </c>
      <c r="C335" s="15">
        <f>Raw!C335</f>
        <v>149</v>
      </c>
      <c r="D335" s="15">
        <f>IF(C335&gt;0.5,Raw!D335*D$11,-999)</f>
        <v>0</v>
      </c>
      <c r="E335" s="9">
        <f>IF(Raw!$G335&gt;$C$8,IF(Raw!$Q335&gt;$C$8,IF(Raw!$N335&gt;$C$9,IF(Raw!$N335&lt;$A$9,IF(Raw!$X335&gt;$C$9,IF(Raw!$X335&lt;$A$9,Raw!H335,-999),-999),-999),-999),-999),-999)</f>
        <v>6.8772E-2</v>
      </c>
      <c r="F335" s="9">
        <f>IF(Raw!$G335&gt;$C$8,IF(Raw!$Q335&gt;$C$8,IF(Raw!$N335&gt;$C$9,IF(Raw!$N335&lt;$A$9,IF(Raw!$X335&gt;$C$9,IF(Raw!$X335&lt;$A$9,Raw!I335,-999),-999),-999),-999),-999),-999)</f>
        <v>0.114856</v>
      </c>
      <c r="G335" s="9">
        <f>Raw!G335</f>
        <v>0.82674199999999998</v>
      </c>
      <c r="H335" s="9">
        <f>IF(Raw!$G335&gt;$C$8,IF(Raw!$Q335&gt;$C$8,IF(Raw!$N335&gt;$C$9,IF(Raw!$N335&lt;$A$9,IF(Raw!$X335&gt;$C$9,IF(Raw!$X335&lt;$A$9,Raw!L335,-999),-999),-999),-999),-999),-999)</f>
        <v>726.5</v>
      </c>
      <c r="I335" s="9">
        <f>IF(Raw!$G335&gt;$C$8,IF(Raw!$Q335&gt;$C$8,IF(Raw!$N335&gt;$C$9,IF(Raw!$N335&lt;$A$9,IF(Raw!$X335&gt;$C$9,IF(Raw!$X335&lt;$A$9,Raw!M335,-999),-999),-999),-999),-999),-999)</f>
        <v>3.3000000000000003E-5</v>
      </c>
      <c r="J335" s="9">
        <f>IF(Raw!$G335&gt;$C$8,IF(Raw!$Q335&gt;$C$8,IF(Raw!$N335&gt;$C$9,IF(Raw!$N335&lt;$A$9,IF(Raw!$X335&gt;$C$9,IF(Raw!$X335&lt;$A$9,Raw!N335,-999),-999),-999),-999),-999),-999)</f>
        <v>678</v>
      </c>
      <c r="K335" s="9">
        <f>IF(Raw!$G335&gt;$C$8,IF(Raw!$Q335&gt;$C$8,IF(Raw!$N335&gt;$C$9,IF(Raw!$N335&lt;$A$9,IF(Raw!$X335&gt;$C$9,IF(Raw!$X335&lt;$A$9,Raw!R335,-999),-999),-999),-999),-999),-999)</f>
        <v>6.9131999999999999E-2</v>
      </c>
      <c r="L335" s="9">
        <f>IF(Raw!$G335&gt;$C$8,IF(Raw!$Q335&gt;$C$8,IF(Raw!$N335&gt;$C$9,IF(Raw!$N335&lt;$A$9,IF(Raw!$X335&gt;$C$9,IF(Raw!$X335&lt;$A$9,Raw!S335,-999),-999),-999),-999),-999),-999)</f>
        <v>0.109528</v>
      </c>
      <c r="M335" s="9">
        <f>Raw!Q335</f>
        <v>0.84164600000000001</v>
      </c>
      <c r="N335" s="9">
        <f>IF(Raw!$G335&gt;$C$8,IF(Raw!$Q335&gt;$C$8,IF(Raw!$N335&gt;$C$9,IF(Raw!$N335&lt;$A$9,IF(Raw!$X335&gt;$C$9,IF(Raw!$X335&lt;$A$9,Raw!V335,-999),-999),-999),-999),-999),-999)</f>
        <v>743.2</v>
      </c>
      <c r="O335" s="9">
        <f>IF(Raw!$G335&gt;$C$8,IF(Raw!$Q335&gt;$C$8,IF(Raw!$N335&gt;$C$9,IF(Raw!$N335&lt;$A$9,IF(Raw!$X335&gt;$C$9,IF(Raw!$X335&lt;$A$9,Raw!W335,-999),-999),-999),-999),-999),-999)</f>
        <v>0.22917899999999999</v>
      </c>
      <c r="P335" s="9">
        <f>IF(Raw!$G335&gt;$C$8,IF(Raw!$Q335&gt;$C$8,IF(Raw!$N335&gt;$C$9,IF(Raw!$N335&lt;$A$9,IF(Raw!$X335&gt;$C$9,IF(Raw!$X335&lt;$A$9,Raw!X335,-999),-999),-999),-999),-999),-999)</f>
        <v>1025</v>
      </c>
      <c r="R335" s="9">
        <f t="shared" ref="R335:R398" si="95">F335-E335</f>
        <v>4.6084E-2</v>
      </c>
      <c r="S335" s="9">
        <f t="shared" ref="S335:S398" si="96">R335/F335</f>
        <v>0.40123284808804066</v>
      </c>
      <c r="T335" s="9">
        <f t="shared" ref="T335:T398" si="97">L335-K335</f>
        <v>4.0396000000000001E-2</v>
      </c>
      <c r="U335" s="9">
        <f t="shared" ref="U335:U398" si="98">T335/L335</f>
        <v>0.36881893214520489</v>
      </c>
      <c r="V335" s="15">
        <f t="shared" ref="V335:V398" si="99">IF(L335&gt;0,L335*V$8+V$10,-999)</f>
        <v>5.6089288799999998E-2</v>
      </c>
      <c r="X335" s="11">
        <f t="shared" ref="X335:X398" si="100">D335*6.02*10^23*10^(-6)</f>
        <v>0</v>
      </c>
      <c r="Y335" s="11">
        <f t="shared" ref="Y335:Y398" si="101">H335*10^(-20)</f>
        <v>7.2649999999999995E-18</v>
      </c>
      <c r="Z335" s="11">
        <f t="shared" ref="Z335:Z398" si="102">J335*10^(-6)</f>
        <v>6.78E-4</v>
      </c>
      <c r="AA335" s="16">
        <f t="shared" ref="AA335:AA398" si="103">IF(Z335&gt;0,(X335*Y335/(X335*Y335+1/Z335)),1)</f>
        <v>0</v>
      </c>
      <c r="AB335" s="9">
        <f t="shared" ref="AB335:AB398" si="104">K335+T335*AA335</f>
        <v>6.9131999999999999E-2</v>
      </c>
      <c r="AC335" s="9">
        <f t="shared" ref="AC335:AC398" si="105">IF(T335&gt;0,(L335-AB335)/T335,-999)</f>
        <v>1</v>
      </c>
      <c r="AD335" s="15">
        <f t="shared" ref="AD335:AD398" si="106">IF(AC335&gt;0,X335*Y335*AC335,-999)</f>
        <v>0</v>
      </c>
      <c r="AE335" s="3">
        <f t="shared" ref="AE335:AE398" si="107">AE$9*Y335</f>
        <v>874.70599999999968</v>
      </c>
      <c r="AF335" s="2">
        <f t="shared" ref="AF335:AF398" si="108">IF(AD335&lt;=AE335,AF$6,AF$6/(AD335/AE335))</f>
        <v>0.25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323</v>
      </c>
      <c r="B336" s="14">
        <f>Raw!B336</f>
        <v>0.80329861111111101</v>
      </c>
      <c r="C336" s="15">
        <f>Raw!C336</f>
        <v>147.9</v>
      </c>
      <c r="D336" s="15">
        <f>IF(C336&gt;0.5,Raw!D336*D$11,-999)</f>
        <v>0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0.77216899999999999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0.78142500000000004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324</v>
      </c>
      <c r="B337" s="14">
        <f>Raw!B337</f>
        <v>0.80335648148148142</v>
      </c>
      <c r="C337" s="15">
        <f>Raw!C337</f>
        <v>147.5</v>
      </c>
      <c r="D337" s="15">
        <f>IF(C337&gt;0.5,Raw!D337*D$11,-999)</f>
        <v>0</v>
      </c>
      <c r="E337" s="9">
        <f>IF(Raw!$G337&gt;$C$8,IF(Raw!$Q337&gt;$C$8,IF(Raw!$N337&gt;$C$9,IF(Raw!$N337&lt;$A$9,IF(Raw!$X337&gt;$C$9,IF(Raw!$X337&lt;$A$9,Raw!H337,-999),-999),-999),-999),-999),-999)</f>
        <v>6.3944000000000001E-2</v>
      </c>
      <c r="F337" s="9">
        <f>IF(Raw!$G337&gt;$C$8,IF(Raw!$Q337&gt;$C$8,IF(Raw!$N337&gt;$C$9,IF(Raw!$N337&lt;$A$9,IF(Raw!$X337&gt;$C$9,IF(Raw!$X337&lt;$A$9,Raw!I337,-999),-999),-999),-999),-999),-999)</f>
        <v>0.11569500000000001</v>
      </c>
      <c r="G337" s="9">
        <f>Raw!G337</f>
        <v>0.82505399999999995</v>
      </c>
      <c r="H337" s="9">
        <f>IF(Raw!$G337&gt;$C$8,IF(Raw!$Q337&gt;$C$8,IF(Raw!$N337&gt;$C$9,IF(Raw!$N337&lt;$A$9,IF(Raw!$X337&gt;$C$9,IF(Raw!$X337&lt;$A$9,Raw!L337,-999),-999),-999),-999),-999),-999)</f>
        <v>679.4</v>
      </c>
      <c r="I337" s="9">
        <f>IF(Raw!$G337&gt;$C$8,IF(Raw!$Q337&gt;$C$8,IF(Raw!$N337&gt;$C$9,IF(Raw!$N337&lt;$A$9,IF(Raw!$X337&gt;$C$9,IF(Raw!$X337&lt;$A$9,Raw!M337,-999),-999),-999),-999),-999),-999)</f>
        <v>0.31778899999999999</v>
      </c>
      <c r="J337" s="9">
        <f>IF(Raw!$G337&gt;$C$8,IF(Raw!$Q337&gt;$C$8,IF(Raw!$N337&gt;$C$9,IF(Raw!$N337&lt;$A$9,IF(Raw!$X337&gt;$C$9,IF(Raw!$X337&lt;$A$9,Raw!N337,-999),-999),-999),-999),-999),-999)</f>
        <v>670</v>
      </c>
      <c r="K337" s="9">
        <f>IF(Raw!$G337&gt;$C$8,IF(Raw!$Q337&gt;$C$8,IF(Raw!$N337&gt;$C$9,IF(Raw!$N337&lt;$A$9,IF(Raw!$X337&gt;$C$9,IF(Raw!$X337&lt;$A$9,Raw!R337,-999),-999),-999),-999),-999),-999)</f>
        <v>6.9342000000000001E-2</v>
      </c>
      <c r="L337" s="9">
        <f>IF(Raw!$G337&gt;$C$8,IF(Raw!$Q337&gt;$C$8,IF(Raw!$N337&gt;$C$9,IF(Raw!$N337&lt;$A$9,IF(Raw!$X337&gt;$C$9,IF(Raw!$X337&lt;$A$9,Raw!S337,-999),-999),-999),-999),-999),-999)</f>
        <v>0.115115</v>
      </c>
      <c r="M337" s="9">
        <f>Raw!Q337</f>
        <v>0.86212500000000003</v>
      </c>
      <c r="N337" s="9">
        <f>IF(Raw!$G337&gt;$C$8,IF(Raw!$Q337&gt;$C$8,IF(Raw!$N337&gt;$C$9,IF(Raw!$N337&lt;$A$9,IF(Raw!$X337&gt;$C$9,IF(Raw!$X337&lt;$A$9,Raw!V337,-999),-999),-999),-999),-999),-999)</f>
        <v>717.9</v>
      </c>
      <c r="O337" s="9">
        <f>IF(Raw!$G337&gt;$C$8,IF(Raw!$Q337&gt;$C$8,IF(Raw!$N337&gt;$C$9,IF(Raw!$N337&lt;$A$9,IF(Raw!$X337&gt;$C$9,IF(Raw!$X337&lt;$A$9,Raw!W337,-999),-999),-999),-999),-999),-999)</f>
        <v>0.208788</v>
      </c>
      <c r="P337" s="9">
        <f>IF(Raw!$G337&gt;$C$8,IF(Raw!$Q337&gt;$C$8,IF(Raw!$N337&gt;$C$9,IF(Raw!$N337&lt;$A$9,IF(Raw!$X337&gt;$C$9,IF(Raw!$X337&lt;$A$9,Raw!X337,-999),-999),-999),-999),-999),-999)</f>
        <v>717</v>
      </c>
      <c r="R337" s="9">
        <f t="shared" si="95"/>
        <v>5.1751000000000005E-2</v>
      </c>
      <c r="S337" s="9">
        <f t="shared" si="96"/>
        <v>0.44730541510004757</v>
      </c>
      <c r="T337" s="9">
        <f t="shared" si="97"/>
        <v>4.5772999999999994E-2</v>
      </c>
      <c r="U337" s="9">
        <f t="shared" si="98"/>
        <v>0.3976284584980237</v>
      </c>
      <c r="V337" s="15">
        <f t="shared" si="99"/>
        <v>5.8950391499999998E-2</v>
      </c>
      <c r="X337" s="11">
        <f t="shared" si="100"/>
        <v>0</v>
      </c>
      <c r="Y337" s="11">
        <f t="shared" si="101"/>
        <v>6.7939999999999994E-18</v>
      </c>
      <c r="Z337" s="11">
        <f t="shared" si="102"/>
        <v>6.7000000000000002E-4</v>
      </c>
      <c r="AA337" s="16">
        <f t="shared" si="103"/>
        <v>0</v>
      </c>
      <c r="AB337" s="9">
        <f t="shared" si="104"/>
        <v>6.9342000000000001E-2</v>
      </c>
      <c r="AC337" s="9">
        <f t="shared" si="105"/>
        <v>1</v>
      </c>
      <c r="AD337" s="15">
        <f t="shared" si="106"/>
        <v>0</v>
      </c>
      <c r="AE337" s="3">
        <f t="shared" si="107"/>
        <v>817.99759999999969</v>
      </c>
      <c r="AF337" s="2">
        <f t="shared" si="108"/>
        <v>0.25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325</v>
      </c>
      <c r="B338" s="14">
        <f>Raw!B338</f>
        <v>0.80341435185185184</v>
      </c>
      <c r="C338" s="15">
        <f>Raw!C338</f>
        <v>146.1</v>
      </c>
      <c r="D338" s="15">
        <f>IF(C338&gt;0.5,Raw!D338*D$11,-999)</f>
        <v>0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0.73235499999999998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0.82707799999999998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326</v>
      </c>
      <c r="B339" s="14">
        <f>Raw!B339</f>
        <v>0.80346064814814822</v>
      </c>
      <c r="C339" s="15">
        <f>Raw!C339</f>
        <v>145.5</v>
      </c>
      <c r="D339" s="15">
        <f>IF(C339&gt;0.5,Raw!D339*D$11,-999)</f>
        <v>0</v>
      </c>
      <c r="E339" s="9">
        <f>IF(Raw!$G339&gt;$C$8,IF(Raw!$Q339&gt;$C$8,IF(Raw!$N339&gt;$C$9,IF(Raw!$N339&lt;$A$9,IF(Raw!$X339&gt;$C$9,IF(Raw!$X339&lt;$A$9,Raw!H339,-999),-999),-999),-999),-999),-999)</f>
        <v>7.1347999999999995E-2</v>
      </c>
      <c r="F339" s="9">
        <f>IF(Raw!$G339&gt;$C$8,IF(Raw!$Q339&gt;$C$8,IF(Raw!$N339&gt;$C$9,IF(Raw!$N339&lt;$A$9,IF(Raw!$X339&gt;$C$9,IF(Raw!$X339&lt;$A$9,Raw!I339,-999),-999),-999),-999),-999),-999)</f>
        <v>0.12772700000000001</v>
      </c>
      <c r="G339" s="9">
        <f>Raw!G339</f>
        <v>0.82331699999999997</v>
      </c>
      <c r="H339" s="9">
        <f>IF(Raw!$G339&gt;$C$8,IF(Raw!$Q339&gt;$C$8,IF(Raw!$N339&gt;$C$9,IF(Raw!$N339&lt;$A$9,IF(Raw!$X339&gt;$C$9,IF(Raw!$X339&lt;$A$9,Raw!L339,-999),-999),-999),-999),-999),-999)</f>
        <v>653.5</v>
      </c>
      <c r="I339" s="9">
        <f>IF(Raw!$G339&gt;$C$8,IF(Raw!$Q339&gt;$C$8,IF(Raw!$N339&gt;$C$9,IF(Raw!$N339&lt;$A$9,IF(Raw!$X339&gt;$C$9,IF(Raw!$X339&lt;$A$9,Raw!M339,-999),-999),-999),-999),-999),-999)</f>
        <v>1.9999999999999999E-6</v>
      </c>
      <c r="J339" s="9">
        <f>IF(Raw!$G339&gt;$C$8,IF(Raw!$Q339&gt;$C$8,IF(Raw!$N339&gt;$C$9,IF(Raw!$N339&lt;$A$9,IF(Raw!$X339&gt;$C$9,IF(Raw!$X339&lt;$A$9,Raw!N339,-999),-999),-999),-999),-999),-999)</f>
        <v>680</v>
      </c>
      <c r="K339" s="9">
        <f>IF(Raw!$G339&gt;$C$8,IF(Raw!$Q339&gt;$C$8,IF(Raw!$N339&gt;$C$9,IF(Raw!$N339&lt;$A$9,IF(Raw!$X339&gt;$C$9,IF(Raw!$X339&lt;$A$9,Raw!R339,-999),-999),-999),-999),-999),-999)</f>
        <v>7.6323000000000002E-2</v>
      </c>
      <c r="L339" s="9">
        <f>IF(Raw!$G339&gt;$C$8,IF(Raw!$Q339&gt;$C$8,IF(Raw!$N339&gt;$C$9,IF(Raw!$N339&lt;$A$9,IF(Raw!$X339&gt;$C$9,IF(Raw!$X339&lt;$A$9,Raw!S339,-999),-999),-999),-999),-999),-999)</f>
        <v>0.117871</v>
      </c>
      <c r="M339" s="9">
        <f>Raw!Q339</f>
        <v>0.81666300000000003</v>
      </c>
      <c r="N339" s="9">
        <f>IF(Raw!$G339&gt;$C$8,IF(Raw!$Q339&gt;$C$8,IF(Raw!$N339&gt;$C$9,IF(Raw!$N339&lt;$A$9,IF(Raw!$X339&gt;$C$9,IF(Raw!$X339&lt;$A$9,Raw!V339,-999),-999),-999),-999),-999),-999)</f>
        <v>604.6</v>
      </c>
      <c r="O339" s="9">
        <f>IF(Raw!$G339&gt;$C$8,IF(Raw!$Q339&gt;$C$8,IF(Raw!$N339&gt;$C$9,IF(Raw!$N339&lt;$A$9,IF(Raw!$X339&gt;$C$9,IF(Raw!$X339&lt;$A$9,Raw!W339,-999),-999),-999),-999),-999),-999)</f>
        <v>0.43493900000000002</v>
      </c>
      <c r="P339" s="9">
        <f>IF(Raw!$G339&gt;$C$8,IF(Raw!$Q339&gt;$C$8,IF(Raw!$N339&gt;$C$9,IF(Raw!$N339&lt;$A$9,IF(Raw!$X339&gt;$C$9,IF(Raw!$X339&lt;$A$9,Raw!X339,-999),-999),-999),-999),-999),-999)</f>
        <v>952</v>
      </c>
      <c r="R339" s="9">
        <f t="shared" si="95"/>
        <v>5.6379000000000012E-2</v>
      </c>
      <c r="S339" s="9">
        <f t="shared" si="96"/>
        <v>0.4414023659836997</v>
      </c>
      <c r="T339" s="9">
        <f t="shared" si="97"/>
        <v>4.1548000000000002E-2</v>
      </c>
      <c r="U339" s="9">
        <f t="shared" si="98"/>
        <v>0.35248704091761335</v>
      </c>
      <c r="V339" s="15">
        <f t="shared" si="99"/>
        <v>6.0361739099999999E-2</v>
      </c>
      <c r="X339" s="11">
        <f t="shared" si="100"/>
        <v>0</v>
      </c>
      <c r="Y339" s="11">
        <f t="shared" si="101"/>
        <v>6.5349999999999995E-18</v>
      </c>
      <c r="Z339" s="11">
        <f t="shared" si="102"/>
        <v>6.7999999999999994E-4</v>
      </c>
      <c r="AA339" s="16">
        <f t="shared" si="103"/>
        <v>0</v>
      </c>
      <c r="AB339" s="9">
        <f t="shared" si="104"/>
        <v>7.6323000000000002E-2</v>
      </c>
      <c r="AC339" s="9">
        <f t="shared" si="105"/>
        <v>1</v>
      </c>
      <c r="AD339" s="15">
        <f t="shared" si="106"/>
        <v>0</v>
      </c>
      <c r="AE339" s="3">
        <f t="shared" si="107"/>
        <v>786.81399999999974</v>
      </c>
      <c r="AF339" s="2">
        <f t="shared" si="108"/>
        <v>0.25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327</v>
      </c>
      <c r="B340" s="14">
        <f>Raw!B340</f>
        <v>0.80351851851851841</v>
      </c>
      <c r="C340" s="15">
        <f>Raw!C340</f>
        <v>143.9</v>
      </c>
      <c r="D340" s="15">
        <f>IF(C340&gt;0.5,Raw!D340*D$11,-999)</f>
        <v>0</v>
      </c>
      <c r="E340" s="9">
        <f>IF(Raw!$G340&gt;$C$8,IF(Raw!$Q340&gt;$C$8,IF(Raw!$N340&gt;$C$9,IF(Raw!$N340&lt;$A$9,IF(Raw!$X340&gt;$C$9,IF(Raw!$X340&lt;$A$9,Raw!H340,-999),-999),-999),-999),-999),-999)</f>
        <v>7.2969000000000006E-2</v>
      </c>
      <c r="F340" s="9">
        <f>IF(Raw!$G340&gt;$C$8,IF(Raw!$Q340&gt;$C$8,IF(Raw!$N340&gt;$C$9,IF(Raw!$N340&lt;$A$9,IF(Raw!$X340&gt;$C$9,IF(Raw!$X340&lt;$A$9,Raw!I340,-999),-999),-999),-999),-999),-999)</f>
        <v>0.121449</v>
      </c>
      <c r="G340" s="9">
        <f>Raw!G340</f>
        <v>0.86634100000000003</v>
      </c>
      <c r="H340" s="9">
        <f>IF(Raw!$G340&gt;$C$8,IF(Raw!$Q340&gt;$C$8,IF(Raw!$N340&gt;$C$9,IF(Raw!$N340&lt;$A$9,IF(Raw!$X340&gt;$C$9,IF(Raw!$X340&lt;$A$9,Raw!L340,-999),-999),-999),-999),-999),-999)</f>
        <v>601.1</v>
      </c>
      <c r="I340" s="9">
        <f>IF(Raw!$G340&gt;$C$8,IF(Raw!$Q340&gt;$C$8,IF(Raw!$N340&gt;$C$9,IF(Raw!$N340&lt;$A$9,IF(Raw!$X340&gt;$C$9,IF(Raw!$X340&lt;$A$9,Raw!M340,-999),-999),-999),-999),-999),-999)</f>
        <v>3.0000000000000001E-6</v>
      </c>
      <c r="J340" s="9">
        <f>IF(Raw!$G340&gt;$C$8,IF(Raw!$Q340&gt;$C$8,IF(Raw!$N340&gt;$C$9,IF(Raw!$N340&lt;$A$9,IF(Raw!$X340&gt;$C$9,IF(Raw!$X340&lt;$A$9,Raw!N340,-999),-999),-999),-999),-999),-999)</f>
        <v>691</v>
      </c>
      <c r="K340" s="9">
        <f>IF(Raw!$G340&gt;$C$8,IF(Raw!$Q340&gt;$C$8,IF(Raw!$N340&gt;$C$9,IF(Raw!$N340&lt;$A$9,IF(Raw!$X340&gt;$C$9,IF(Raw!$X340&lt;$A$9,Raw!R340,-999),-999),-999),-999),-999),-999)</f>
        <v>7.5881000000000004E-2</v>
      </c>
      <c r="L340" s="9">
        <f>IF(Raw!$G340&gt;$C$8,IF(Raw!$Q340&gt;$C$8,IF(Raw!$N340&gt;$C$9,IF(Raw!$N340&lt;$A$9,IF(Raw!$X340&gt;$C$9,IF(Raw!$X340&lt;$A$9,Raw!S340,-999),-999),-999),-999),-999),-999)</f>
        <v>0.12067899999999999</v>
      </c>
      <c r="M340" s="9">
        <f>Raw!Q340</f>
        <v>0.85988699999999996</v>
      </c>
      <c r="N340" s="9">
        <f>IF(Raw!$G340&gt;$C$8,IF(Raw!$Q340&gt;$C$8,IF(Raw!$N340&gt;$C$9,IF(Raw!$N340&lt;$A$9,IF(Raw!$X340&gt;$C$9,IF(Raw!$X340&lt;$A$9,Raw!V340,-999),-999),-999),-999),-999),-999)</f>
        <v>632.6</v>
      </c>
      <c r="O340" s="9">
        <f>IF(Raw!$G340&gt;$C$8,IF(Raw!$Q340&gt;$C$8,IF(Raw!$N340&gt;$C$9,IF(Raw!$N340&lt;$A$9,IF(Raw!$X340&gt;$C$9,IF(Raw!$X340&lt;$A$9,Raw!W340,-999),-999),-999),-999),-999),-999)</f>
        <v>0.20449500000000001</v>
      </c>
      <c r="P340" s="9">
        <f>IF(Raw!$G340&gt;$C$8,IF(Raw!$Q340&gt;$C$8,IF(Raw!$N340&gt;$C$9,IF(Raw!$N340&lt;$A$9,IF(Raw!$X340&gt;$C$9,IF(Raw!$X340&lt;$A$9,Raw!X340,-999),-999),-999),-999),-999),-999)</f>
        <v>965</v>
      </c>
      <c r="R340" s="9">
        <f t="shared" si="95"/>
        <v>4.8479999999999995E-2</v>
      </c>
      <c r="S340" s="9">
        <f t="shared" si="96"/>
        <v>0.39917990267519693</v>
      </c>
      <c r="T340" s="9">
        <f t="shared" si="97"/>
        <v>4.4797999999999991E-2</v>
      </c>
      <c r="U340" s="9">
        <f t="shared" si="98"/>
        <v>0.37121620165894642</v>
      </c>
      <c r="V340" s="15">
        <f t="shared" si="99"/>
        <v>6.1799715899999996E-2</v>
      </c>
      <c r="X340" s="11">
        <f t="shared" si="100"/>
        <v>0</v>
      </c>
      <c r="Y340" s="11">
        <f t="shared" si="101"/>
        <v>6.0109999999999998E-18</v>
      </c>
      <c r="Z340" s="11">
        <f t="shared" si="102"/>
        <v>6.9099999999999999E-4</v>
      </c>
      <c r="AA340" s="16">
        <f t="shared" si="103"/>
        <v>0</v>
      </c>
      <c r="AB340" s="9">
        <f t="shared" si="104"/>
        <v>7.5881000000000004E-2</v>
      </c>
      <c r="AC340" s="9">
        <f t="shared" si="105"/>
        <v>1</v>
      </c>
      <c r="AD340" s="15">
        <f t="shared" si="106"/>
        <v>0</v>
      </c>
      <c r="AE340" s="3">
        <f t="shared" si="107"/>
        <v>723.72439999999983</v>
      </c>
      <c r="AF340" s="2">
        <f t="shared" si="108"/>
        <v>0.25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328</v>
      </c>
      <c r="B341" s="14">
        <f>Raw!B341</f>
        <v>0.80357638888888883</v>
      </c>
      <c r="C341" s="15">
        <f>Raw!C341</f>
        <v>143.30000000000001</v>
      </c>
      <c r="D341" s="15">
        <f>IF(C341&gt;0.5,Raw!D341*D$11,-999)</f>
        <v>0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0.75964799999999999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0.86253599999999997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329</v>
      </c>
      <c r="B342" s="14">
        <f>Raw!B342</f>
        <v>0.8036226851851852</v>
      </c>
      <c r="C342" s="15">
        <f>Raw!C342</f>
        <v>142.4</v>
      </c>
      <c r="D342" s="15">
        <f>IF(C342&gt;0.5,Raw!D342*D$11,-999)</f>
        <v>0</v>
      </c>
      <c r="E342" s="9">
        <f>IF(Raw!$G342&gt;$C$8,IF(Raw!$Q342&gt;$C$8,IF(Raw!$N342&gt;$C$9,IF(Raw!$N342&lt;$A$9,IF(Raw!$X342&gt;$C$9,IF(Raw!$X342&lt;$A$9,Raw!H342,-999),-999),-999),-999),-999),-999)</f>
        <v>7.5415999999999997E-2</v>
      </c>
      <c r="F342" s="9">
        <f>IF(Raw!$G342&gt;$C$8,IF(Raw!$Q342&gt;$C$8,IF(Raw!$N342&gt;$C$9,IF(Raw!$N342&lt;$A$9,IF(Raw!$X342&gt;$C$9,IF(Raw!$X342&lt;$A$9,Raw!I342,-999),-999),-999),-999),-999),-999)</f>
        <v>0.12658800000000001</v>
      </c>
      <c r="G342" s="9">
        <f>Raw!G342</f>
        <v>0.86827200000000004</v>
      </c>
      <c r="H342" s="9">
        <f>IF(Raw!$G342&gt;$C$8,IF(Raw!$Q342&gt;$C$8,IF(Raw!$N342&gt;$C$9,IF(Raw!$N342&lt;$A$9,IF(Raw!$X342&gt;$C$9,IF(Raw!$X342&lt;$A$9,Raw!L342,-999),-999),-999),-999),-999),-999)</f>
        <v>599.20000000000005</v>
      </c>
      <c r="I342" s="9">
        <f>IF(Raw!$G342&gt;$C$8,IF(Raw!$Q342&gt;$C$8,IF(Raw!$N342&gt;$C$9,IF(Raw!$N342&lt;$A$9,IF(Raw!$X342&gt;$C$9,IF(Raw!$X342&lt;$A$9,Raw!M342,-999),-999),-999),-999),-999),-999)</f>
        <v>0.37081900000000001</v>
      </c>
      <c r="J342" s="9">
        <f>IF(Raw!$G342&gt;$C$8,IF(Raw!$Q342&gt;$C$8,IF(Raw!$N342&gt;$C$9,IF(Raw!$N342&lt;$A$9,IF(Raw!$X342&gt;$C$9,IF(Raw!$X342&lt;$A$9,Raw!N342,-999),-999),-999),-999),-999),-999)</f>
        <v>816</v>
      </c>
      <c r="K342" s="9">
        <f>IF(Raw!$G342&gt;$C$8,IF(Raw!$Q342&gt;$C$8,IF(Raw!$N342&gt;$C$9,IF(Raw!$N342&lt;$A$9,IF(Raw!$X342&gt;$C$9,IF(Raw!$X342&lt;$A$9,Raw!R342,-999),-999),-999),-999),-999),-999)</f>
        <v>9.4599000000000003E-2</v>
      </c>
      <c r="L342" s="9">
        <f>IF(Raw!$G342&gt;$C$8,IF(Raw!$Q342&gt;$C$8,IF(Raw!$N342&gt;$C$9,IF(Raw!$N342&lt;$A$9,IF(Raw!$X342&gt;$C$9,IF(Raw!$X342&lt;$A$9,Raw!S342,-999),-999),-999),-999),-999),-999)</f>
        <v>0.16092999999999999</v>
      </c>
      <c r="M342" s="9">
        <f>Raw!Q342</f>
        <v>0.91166899999999995</v>
      </c>
      <c r="N342" s="9">
        <f>IF(Raw!$G342&gt;$C$8,IF(Raw!$Q342&gt;$C$8,IF(Raw!$N342&gt;$C$9,IF(Raw!$N342&lt;$A$9,IF(Raw!$X342&gt;$C$9,IF(Raw!$X342&lt;$A$9,Raw!V342,-999),-999),-999),-999),-999),-999)</f>
        <v>651.1</v>
      </c>
      <c r="O342" s="9">
        <f>IF(Raw!$G342&gt;$C$8,IF(Raw!$Q342&gt;$C$8,IF(Raw!$N342&gt;$C$9,IF(Raw!$N342&lt;$A$9,IF(Raw!$X342&gt;$C$9,IF(Raw!$X342&lt;$A$9,Raw!W342,-999),-999),-999),-999),-999),-999)</f>
        <v>0.102338</v>
      </c>
      <c r="P342" s="9">
        <f>IF(Raw!$G342&gt;$C$8,IF(Raw!$Q342&gt;$C$8,IF(Raw!$N342&gt;$C$9,IF(Raw!$N342&lt;$A$9,IF(Raw!$X342&gt;$C$9,IF(Raw!$X342&lt;$A$9,Raw!X342,-999),-999),-999),-999),-999),-999)</f>
        <v>647</v>
      </c>
      <c r="R342" s="9">
        <f t="shared" si="95"/>
        <v>5.1172000000000009E-2</v>
      </c>
      <c r="S342" s="9">
        <f t="shared" si="96"/>
        <v>0.40424052832811963</v>
      </c>
      <c r="T342" s="9">
        <f t="shared" si="97"/>
        <v>6.6330999999999987E-2</v>
      </c>
      <c r="U342" s="9">
        <f t="shared" si="98"/>
        <v>0.41217299446964512</v>
      </c>
      <c r="V342" s="15">
        <f t="shared" si="99"/>
        <v>8.2412252999999991E-2</v>
      </c>
      <c r="X342" s="11">
        <f t="shared" si="100"/>
        <v>0</v>
      </c>
      <c r="Y342" s="11">
        <f t="shared" si="101"/>
        <v>5.9920000000000002E-18</v>
      </c>
      <c r="Z342" s="11">
        <f t="shared" si="102"/>
        <v>8.1599999999999999E-4</v>
      </c>
      <c r="AA342" s="16">
        <f t="shared" si="103"/>
        <v>0</v>
      </c>
      <c r="AB342" s="9">
        <f t="shared" si="104"/>
        <v>9.4599000000000003E-2</v>
      </c>
      <c r="AC342" s="9">
        <f t="shared" si="105"/>
        <v>1</v>
      </c>
      <c r="AD342" s="15">
        <f t="shared" si="106"/>
        <v>0</v>
      </c>
      <c r="AE342" s="3">
        <f t="shared" si="107"/>
        <v>721.43679999999983</v>
      </c>
      <c r="AF342" s="2">
        <f t="shared" si="108"/>
        <v>0.25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330</v>
      </c>
      <c r="B343" s="14">
        <f>Raw!B343</f>
        <v>0.80368055555555562</v>
      </c>
      <c r="C343" s="15">
        <f>Raw!C343</f>
        <v>141.5</v>
      </c>
      <c r="D343" s="15">
        <f>IF(C343&gt;0.5,Raw!D343*D$11,-999)</f>
        <v>0</v>
      </c>
      <c r="E343" s="9">
        <f>IF(Raw!$G343&gt;$C$8,IF(Raw!$Q343&gt;$C$8,IF(Raw!$N343&gt;$C$9,IF(Raw!$N343&lt;$A$9,IF(Raw!$X343&gt;$C$9,IF(Raw!$X343&lt;$A$9,Raw!H343,-999),-999),-999),-999),-999),-999)</f>
        <v>7.5155E-2</v>
      </c>
      <c r="F343" s="9">
        <f>IF(Raw!$G343&gt;$C$8,IF(Raw!$Q343&gt;$C$8,IF(Raw!$N343&gt;$C$9,IF(Raw!$N343&lt;$A$9,IF(Raw!$X343&gt;$C$9,IF(Raw!$X343&lt;$A$9,Raw!I343,-999),-999),-999),-999),-999),-999)</f>
        <v>0.133572</v>
      </c>
      <c r="G343" s="9">
        <f>Raw!G343</f>
        <v>0.83485100000000001</v>
      </c>
      <c r="H343" s="9">
        <f>IF(Raw!$G343&gt;$C$8,IF(Raw!$Q343&gt;$C$8,IF(Raw!$N343&gt;$C$9,IF(Raw!$N343&lt;$A$9,IF(Raw!$X343&gt;$C$9,IF(Raw!$X343&lt;$A$9,Raw!L343,-999),-999),-999),-999),-999),-999)</f>
        <v>760.7</v>
      </c>
      <c r="I343" s="9">
        <f>IF(Raw!$G343&gt;$C$8,IF(Raw!$Q343&gt;$C$8,IF(Raw!$N343&gt;$C$9,IF(Raw!$N343&lt;$A$9,IF(Raw!$X343&gt;$C$9,IF(Raw!$X343&lt;$A$9,Raw!M343,-999),-999),-999),-999),-999),-999)</f>
        <v>3.3194000000000001E-2</v>
      </c>
      <c r="J343" s="9">
        <f>IF(Raw!$G343&gt;$C$8,IF(Raw!$Q343&gt;$C$8,IF(Raw!$N343&gt;$C$9,IF(Raw!$N343&lt;$A$9,IF(Raw!$X343&gt;$C$9,IF(Raw!$X343&lt;$A$9,Raw!N343,-999),-999),-999),-999),-999),-999)</f>
        <v>683</v>
      </c>
      <c r="K343" s="9">
        <f>IF(Raw!$G343&gt;$C$8,IF(Raw!$Q343&gt;$C$8,IF(Raw!$N343&gt;$C$9,IF(Raw!$N343&lt;$A$9,IF(Raw!$X343&gt;$C$9,IF(Raw!$X343&lt;$A$9,Raw!R343,-999),-999),-999),-999),-999),-999)</f>
        <v>7.9114000000000004E-2</v>
      </c>
      <c r="L343" s="9">
        <f>IF(Raw!$G343&gt;$C$8,IF(Raw!$Q343&gt;$C$8,IF(Raw!$N343&gt;$C$9,IF(Raw!$N343&lt;$A$9,IF(Raw!$X343&gt;$C$9,IF(Raw!$X343&lt;$A$9,Raw!S343,-999),-999),-999),-999),-999),-999)</f>
        <v>0.130298</v>
      </c>
      <c r="M343" s="9">
        <f>Raw!Q343</f>
        <v>0.88385599999999998</v>
      </c>
      <c r="N343" s="9">
        <f>IF(Raw!$G343&gt;$C$8,IF(Raw!$Q343&gt;$C$8,IF(Raw!$N343&gt;$C$9,IF(Raw!$N343&lt;$A$9,IF(Raw!$X343&gt;$C$9,IF(Raw!$X343&lt;$A$9,Raw!V343,-999),-999),-999),-999),-999),-999)</f>
        <v>698.3</v>
      </c>
      <c r="O343" s="9">
        <f>IF(Raw!$G343&gt;$C$8,IF(Raw!$Q343&gt;$C$8,IF(Raw!$N343&gt;$C$9,IF(Raw!$N343&lt;$A$9,IF(Raw!$X343&gt;$C$9,IF(Raw!$X343&lt;$A$9,Raw!W343,-999),-999),-999),-999),-999),-999)</f>
        <v>0.31811400000000001</v>
      </c>
      <c r="P343" s="9">
        <f>IF(Raw!$G343&gt;$C$8,IF(Raw!$Q343&gt;$C$8,IF(Raw!$N343&gt;$C$9,IF(Raw!$N343&lt;$A$9,IF(Raw!$X343&gt;$C$9,IF(Raw!$X343&lt;$A$9,Raw!X343,-999),-999),-999),-999),-999),-999)</f>
        <v>714</v>
      </c>
      <c r="R343" s="9">
        <f t="shared" si="95"/>
        <v>5.8416999999999997E-2</v>
      </c>
      <c r="S343" s="9">
        <f t="shared" si="96"/>
        <v>0.4373446530710029</v>
      </c>
      <c r="T343" s="9">
        <f t="shared" si="97"/>
        <v>5.1183999999999993E-2</v>
      </c>
      <c r="U343" s="9">
        <f t="shared" si="98"/>
        <v>0.39282260664016327</v>
      </c>
      <c r="V343" s="15">
        <f t="shared" si="99"/>
        <v>6.6725605800000004E-2</v>
      </c>
      <c r="X343" s="11">
        <f t="shared" si="100"/>
        <v>0</v>
      </c>
      <c r="Y343" s="11">
        <f t="shared" si="101"/>
        <v>7.6069999999999997E-18</v>
      </c>
      <c r="Z343" s="11">
        <f t="shared" si="102"/>
        <v>6.8300000000000001E-4</v>
      </c>
      <c r="AA343" s="16">
        <f t="shared" si="103"/>
        <v>0</v>
      </c>
      <c r="AB343" s="9">
        <f t="shared" si="104"/>
        <v>7.9114000000000004E-2</v>
      </c>
      <c r="AC343" s="9">
        <f t="shared" si="105"/>
        <v>1</v>
      </c>
      <c r="AD343" s="15">
        <f t="shared" si="106"/>
        <v>0</v>
      </c>
      <c r="AE343" s="3">
        <f t="shared" si="107"/>
        <v>915.88279999999975</v>
      </c>
      <c r="AF343" s="2">
        <f t="shared" si="108"/>
        <v>0.25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331</v>
      </c>
      <c r="B344" s="14">
        <f>Raw!B344</f>
        <v>0.80373842592592604</v>
      </c>
      <c r="C344" s="15">
        <f>Raw!C344</f>
        <v>140.4</v>
      </c>
      <c r="D344" s="15">
        <f>IF(C344&gt;0.5,Raw!D344*D$11,-999)</f>
        <v>0</v>
      </c>
      <c r="E344" s="9">
        <f>IF(Raw!$G344&gt;$C$8,IF(Raw!$Q344&gt;$C$8,IF(Raw!$N344&gt;$C$9,IF(Raw!$N344&lt;$A$9,IF(Raw!$X344&gt;$C$9,IF(Raw!$X344&lt;$A$9,Raw!H344,-999),-999),-999),-999),-999),-999)</f>
        <v>8.5307999999999995E-2</v>
      </c>
      <c r="F344" s="9">
        <f>IF(Raw!$G344&gt;$C$8,IF(Raw!$Q344&gt;$C$8,IF(Raw!$N344&gt;$C$9,IF(Raw!$N344&lt;$A$9,IF(Raw!$X344&gt;$C$9,IF(Raw!$X344&lt;$A$9,Raw!I344,-999),-999),-999),-999),-999),-999)</f>
        <v>0.14791000000000001</v>
      </c>
      <c r="G344" s="9">
        <f>Raw!G344</f>
        <v>0.86474200000000001</v>
      </c>
      <c r="H344" s="9">
        <f>IF(Raw!$G344&gt;$C$8,IF(Raw!$Q344&gt;$C$8,IF(Raw!$N344&gt;$C$9,IF(Raw!$N344&lt;$A$9,IF(Raw!$X344&gt;$C$9,IF(Raw!$X344&lt;$A$9,Raw!L344,-999),-999),-999),-999),-999),-999)</f>
        <v>608.1</v>
      </c>
      <c r="I344" s="9">
        <f>IF(Raw!$G344&gt;$C$8,IF(Raw!$Q344&gt;$C$8,IF(Raw!$N344&gt;$C$9,IF(Raw!$N344&lt;$A$9,IF(Raw!$X344&gt;$C$9,IF(Raw!$X344&lt;$A$9,Raw!M344,-999),-999),-999),-999),-999),-999)</f>
        <v>1.7E-5</v>
      </c>
      <c r="J344" s="9">
        <f>IF(Raw!$G344&gt;$C$8,IF(Raw!$Q344&gt;$C$8,IF(Raw!$N344&gt;$C$9,IF(Raw!$N344&lt;$A$9,IF(Raw!$X344&gt;$C$9,IF(Raw!$X344&lt;$A$9,Raw!N344,-999),-999),-999),-999),-999),-999)</f>
        <v>528</v>
      </c>
      <c r="K344" s="9">
        <f>IF(Raw!$G344&gt;$C$8,IF(Raw!$Q344&gt;$C$8,IF(Raw!$N344&gt;$C$9,IF(Raw!$N344&lt;$A$9,IF(Raw!$X344&gt;$C$9,IF(Raw!$X344&lt;$A$9,Raw!R344,-999),-999),-999),-999),-999),-999)</f>
        <v>7.7982999999999997E-2</v>
      </c>
      <c r="L344" s="9">
        <f>IF(Raw!$G344&gt;$C$8,IF(Raw!$Q344&gt;$C$8,IF(Raw!$N344&gt;$C$9,IF(Raw!$N344&lt;$A$9,IF(Raw!$X344&gt;$C$9,IF(Raw!$X344&lt;$A$9,Raw!S344,-999),-999),-999),-999),-999),-999)</f>
        <v>0.13409599999999999</v>
      </c>
      <c r="M344" s="9">
        <f>Raw!Q344</f>
        <v>0.89880300000000002</v>
      </c>
      <c r="N344" s="9">
        <f>IF(Raw!$G344&gt;$C$8,IF(Raw!$Q344&gt;$C$8,IF(Raw!$N344&gt;$C$9,IF(Raw!$N344&lt;$A$9,IF(Raw!$X344&gt;$C$9,IF(Raw!$X344&lt;$A$9,Raw!V344,-999),-999),-999),-999),-999),-999)</f>
        <v>900</v>
      </c>
      <c r="O344" s="9">
        <f>IF(Raw!$G344&gt;$C$8,IF(Raw!$Q344&gt;$C$8,IF(Raw!$N344&gt;$C$9,IF(Raw!$N344&lt;$A$9,IF(Raw!$X344&gt;$C$9,IF(Raw!$X344&lt;$A$9,Raw!W344,-999),-999),-999),-999),-999),-999)</f>
        <v>0.22917899999999999</v>
      </c>
      <c r="P344" s="9">
        <f>IF(Raw!$G344&gt;$C$8,IF(Raw!$Q344&gt;$C$8,IF(Raw!$N344&gt;$C$9,IF(Raw!$N344&lt;$A$9,IF(Raw!$X344&gt;$C$9,IF(Raw!$X344&lt;$A$9,Raw!X344,-999),-999),-999),-999),-999),-999)</f>
        <v>754</v>
      </c>
      <c r="R344" s="9">
        <f t="shared" si="95"/>
        <v>6.2602000000000019E-2</v>
      </c>
      <c r="S344" s="9">
        <f t="shared" si="96"/>
        <v>0.42324386451220347</v>
      </c>
      <c r="T344" s="9">
        <f t="shared" si="97"/>
        <v>5.6112999999999996E-2</v>
      </c>
      <c r="U344" s="9">
        <f t="shared" si="98"/>
        <v>0.41845394344350317</v>
      </c>
      <c r="V344" s="15">
        <f t="shared" si="99"/>
        <v>6.8670561599999999E-2</v>
      </c>
      <c r="X344" s="11">
        <f t="shared" si="100"/>
        <v>0</v>
      </c>
      <c r="Y344" s="11">
        <f t="shared" si="101"/>
        <v>6.0810000000000002E-18</v>
      </c>
      <c r="Z344" s="11">
        <f t="shared" si="102"/>
        <v>5.2799999999999993E-4</v>
      </c>
      <c r="AA344" s="16">
        <f t="shared" si="103"/>
        <v>0</v>
      </c>
      <c r="AB344" s="9">
        <f t="shared" si="104"/>
        <v>7.7982999999999997E-2</v>
      </c>
      <c r="AC344" s="9">
        <f t="shared" si="105"/>
        <v>1</v>
      </c>
      <c r="AD344" s="15">
        <f t="shared" si="106"/>
        <v>0</v>
      </c>
      <c r="AE344" s="3">
        <f t="shared" si="107"/>
        <v>732.15239999999983</v>
      </c>
      <c r="AF344" s="2">
        <f t="shared" si="108"/>
        <v>0.25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332</v>
      </c>
      <c r="B345" s="14">
        <f>Raw!B345</f>
        <v>0.80379629629629623</v>
      </c>
      <c r="C345" s="15">
        <f>Raw!C345</f>
        <v>139.5</v>
      </c>
      <c r="D345" s="15">
        <f>IF(C345&gt;0.5,Raw!D345*D$11,-999)</f>
        <v>0</v>
      </c>
      <c r="E345" s="9">
        <f>IF(Raw!$G345&gt;$C$8,IF(Raw!$Q345&gt;$C$8,IF(Raw!$N345&gt;$C$9,IF(Raw!$N345&lt;$A$9,IF(Raw!$X345&gt;$C$9,IF(Raw!$X345&lt;$A$9,Raw!H345,-999),-999),-999),-999),-999),-999)</f>
        <v>9.2330999999999996E-2</v>
      </c>
      <c r="F345" s="9">
        <f>IF(Raw!$G345&gt;$C$8,IF(Raw!$Q345&gt;$C$8,IF(Raw!$N345&gt;$C$9,IF(Raw!$N345&lt;$A$9,IF(Raw!$X345&gt;$C$9,IF(Raw!$X345&lt;$A$9,Raw!I345,-999),-999),-999),-999),-999),-999)</f>
        <v>0.167466</v>
      </c>
      <c r="G345" s="9">
        <f>Raw!G345</f>
        <v>0.892652</v>
      </c>
      <c r="H345" s="9">
        <f>IF(Raw!$G345&gt;$C$8,IF(Raw!$Q345&gt;$C$8,IF(Raw!$N345&gt;$C$9,IF(Raw!$N345&lt;$A$9,IF(Raw!$X345&gt;$C$9,IF(Raw!$X345&lt;$A$9,Raw!L345,-999),-999),-999),-999),-999),-999)</f>
        <v>557.70000000000005</v>
      </c>
      <c r="I345" s="9">
        <f>IF(Raw!$G345&gt;$C$8,IF(Raw!$Q345&gt;$C$8,IF(Raw!$N345&gt;$C$9,IF(Raw!$N345&lt;$A$9,IF(Raw!$X345&gt;$C$9,IF(Raw!$X345&lt;$A$9,Raw!M345,-999),-999),-999),-999),-999),-999)</f>
        <v>1.8E-5</v>
      </c>
      <c r="J345" s="9">
        <f>IF(Raw!$G345&gt;$C$8,IF(Raw!$Q345&gt;$C$8,IF(Raw!$N345&gt;$C$9,IF(Raw!$N345&lt;$A$9,IF(Raw!$X345&gt;$C$9,IF(Raw!$X345&lt;$A$9,Raw!N345,-999),-999),-999),-999),-999),-999)</f>
        <v>766</v>
      </c>
      <c r="K345" s="9">
        <f>IF(Raw!$G345&gt;$C$8,IF(Raw!$Q345&gt;$C$8,IF(Raw!$N345&gt;$C$9,IF(Raw!$N345&lt;$A$9,IF(Raw!$X345&gt;$C$9,IF(Raw!$X345&lt;$A$9,Raw!R345,-999),-999),-999),-999),-999),-999)</f>
        <v>8.6188000000000001E-2</v>
      </c>
      <c r="L345" s="9">
        <f>IF(Raw!$G345&gt;$C$8,IF(Raw!$Q345&gt;$C$8,IF(Raw!$N345&gt;$C$9,IF(Raw!$N345&lt;$A$9,IF(Raw!$X345&gt;$C$9,IF(Raw!$X345&lt;$A$9,Raw!S345,-999),-999),-999),-999),-999),-999)</f>
        <v>0.14308499999999999</v>
      </c>
      <c r="M345" s="9">
        <f>Raw!Q345</f>
        <v>0.86094400000000004</v>
      </c>
      <c r="N345" s="9">
        <f>IF(Raw!$G345&gt;$C$8,IF(Raw!$Q345&gt;$C$8,IF(Raw!$N345&gt;$C$9,IF(Raw!$N345&lt;$A$9,IF(Raw!$X345&gt;$C$9,IF(Raw!$X345&lt;$A$9,Raw!V345,-999),-999),-999),-999),-999),-999)</f>
        <v>656</v>
      </c>
      <c r="O345" s="9">
        <f>IF(Raw!$G345&gt;$C$8,IF(Raw!$Q345&gt;$C$8,IF(Raw!$N345&gt;$C$9,IF(Raw!$N345&lt;$A$9,IF(Raw!$X345&gt;$C$9,IF(Raw!$X345&lt;$A$9,Raw!W345,-999),-999),-999),-999),-999),-999)</f>
        <v>0.208956</v>
      </c>
      <c r="P345" s="9">
        <f>IF(Raw!$G345&gt;$C$8,IF(Raw!$Q345&gt;$C$8,IF(Raw!$N345&gt;$C$9,IF(Raw!$N345&lt;$A$9,IF(Raw!$X345&gt;$C$9,IF(Raw!$X345&lt;$A$9,Raw!X345,-999),-999),-999),-999),-999),-999)</f>
        <v>537</v>
      </c>
      <c r="R345" s="9">
        <f t="shared" si="95"/>
        <v>7.5135000000000007E-2</v>
      </c>
      <c r="S345" s="9">
        <f t="shared" si="96"/>
        <v>0.44865823510443914</v>
      </c>
      <c r="T345" s="9">
        <f t="shared" si="97"/>
        <v>5.6896999999999989E-2</v>
      </c>
      <c r="U345" s="9">
        <f t="shared" si="98"/>
        <v>0.39764475661320192</v>
      </c>
      <c r="V345" s="15">
        <f t="shared" si="99"/>
        <v>7.3273828499999999E-2</v>
      </c>
      <c r="X345" s="11">
        <f t="shared" si="100"/>
        <v>0</v>
      </c>
      <c r="Y345" s="11">
        <f t="shared" si="101"/>
        <v>5.5770000000000004E-18</v>
      </c>
      <c r="Z345" s="11">
        <f t="shared" si="102"/>
        <v>7.6599999999999997E-4</v>
      </c>
      <c r="AA345" s="16">
        <f t="shared" si="103"/>
        <v>0</v>
      </c>
      <c r="AB345" s="9">
        <f t="shared" si="104"/>
        <v>8.6188000000000001E-2</v>
      </c>
      <c r="AC345" s="9">
        <f t="shared" si="105"/>
        <v>1</v>
      </c>
      <c r="AD345" s="15">
        <f t="shared" si="106"/>
        <v>0</v>
      </c>
      <c r="AE345" s="3">
        <f t="shared" si="107"/>
        <v>671.47079999999983</v>
      </c>
      <c r="AF345" s="2">
        <f t="shared" si="108"/>
        <v>0.25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333</v>
      </c>
      <c r="B346" s="14">
        <f>Raw!B346</f>
        <v>0.80384259259259261</v>
      </c>
      <c r="C346" s="15">
        <f>Raw!C346</f>
        <v>138.80000000000001</v>
      </c>
      <c r="D346" s="15">
        <f>IF(C346&gt;0.5,Raw!D346*D$11,-999)</f>
        <v>0</v>
      </c>
      <c r="E346" s="9">
        <f>IF(Raw!$G346&gt;$C$8,IF(Raw!$Q346&gt;$C$8,IF(Raw!$N346&gt;$C$9,IF(Raw!$N346&lt;$A$9,IF(Raw!$X346&gt;$C$9,IF(Raw!$X346&lt;$A$9,Raw!H346,-999),-999),-999),-999),-999),-999)</f>
        <v>9.3109999999999998E-2</v>
      </c>
      <c r="F346" s="9">
        <f>IF(Raw!$G346&gt;$C$8,IF(Raw!$Q346&gt;$C$8,IF(Raw!$N346&gt;$C$9,IF(Raw!$N346&lt;$A$9,IF(Raw!$X346&gt;$C$9,IF(Raw!$X346&lt;$A$9,Raw!I346,-999),-999),-999),-999),-999),-999)</f>
        <v>0.16585800000000001</v>
      </c>
      <c r="G346" s="9">
        <f>Raw!G346</f>
        <v>0.88374200000000003</v>
      </c>
      <c r="H346" s="9">
        <f>IF(Raw!$G346&gt;$C$8,IF(Raw!$Q346&gt;$C$8,IF(Raw!$N346&gt;$C$9,IF(Raw!$N346&lt;$A$9,IF(Raw!$X346&gt;$C$9,IF(Raw!$X346&lt;$A$9,Raw!L346,-999),-999),-999),-999),-999),-999)</f>
        <v>582.79999999999995</v>
      </c>
      <c r="I346" s="9">
        <f>IF(Raw!$G346&gt;$C$8,IF(Raw!$Q346&gt;$C$8,IF(Raw!$N346&gt;$C$9,IF(Raw!$N346&lt;$A$9,IF(Raw!$X346&gt;$C$9,IF(Raw!$X346&lt;$A$9,Raw!M346,-999),-999),-999),-999),-999),-999)</f>
        <v>0.19576199999999999</v>
      </c>
      <c r="J346" s="9">
        <f>IF(Raw!$G346&gt;$C$8,IF(Raw!$Q346&gt;$C$8,IF(Raw!$N346&gt;$C$9,IF(Raw!$N346&lt;$A$9,IF(Raw!$X346&gt;$C$9,IF(Raw!$X346&lt;$A$9,Raw!N346,-999),-999),-999),-999),-999),-999)</f>
        <v>468</v>
      </c>
      <c r="K346" s="9">
        <f>IF(Raw!$G346&gt;$C$8,IF(Raw!$Q346&gt;$C$8,IF(Raw!$N346&gt;$C$9,IF(Raw!$N346&lt;$A$9,IF(Raw!$X346&gt;$C$9,IF(Raw!$X346&lt;$A$9,Raw!R346,-999),-999),-999),-999),-999),-999)</f>
        <v>7.7259999999999995E-2</v>
      </c>
      <c r="L346" s="9">
        <f>IF(Raw!$G346&gt;$C$8,IF(Raw!$Q346&gt;$C$8,IF(Raw!$N346&gt;$C$9,IF(Raw!$N346&lt;$A$9,IF(Raw!$X346&gt;$C$9,IF(Raw!$X346&lt;$A$9,Raw!S346,-999),-999),-999),-999),-999),-999)</f>
        <v>0.154528</v>
      </c>
      <c r="M346" s="9">
        <f>Raw!Q346</f>
        <v>0.94463699999999995</v>
      </c>
      <c r="N346" s="9">
        <f>IF(Raw!$G346&gt;$C$8,IF(Raw!$Q346&gt;$C$8,IF(Raw!$N346&gt;$C$9,IF(Raw!$N346&lt;$A$9,IF(Raw!$X346&gt;$C$9,IF(Raw!$X346&lt;$A$9,Raw!V346,-999),-999),-999),-999),-999),-999)</f>
        <v>713.6</v>
      </c>
      <c r="O346" s="9">
        <f>IF(Raw!$G346&gt;$C$8,IF(Raw!$Q346&gt;$C$8,IF(Raw!$N346&gt;$C$9,IF(Raw!$N346&lt;$A$9,IF(Raw!$X346&gt;$C$9,IF(Raw!$X346&lt;$A$9,Raw!W346,-999),-999),-999),-999),-999),-999)</f>
        <v>4.0000000000000003E-5</v>
      </c>
      <c r="P346" s="9">
        <f>IF(Raw!$G346&gt;$C$8,IF(Raw!$Q346&gt;$C$8,IF(Raw!$N346&gt;$C$9,IF(Raw!$N346&lt;$A$9,IF(Raw!$X346&gt;$C$9,IF(Raw!$X346&lt;$A$9,Raw!X346,-999),-999),-999),-999),-999),-999)</f>
        <v>584</v>
      </c>
      <c r="R346" s="9">
        <f t="shared" si="95"/>
        <v>7.2748000000000007E-2</v>
      </c>
      <c r="S346" s="9">
        <f t="shared" si="96"/>
        <v>0.43861616563566425</v>
      </c>
      <c r="T346" s="9">
        <f t="shared" si="97"/>
        <v>7.7268000000000003E-2</v>
      </c>
      <c r="U346" s="9">
        <f t="shared" si="98"/>
        <v>0.50002588527645475</v>
      </c>
      <c r="V346" s="15">
        <f t="shared" si="99"/>
        <v>7.9133788799999993E-2</v>
      </c>
      <c r="X346" s="11">
        <f t="shared" si="100"/>
        <v>0</v>
      </c>
      <c r="Y346" s="11">
        <f t="shared" si="101"/>
        <v>5.8279999999999993E-18</v>
      </c>
      <c r="Z346" s="11">
        <f t="shared" si="102"/>
        <v>4.6799999999999999E-4</v>
      </c>
      <c r="AA346" s="16">
        <f t="shared" si="103"/>
        <v>0</v>
      </c>
      <c r="AB346" s="9">
        <f t="shared" si="104"/>
        <v>7.7259999999999995E-2</v>
      </c>
      <c r="AC346" s="9">
        <f t="shared" si="105"/>
        <v>1</v>
      </c>
      <c r="AD346" s="15">
        <f t="shared" si="106"/>
        <v>0</v>
      </c>
      <c r="AE346" s="3">
        <f t="shared" si="107"/>
        <v>701.69119999999975</v>
      </c>
      <c r="AF346" s="2">
        <f t="shared" si="108"/>
        <v>0.25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334</v>
      </c>
      <c r="B347" s="14">
        <f>Raw!B347</f>
        <v>0.80390046296296302</v>
      </c>
      <c r="C347" s="15">
        <f>Raw!C347</f>
        <v>137.1</v>
      </c>
      <c r="D347" s="15">
        <f>IF(C347&gt;0.5,Raw!D347*D$11,-999)</f>
        <v>0</v>
      </c>
      <c r="E347" s="9">
        <f>IF(Raw!$G347&gt;$C$8,IF(Raw!$Q347&gt;$C$8,IF(Raw!$N347&gt;$C$9,IF(Raw!$N347&lt;$A$9,IF(Raw!$X347&gt;$C$9,IF(Raw!$X347&lt;$A$9,Raw!H347,-999),-999),-999),-999),-999),-999)</f>
        <v>9.7337000000000007E-2</v>
      </c>
      <c r="F347" s="9">
        <f>IF(Raw!$G347&gt;$C$8,IF(Raw!$Q347&gt;$C$8,IF(Raw!$N347&gt;$C$9,IF(Raw!$N347&lt;$A$9,IF(Raw!$X347&gt;$C$9,IF(Raw!$X347&lt;$A$9,Raw!I347,-999),-999),-999),-999),-999),-999)</f>
        <v>0.155721</v>
      </c>
      <c r="G347" s="9">
        <f>Raw!G347</f>
        <v>0.86322100000000002</v>
      </c>
      <c r="H347" s="9">
        <f>IF(Raw!$G347&gt;$C$8,IF(Raw!$Q347&gt;$C$8,IF(Raw!$N347&gt;$C$9,IF(Raw!$N347&lt;$A$9,IF(Raw!$X347&gt;$C$9,IF(Raw!$X347&lt;$A$9,Raw!L347,-999),-999),-999),-999),-999),-999)</f>
        <v>699.8</v>
      </c>
      <c r="I347" s="9">
        <f>IF(Raw!$G347&gt;$C$8,IF(Raw!$Q347&gt;$C$8,IF(Raw!$N347&gt;$C$9,IF(Raw!$N347&lt;$A$9,IF(Raw!$X347&gt;$C$9,IF(Raw!$X347&lt;$A$9,Raw!M347,-999),-999),-999),-999),-999),-999)</f>
        <v>0.37081999999999998</v>
      </c>
      <c r="J347" s="9">
        <f>IF(Raw!$G347&gt;$C$8,IF(Raw!$Q347&gt;$C$8,IF(Raw!$N347&gt;$C$9,IF(Raw!$N347&lt;$A$9,IF(Raw!$X347&gt;$C$9,IF(Raw!$X347&lt;$A$9,Raw!N347,-999),-999),-999),-999),-999),-999)</f>
        <v>607</v>
      </c>
      <c r="K347" s="9">
        <f>IF(Raw!$G347&gt;$C$8,IF(Raw!$Q347&gt;$C$8,IF(Raw!$N347&gt;$C$9,IF(Raw!$N347&lt;$A$9,IF(Raw!$X347&gt;$C$9,IF(Raw!$X347&lt;$A$9,Raw!R347,-999),-999),-999),-999),-999),-999)</f>
        <v>8.8322999999999999E-2</v>
      </c>
      <c r="L347" s="9">
        <f>IF(Raw!$G347&gt;$C$8,IF(Raw!$Q347&gt;$C$8,IF(Raw!$N347&gt;$C$9,IF(Raw!$N347&lt;$A$9,IF(Raw!$X347&gt;$C$9,IF(Raw!$X347&lt;$A$9,Raw!S347,-999),-999),-999),-999),-999),-999)</f>
        <v>0.14643500000000001</v>
      </c>
      <c r="M347" s="9">
        <f>Raw!Q347</f>
        <v>0.83953299999999997</v>
      </c>
      <c r="N347" s="9">
        <f>IF(Raw!$G347&gt;$C$8,IF(Raw!$Q347&gt;$C$8,IF(Raw!$N347&gt;$C$9,IF(Raw!$N347&lt;$A$9,IF(Raw!$X347&gt;$C$9,IF(Raw!$X347&lt;$A$9,Raw!V347,-999),-999),-999),-999),-999),-999)</f>
        <v>731.3</v>
      </c>
      <c r="O347" s="9">
        <f>IF(Raw!$G347&gt;$C$8,IF(Raw!$Q347&gt;$C$8,IF(Raw!$N347&gt;$C$9,IF(Raw!$N347&lt;$A$9,IF(Raw!$X347&gt;$C$9,IF(Raw!$X347&lt;$A$9,Raw!W347,-999),-999),-999),-999),-999),-999)</f>
        <v>0.107585</v>
      </c>
      <c r="P347" s="9">
        <f>IF(Raw!$G347&gt;$C$8,IF(Raw!$Q347&gt;$C$8,IF(Raw!$N347&gt;$C$9,IF(Raw!$N347&lt;$A$9,IF(Raw!$X347&gt;$C$9,IF(Raw!$X347&lt;$A$9,Raw!X347,-999),-999),-999),-999),-999),-999)</f>
        <v>792</v>
      </c>
      <c r="R347" s="9">
        <f t="shared" si="95"/>
        <v>5.8383999999999991E-2</v>
      </c>
      <c r="S347" s="9">
        <f t="shared" si="96"/>
        <v>0.37492695269103071</v>
      </c>
      <c r="T347" s="9">
        <f t="shared" si="97"/>
        <v>5.8112000000000011E-2</v>
      </c>
      <c r="U347" s="9">
        <f t="shared" si="98"/>
        <v>0.39684501656024862</v>
      </c>
      <c r="V347" s="15">
        <f t="shared" si="99"/>
        <v>7.4989363500000003E-2</v>
      </c>
      <c r="X347" s="11">
        <f t="shared" si="100"/>
        <v>0</v>
      </c>
      <c r="Y347" s="11">
        <f t="shared" si="101"/>
        <v>6.9979999999999993E-18</v>
      </c>
      <c r="Z347" s="11">
        <f t="shared" si="102"/>
        <v>6.0700000000000001E-4</v>
      </c>
      <c r="AA347" s="16">
        <f t="shared" si="103"/>
        <v>0</v>
      </c>
      <c r="AB347" s="9">
        <f t="shared" si="104"/>
        <v>8.8322999999999999E-2</v>
      </c>
      <c r="AC347" s="9">
        <f t="shared" si="105"/>
        <v>1</v>
      </c>
      <c r="AD347" s="15">
        <f t="shared" si="106"/>
        <v>0</v>
      </c>
      <c r="AE347" s="3">
        <f t="shared" si="107"/>
        <v>842.55919999999969</v>
      </c>
      <c r="AF347" s="2">
        <f t="shared" si="108"/>
        <v>0.25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335</v>
      </c>
      <c r="B348" s="14">
        <f>Raw!B348</f>
        <v>0.80395833333333344</v>
      </c>
      <c r="C348" s="15">
        <f>Raw!C348</f>
        <v>137</v>
      </c>
      <c r="D348" s="15">
        <f>IF(C348&gt;0.5,Raw!D348*D$11,-999)</f>
        <v>0</v>
      </c>
      <c r="E348" s="9">
        <f>IF(Raw!$G348&gt;$C$8,IF(Raw!$Q348&gt;$C$8,IF(Raw!$N348&gt;$C$9,IF(Raw!$N348&lt;$A$9,IF(Raw!$X348&gt;$C$9,IF(Raw!$X348&lt;$A$9,Raw!H348,-999),-999),-999),-999),-999),-999)</f>
        <v>8.7992000000000001E-2</v>
      </c>
      <c r="F348" s="9">
        <f>IF(Raw!$G348&gt;$C$8,IF(Raw!$Q348&gt;$C$8,IF(Raw!$N348&gt;$C$9,IF(Raw!$N348&lt;$A$9,IF(Raw!$X348&gt;$C$9,IF(Raw!$X348&lt;$A$9,Raw!I348,-999),-999),-999),-999),-999),-999)</f>
        <v>0.16692100000000001</v>
      </c>
      <c r="G348" s="9">
        <f>Raw!G348</f>
        <v>0.93049300000000001</v>
      </c>
      <c r="H348" s="9">
        <f>IF(Raw!$G348&gt;$C$8,IF(Raw!$Q348&gt;$C$8,IF(Raw!$N348&gt;$C$9,IF(Raw!$N348&lt;$A$9,IF(Raw!$X348&gt;$C$9,IF(Raw!$X348&lt;$A$9,Raw!L348,-999),-999),-999),-999),-999),-999)</f>
        <v>609.5</v>
      </c>
      <c r="I348" s="9">
        <f>IF(Raw!$G348&gt;$C$8,IF(Raw!$Q348&gt;$C$8,IF(Raw!$N348&gt;$C$9,IF(Raw!$N348&lt;$A$9,IF(Raw!$X348&gt;$C$9,IF(Raw!$X348&lt;$A$9,Raw!M348,-999),-999),-999),-999),-999),-999)</f>
        <v>3.28E-4</v>
      </c>
      <c r="J348" s="9">
        <f>IF(Raw!$G348&gt;$C$8,IF(Raw!$Q348&gt;$C$8,IF(Raw!$N348&gt;$C$9,IF(Raw!$N348&lt;$A$9,IF(Raw!$X348&gt;$C$9,IF(Raw!$X348&lt;$A$9,Raw!N348,-999),-999),-999),-999),-999),-999)</f>
        <v>559</v>
      </c>
      <c r="K348" s="9">
        <f>IF(Raw!$G348&gt;$C$8,IF(Raw!$Q348&gt;$C$8,IF(Raw!$N348&gt;$C$9,IF(Raw!$N348&lt;$A$9,IF(Raw!$X348&gt;$C$9,IF(Raw!$X348&lt;$A$9,Raw!R348,-999),-999),-999),-999),-999),-999)</f>
        <v>8.8706999999999994E-2</v>
      </c>
      <c r="L348" s="9">
        <f>IF(Raw!$G348&gt;$C$8,IF(Raw!$Q348&gt;$C$8,IF(Raw!$N348&gt;$C$9,IF(Raw!$N348&lt;$A$9,IF(Raw!$X348&gt;$C$9,IF(Raw!$X348&lt;$A$9,Raw!S348,-999),-999),-999),-999),-999),-999)</f>
        <v>0.154611</v>
      </c>
      <c r="M348" s="9">
        <f>Raw!Q348</f>
        <v>0.90654100000000004</v>
      </c>
      <c r="N348" s="9">
        <f>IF(Raw!$G348&gt;$C$8,IF(Raw!$Q348&gt;$C$8,IF(Raw!$N348&gt;$C$9,IF(Raw!$N348&lt;$A$9,IF(Raw!$X348&gt;$C$9,IF(Raw!$X348&lt;$A$9,Raw!V348,-999),-999),-999),-999),-999),-999)</f>
        <v>699.6</v>
      </c>
      <c r="O348" s="9">
        <f>IF(Raw!$G348&gt;$C$8,IF(Raw!$Q348&gt;$C$8,IF(Raw!$N348&gt;$C$9,IF(Raw!$N348&lt;$A$9,IF(Raw!$X348&gt;$C$9,IF(Raw!$X348&lt;$A$9,Raw!W348,-999),-999),-999),-999),-999),-999)</f>
        <v>3.3605999999999997E-2</v>
      </c>
      <c r="P348" s="9">
        <f>IF(Raw!$G348&gt;$C$8,IF(Raw!$Q348&gt;$C$8,IF(Raw!$N348&gt;$C$9,IF(Raw!$N348&lt;$A$9,IF(Raw!$X348&gt;$C$9,IF(Raw!$X348&lt;$A$9,Raw!X348,-999),-999),-999),-999),-999),-999)</f>
        <v>658</v>
      </c>
      <c r="R348" s="9">
        <f t="shared" si="95"/>
        <v>7.8929000000000013E-2</v>
      </c>
      <c r="S348" s="9">
        <f t="shared" si="96"/>
        <v>0.47285242719609877</v>
      </c>
      <c r="T348" s="9">
        <f t="shared" si="97"/>
        <v>6.5904000000000004E-2</v>
      </c>
      <c r="U348" s="9">
        <f t="shared" si="98"/>
        <v>0.42625686400062096</v>
      </c>
      <c r="V348" s="15">
        <f t="shared" si="99"/>
        <v>7.9176293100000003E-2</v>
      </c>
      <c r="X348" s="11">
        <f t="shared" si="100"/>
        <v>0</v>
      </c>
      <c r="Y348" s="11">
        <f t="shared" si="101"/>
        <v>6.0949999999999995E-18</v>
      </c>
      <c r="Z348" s="11">
        <f t="shared" si="102"/>
        <v>5.5899999999999993E-4</v>
      </c>
      <c r="AA348" s="16">
        <f t="shared" si="103"/>
        <v>0</v>
      </c>
      <c r="AB348" s="9">
        <f t="shared" si="104"/>
        <v>8.8706999999999994E-2</v>
      </c>
      <c r="AC348" s="9">
        <f t="shared" si="105"/>
        <v>1</v>
      </c>
      <c r="AD348" s="15">
        <f t="shared" si="106"/>
        <v>0</v>
      </c>
      <c r="AE348" s="3">
        <f t="shared" si="107"/>
        <v>733.83799999999974</v>
      </c>
      <c r="AF348" s="2">
        <f t="shared" si="108"/>
        <v>0.25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336</v>
      </c>
      <c r="B349" s="14">
        <f>Raw!B349</f>
        <v>0.80401620370370364</v>
      </c>
      <c r="C349" s="15">
        <f>Raw!C349</f>
        <v>135.1</v>
      </c>
      <c r="D349" s="15">
        <f>IF(C349&gt;0.5,Raw!D349*D$11,-999)</f>
        <v>0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0.78351899999999997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0.86063699999999999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337</v>
      </c>
      <c r="B350" s="14">
        <f>Raw!B350</f>
        <v>0.80406250000000001</v>
      </c>
      <c r="C350" s="15">
        <f>Raw!C350</f>
        <v>134.80000000000001</v>
      </c>
      <c r="D350" s="15">
        <f>IF(C350&gt;0.5,Raw!D350*D$11,-999)</f>
        <v>0</v>
      </c>
      <c r="E350" s="9">
        <f>IF(Raw!$G350&gt;$C$8,IF(Raw!$Q350&gt;$C$8,IF(Raw!$N350&gt;$C$9,IF(Raw!$N350&lt;$A$9,IF(Raw!$X350&gt;$C$9,IF(Raw!$X350&lt;$A$9,Raw!H350,-999),-999),-999),-999),-999),-999)</f>
        <v>9.6717999999999998E-2</v>
      </c>
      <c r="F350" s="9">
        <f>IF(Raw!$G350&gt;$C$8,IF(Raw!$Q350&gt;$C$8,IF(Raw!$N350&gt;$C$9,IF(Raw!$N350&lt;$A$9,IF(Raw!$X350&gt;$C$9,IF(Raw!$X350&lt;$A$9,Raw!I350,-999),-999),-999),-999),-999),-999)</f>
        <v>0.17266899999999999</v>
      </c>
      <c r="G350" s="9">
        <f>Raw!G350</f>
        <v>0.88742600000000005</v>
      </c>
      <c r="H350" s="9">
        <f>IF(Raw!$G350&gt;$C$8,IF(Raw!$Q350&gt;$C$8,IF(Raw!$N350&gt;$C$9,IF(Raw!$N350&lt;$A$9,IF(Raw!$X350&gt;$C$9,IF(Raw!$X350&lt;$A$9,Raw!L350,-999),-999),-999),-999),-999),-999)</f>
        <v>579.6</v>
      </c>
      <c r="I350" s="9">
        <f>IF(Raw!$G350&gt;$C$8,IF(Raw!$Q350&gt;$C$8,IF(Raw!$N350&gt;$C$9,IF(Raw!$N350&lt;$A$9,IF(Raw!$X350&gt;$C$9,IF(Raw!$X350&lt;$A$9,Raw!M350,-999),-999),-999),-999),-999),-999)</f>
        <v>1.2E-5</v>
      </c>
      <c r="J350" s="9">
        <f>IF(Raw!$G350&gt;$C$8,IF(Raw!$Q350&gt;$C$8,IF(Raw!$N350&gt;$C$9,IF(Raw!$N350&lt;$A$9,IF(Raw!$X350&gt;$C$9,IF(Raw!$X350&lt;$A$9,Raw!N350,-999),-999),-999),-999),-999),-999)</f>
        <v>407</v>
      </c>
      <c r="K350" s="9">
        <f>IF(Raw!$G350&gt;$C$8,IF(Raw!$Q350&gt;$C$8,IF(Raw!$N350&gt;$C$9,IF(Raw!$N350&lt;$A$9,IF(Raw!$X350&gt;$C$9,IF(Raw!$X350&lt;$A$9,Raw!R350,-999),-999),-999),-999),-999),-999)</f>
        <v>9.6638000000000002E-2</v>
      </c>
      <c r="L350" s="9">
        <f>IF(Raw!$G350&gt;$C$8,IF(Raw!$Q350&gt;$C$8,IF(Raw!$N350&gt;$C$9,IF(Raw!$N350&lt;$A$9,IF(Raw!$X350&gt;$C$9,IF(Raw!$X350&lt;$A$9,Raw!S350,-999),-999),-999),-999),-999),-999)</f>
        <v>0.16782</v>
      </c>
      <c r="M350" s="9">
        <f>Raw!Q350</f>
        <v>0.90948200000000001</v>
      </c>
      <c r="N350" s="9">
        <f>IF(Raw!$G350&gt;$C$8,IF(Raw!$Q350&gt;$C$8,IF(Raw!$N350&gt;$C$9,IF(Raw!$N350&lt;$A$9,IF(Raw!$X350&gt;$C$9,IF(Raw!$X350&lt;$A$9,Raw!V350,-999),-999),-999),-999),-999),-999)</f>
        <v>697.6</v>
      </c>
      <c r="O350" s="9">
        <f>IF(Raw!$G350&gt;$C$8,IF(Raw!$Q350&gt;$C$8,IF(Raw!$N350&gt;$C$9,IF(Raw!$N350&lt;$A$9,IF(Raw!$X350&gt;$C$9,IF(Raw!$X350&lt;$A$9,Raw!W350,-999),-999),-999),-999),-999),-999)</f>
        <v>7.9999999999999996E-6</v>
      </c>
      <c r="P350" s="9">
        <f>IF(Raw!$G350&gt;$C$8,IF(Raw!$Q350&gt;$C$8,IF(Raw!$N350&gt;$C$9,IF(Raw!$N350&lt;$A$9,IF(Raw!$X350&gt;$C$9,IF(Raw!$X350&lt;$A$9,Raw!X350,-999),-999),-999),-999),-999),-999)</f>
        <v>469</v>
      </c>
      <c r="R350" s="9">
        <f t="shared" si="95"/>
        <v>7.5950999999999991E-2</v>
      </c>
      <c r="S350" s="9">
        <f t="shared" si="96"/>
        <v>0.43986471225292317</v>
      </c>
      <c r="T350" s="9">
        <f t="shared" si="97"/>
        <v>7.1181999999999995E-2</v>
      </c>
      <c r="U350" s="9">
        <f t="shared" si="98"/>
        <v>0.42415683470384935</v>
      </c>
      <c r="V350" s="15">
        <f t="shared" si="99"/>
        <v>8.5940621999999994E-2</v>
      </c>
      <c r="X350" s="11">
        <f t="shared" si="100"/>
        <v>0</v>
      </c>
      <c r="Y350" s="11">
        <f t="shared" si="101"/>
        <v>5.7959999999999998E-18</v>
      </c>
      <c r="Z350" s="11">
        <f t="shared" si="102"/>
        <v>4.0699999999999997E-4</v>
      </c>
      <c r="AA350" s="16">
        <f t="shared" si="103"/>
        <v>0</v>
      </c>
      <c r="AB350" s="9">
        <f t="shared" si="104"/>
        <v>9.6638000000000002E-2</v>
      </c>
      <c r="AC350" s="9">
        <f t="shared" si="105"/>
        <v>1</v>
      </c>
      <c r="AD350" s="15">
        <f t="shared" si="106"/>
        <v>0</v>
      </c>
      <c r="AE350" s="3">
        <f t="shared" si="107"/>
        <v>697.83839999999975</v>
      </c>
      <c r="AF350" s="2">
        <f t="shared" si="108"/>
        <v>0.25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338</v>
      </c>
      <c r="B351" s="14">
        <f>Raw!B351</f>
        <v>0.80412037037037043</v>
      </c>
      <c r="C351" s="15">
        <f>Raw!C351</f>
        <v>133.5</v>
      </c>
      <c r="D351" s="15">
        <f>IF(C351&gt;0.5,Raw!D351*D$11,-999)</f>
        <v>0</v>
      </c>
      <c r="E351" s="9">
        <f>IF(Raw!$G351&gt;$C$8,IF(Raw!$Q351&gt;$C$8,IF(Raw!$N351&gt;$C$9,IF(Raw!$N351&lt;$A$9,IF(Raw!$X351&gt;$C$9,IF(Raw!$X351&lt;$A$9,Raw!H351,-999),-999),-999),-999),-999),-999)</f>
        <v>0.101295</v>
      </c>
      <c r="F351" s="9">
        <f>IF(Raw!$G351&gt;$C$8,IF(Raw!$Q351&gt;$C$8,IF(Raw!$N351&gt;$C$9,IF(Raw!$N351&lt;$A$9,IF(Raw!$X351&gt;$C$9,IF(Raw!$X351&lt;$A$9,Raw!I351,-999),-999),-999),-999),-999),-999)</f>
        <v>0.16667999999999999</v>
      </c>
      <c r="G351" s="9">
        <f>Raw!G351</f>
        <v>0.87977300000000003</v>
      </c>
      <c r="H351" s="9">
        <f>IF(Raw!$G351&gt;$C$8,IF(Raw!$Q351&gt;$C$8,IF(Raw!$N351&gt;$C$9,IF(Raw!$N351&lt;$A$9,IF(Raw!$X351&gt;$C$9,IF(Raw!$X351&lt;$A$9,Raw!L351,-999),-999),-999),-999),-999),-999)</f>
        <v>605.9</v>
      </c>
      <c r="I351" s="9">
        <f>IF(Raw!$G351&gt;$C$8,IF(Raw!$Q351&gt;$C$8,IF(Raw!$N351&gt;$C$9,IF(Raw!$N351&lt;$A$9,IF(Raw!$X351&gt;$C$9,IF(Raw!$X351&lt;$A$9,Raw!M351,-999),-999),-999),-999),-999),-999)</f>
        <v>4.3090999999999997E-2</v>
      </c>
      <c r="J351" s="9">
        <f>IF(Raw!$G351&gt;$C$8,IF(Raw!$Q351&gt;$C$8,IF(Raw!$N351&gt;$C$9,IF(Raw!$N351&lt;$A$9,IF(Raw!$X351&gt;$C$9,IF(Raw!$X351&lt;$A$9,Raw!N351,-999),-999),-999),-999),-999),-999)</f>
        <v>734</v>
      </c>
      <c r="K351" s="9">
        <f>IF(Raw!$G351&gt;$C$8,IF(Raw!$Q351&gt;$C$8,IF(Raw!$N351&gt;$C$9,IF(Raw!$N351&lt;$A$9,IF(Raw!$X351&gt;$C$9,IF(Raw!$X351&lt;$A$9,Raw!R351,-999),-999),-999),-999),-999),-999)</f>
        <v>9.6704999999999999E-2</v>
      </c>
      <c r="L351" s="9">
        <f>IF(Raw!$G351&gt;$C$8,IF(Raw!$Q351&gt;$C$8,IF(Raw!$N351&gt;$C$9,IF(Raw!$N351&lt;$A$9,IF(Raw!$X351&gt;$C$9,IF(Raw!$X351&lt;$A$9,Raw!S351,-999),-999),-999),-999),-999),-999)</f>
        <v>0.16683100000000001</v>
      </c>
      <c r="M351" s="9">
        <f>Raw!Q351</f>
        <v>0.89211499999999999</v>
      </c>
      <c r="N351" s="9">
        <f>IF(Raw!$G351&gt;$C$8,IF(Raw!$Q351&gt;$C$8,IF(Raw!$N351&gt;$C$9,IF(Raw!$N351&lt;$A$9,IF(Raw!$X351&gt;$C$9,IF(Raw!$X351&lt;$A$9,Raw!V351,-999),-999),-999),-999),-999),-999)</f>
        <v>835.5</v>
      </c>
      <c r="O351" s="9">
        <f>IF(Raw!$G351&gt;$C$8,IF(Raw!$Q351&gt;$C$8,IF(Raw!$N351&gt;$C$9,IF(Raw!$N351&lt;$A$9,IF(Raw!$X351&gt;$C$9,IF(Raw!$X351&lt;$A$9,Raw!W351,-999),-999),-999),-999),-999),-999)</f>
        <v>0.154748</v>
      </c>
      <c r="P351" s="9">
        <f>IF(Raw!$G351&gt;$C$8,IF(Raw!$Q351&gt;$C$8,IF(Raw!$N351&gt;$C$9,IF(Raw!$N351&lt;$A$9,IF(Raw!$X351&gt;$C$9,IF(Raw!$X351&lt;$A$9,Raw!X351,-999),-999),-999),-999),-999),-999)</f>
        <v>491</v>
      </c>
      <c r="R351" s="9">
        <f t="shared" si="95"/>
        <v>6.5384999999999999E-2</v>
      </c>
      <c r="S351" s="9">
        <f t="shared" si="96"/>
        <v>0.39227861771058314</v>
      </c>
      <c r="T351" s="9">
        <f t="shared" si="97"/>
        <v>7.0126000000000008E-2</v>
      </c>
      <c r="U351" s="9">
        <f t="shared" si="98"/>
        <v>0.42034154323836698</v>
      </c>
      <c r="V351" s="15">
        <f t="shared" si="99"/>
        <v>8.5434155100000006E-2</v>
      </c>
      <c r="X351" s="11">
        <f t="shared" si="100"/>
        <v>0</v>
      </c>
      <c r="Y351" s="11">
        <f t="shared" si="101"/>
        <v>6.0589999999999991E-18</v>
      </c>
      <c r="Z351" s="11">
        <f t="shared" si="102"/>
        <v>7.3399999999999995E-4</v>
      </c>
      <c r="AA351" s="16">
        <f t="shared" si="103"/>
        <v>0</v>
      </c>
      <c r="AB351" s="9">
        <f t="shared" si="104"/>
        <v>9.6704999999999999E-2</v>
      </c>
      <c r="AC351" s="9">
        <f t="shared" si="105"/>
        <v>1</v>
      </c>
      <c r="AD351" s="15">
        <f t="shared" si="106"/>
        <v>0</v>
      </c>
      <c r="AE351" s="3">
        <f t="shared" si="107"/>
        <v>729.50359999999966</v>
      </c>
      <c r="AF351" s="2">
        <f t="shared" si="108"/>
        <v>0.25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339</v>
      </c>
      <c r="B352" s="14">
        <f>Raw!B352</f>
        <v>0.80417824074074085</v>
      </c>
      <c r="C352" s="15">
        <f>Raw!C352</f>
        <v>133.1</v>
      </c>
      <c r="D352" s="15">
        <f>IF(C352&gt;0.5,Raw!D352*D$11,-999)</f>
        <v>0</v>
      </c>
      <c r="E352" s="9">
        <f>IF(Raw!$G352&gt;$C$8,IF(Raw!$Q352&gt;$C$8,IF(Raw!$N352&gt;$C$9,IF(Raw!$N352&lt;$A$9,IF(Raw!$X352&gt;$C$9,IF(Raw!$X352&lt;$A$9,Raw!H352,-999),-999),-999),-999),-999),-999)</f>
        <v>0.11260100000000001</v>
      </c>
      <c r="F352" s="9">
        <f>IF(Raw!$G352&gt;$C$8,IF(Raw!$Q352&gt;$C$8,IF(Raw!$N352&gt;$C$9,IF(Raw!$N352&lt;$A$9,IF(Raw!$X352&gt;$C$9,IF(Raw!$X352&lt;$A$9,Raw!I352,-999),-999),-999),-999),-999),-999)</f>
        <v>0.19817599999999999</v>
      </c>
      <c r="G352" s="9">
        <f>Raw!G352</f>
        <v>0.91300199999999998</v>
      </c>
      <c r="H352" s="9">
        <f>IF(Raw!$G352&gt;$C$8,IF(Raw!$Q352&gt;$C$8,IF(Raw!$N352&gt;$C$9,IF(Raw!$N352&lt;$A$9,IF(Raw!$X352&gt;$C$9,IF(Raw!$X352&lt;$A$9,Raw!L352,-999),-999),-999),-999),-999),-999)</f>
        <v>563.20000000000005</v>
      </c>
      <c r="I352" s="9">
        <f>IF(Raw!$G352&gt;$C$8,IF(Raw!$Q352&gt;$C$8,IF(Raw!$N352&gt;$C$9,IF(Raw!$N352&lt;$A$9,IF(Raw!$X352&gt;$C$9,IF(Raw!$X352&lt;$A$9,Raw!M352,-999),-999),-999),-999),-999),-999)</f>
        <v>9.9999999999999995E-7</v>
      </c>
      <c r="J352" s="9">
        <f>IF(Raw!$G352&gt;$C$8,IF(Raw!$Q352&gt;$C$8,IF(Raw!$N352&gt;$C$9,IF(Raw!$N352&lt;$A$9,IF(Raw!$X352&gt;$C$9,IF(Raw!$X352&lt;$A$9,Raw!N352,-999),-999),-999),-999),-999),-999)</f>
        <v>634</v>
      </c>
      <c r="K352" s="9">
        <f>IF(Raw!$G352&gt;$C$8,IF(Raw!$Q352&gt;$C$8,IF(Raw!$N352&gt;$C$9,IF(Raw!$N352&lt;$A$9,IF(Raw!$X352&gt;$C$9,IF(Raw!$X352&lt;$A$9,Raw!R352,-999),-999),-999),-999),-999),-999)</f>
        <v>0.11113199999999999</v>
      </c>
      <c r="L352" s="9">
        <f>IF(Raw!$G352&gt;$C$8,IF(Raw!$Q352&gt;$C$8,IF(Raw!$N352&gt;$C$9,IF(Raw!$N352&lt;$A$9,IF(Raw!$X352&gt;$C$9,IF(Raw!$X352&lt;$A$9,Raw!S352,-999),-999),-999),-999),-999),-999)</f>
        <v>0.19351299999999999</v>
      </c>
      <c r="M352" s="9">
        <f>Raw!Q352</f>
        <v>0.92432899999999996</v>
      </c>
      <c r="N352" s="9">
        <f>IF(Raw!$G352&gt;$C$8,IF(Raw!$Q352&gt;$C$8,IF(Raw!$N352&gt;$C$9,IF(Raw!$N352&lt;$A$9,IF(Raw!$X352&gt;$C$9,IF(Raw!$X352&lt;$A$9,Raw!V352,-999),-999),-999),-999),-999),-999)</f>
        <v>608.70000000000005</v>
      </c>
      <c r="O352" s="9">
        <f>IF(Raw!$G352&gt;$C$8,IF(Raw!$Q352&gt;$C$8,IF(Raw!$N352&gt;$C$9,IF(Raw!$N352&lt;$A$9,IF(Raw!$X352&gt;$C$9,IF(Raw!$X352&lt;$A$9,Raw!W352,-999),-999),-999),-999),-999),-999)</f>
        <v>3.0000000000000001E-6</v>
      </c>
      <c r="P352" s="9">
        <f>IF(Raw!$G352&gt;$C$8,IF(Raw!$Q352&gt;$C$8,IF(Raw!$N352&gt;$C$9,IF(Raw!$N352&lt;$A$9,IF(Raw!$X352&gt;$C$9,IF(Raw!$X352&lt;$A$9,Raw!X352,-999),-999),-999),-999),-999),-999)</f>
        <v>514</v>
      </c>
      <c r="R352" s="9">
        <f t="shared" si="95"/>
        <v>8.5574999999999984E-2</v>
      </c>
      <c r="S352" s="9">
        <f t="shared" si="96"/>
        <v>0.43181313579848207</v>
      </c>
      <c r="T352" s="9">
        <f t="shared" si="97"/>
        <v>8.2380999999999996E-2</v>
      </c>
      <c r="U352" s="9">
        <f t="shared" si="98"/>
        <v>0.42571300119371824</v>
      </c>
      <c r="V352" s="15">
        <f t="shared" si="99"/>
        <v>9.9098007299999999E-2</v>
      </c>
      <c r="X352" s="11">
        <f t="shared" si="100"/>
        <v>0</v>
      </c>
      <c r="Y352" s="11">
        <f t="shared" si="101"/>
        <v>5.6319999999999998E-18</v>
      </c>
      <c r="Z352" s="11">
        <f t="shared" si="102"/>
        <v>6.3400000000000001E-4</v>
      </c>
      <c r="AA352" s="16">
        <f t="shared" si="103"/>
        <v>0</v>
      </c>
      <c r="AB352" s="9">
        <f t="shared" si="104"/>
        <v>0.11113199999999999</v>
      </c>
      <c r="AC352" s="9">
        <f t="shared" si="105"/>
        <v>1</v>
      </c>
      <c r="AD352" s="15">
        <f t="shared" si="106"/>
        <v>0</v>
      </c>
      <c r="AE352" s="3">
        <f t="shared" si="107"/>
        <v>678.09279999999978</v>
      </c>
      <c r="AF352" s="2">
        <f t="shared" si="108"/>
        <v>0.25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340</v>
      </c>
      <c r="B353" s="14">
        <f>Raw!B353</f>
        <v>0.80423611111111104</v>
      </c>
      <c r="C353" s="15">
        <f>Raw!C353</f>
        <v>131.1</v>
      </c>
      <c r="D353" s="15">
        <f>IF(C353&gt;0.5,Raw!D353*D$11,-999)</f>
        <v>0</v>
      </c>
      <c r="E353" s="9">
        <f>IF(Raw!$G353&gt;$C$8,IF(Raw!$Q353&gt;$C$8,IF(Raw!$N353&gt;$C$9,IF(Raw!$N353&lt;$A$9,IF(Raw!$X353&gt;$C$9,IF(Raw!$X353&lt;$A$9,Raw!H353,-999),-999),-999),-999),-999),-999)</f>
        <v>0.105311</v>
      </c>
      <c r="F353" s="9">
        <f>IF(Raw!$G353&gt;$C$8,IF(Raw!$Q353&gt;$C$8,IF(Raw!$N353&gt;$C$9,IF(Raw!$N353&lt;$A$9,IF(Raw!$X353&gt;$C$9,IF(Raw!$X353&lt;$A$9,Raw!I353,-999),-999),-999),-999),-999),-999)</f>
        <v>0.19417599999999999</v>
      </c>
      <c r="G353" s="9">
        <f>Raw!G353</f>
        <v>0.93409500000000001</v>
      </c>
      <c r="H353" s="9">
        <f>IF(Raw!$G353&gt;$C$8,IF(Raw!$Q353&gt;$C$8,IF(Raw!$N353&gt;$C$9,IF(Raw!$N353&lt;$A$9,IF(Raw!$X353&gt;$C$9,IF(Raw!$X353&lt;$A$9,Raw!L353,-999),-999),-999),-999),-999),-999)</f>
        <v>685.1</v>
      </c>
      <c r="I353" s="9">
        <f>IF(Raw!$G353&gt;$C$8,IF(Raw!$Q353&gt;$C$8,IF(Raw!$N353&gt;$C$9,IF(Raw!$N353&lt;$A$9,IF(Raw!$X353&gt;$C$9,IF(Raw!$X353&lt;$A$9,Raw!M353,-999),-999),-999),-999),-999),-999)</f>
        <v>3.8999999999999999E-5</v>
      </c>
      <c r="J353" s="9">
        <f>IF(Raw!$G353&gt;$C$8,IF(Raw!$Q353&gt;$C$8,IF(Raw!$N353&gt;$C$9,IF(Raw!$N353&lt;$A$9,IF(Raw!$X353&gt;$C$9,IF(Raw!$X353&lt;$A$9,Raw!N353,-999),-999),-999),-999),-999),-999)</f>
        <v>593</v>
      </c>
      <c r="K353" s="9">
        <f>IF(Raw!$G353&gt;$C$8,IF(Raw!$Q353&gt;$C$8,IF(Raw!$N353&gt;$C$9,IF(Raw!$N353&lt;$A$9,IF(Raw!$X353&gt;$C$9,IF(Raw!$X353&lt;$A$9,Raw!R353,-999),-999),-999),-999),-999),-999)</f>
        <v>0.110456</v>
      </c>
      <c r="L353" s="9">
        <f>IF(Raw!$G353&gt;$C$8,IF(Raw!$Q353&gt;$C$8,IF(Raw!$N353&gt;$C$9,IF(Raw!$N353&lt;$A$9,IF(Raw!$X353&gt;$C$9,IF(Raw!$X353&lt;$A$9,Raw!S353,-999),-999),-999),-999),-999),-999)</f>
        <v>0.19037899999999999</v>
      </c>
      <c r="M353" s="9">
        <f>Raw!Q353</f>
        <v>0.91775399999999996</v>
      </c>
      <c r="N353" s="9">
        <f>IF(Raw!$G353&gt;$C$8,IF(Raw!$Q353&gt;$C$8,IF(Raw!$N353&gt;$C$9,IF(Raw!$N353&lt;$A$9,IF(Raw!$X353&gt;$C$9,IF(Raw!$X353&lt;$A$9,Raw!V353,-999),-999),-999),-999),-999),-999)</f>
        <v>717.4</v>
      </c>
      <c r="O353" s="9">
        <f>IF(Raw!$G353&gt;$C$8,IF(Raw!$Q353&gt;$C$8,IF(Raw!$N353&gt;$C$9,IF(Raw!$N353&lt;$A$9,IF(Raw!$X353&gt;$C$9,IF(Raw!$X353&lt;$A$9,Raw!W353,-999),-999),-999),-999),-999),-999)</f>
        <v>0.29090100000000002</v>
      </c>
      <c r="P353" s="9">
        <f>IF(Raw!$G353&gt;$C$8,IF(Raw!$Q353&gt;$C$8,IF(Raw!$N353&gt;$C$9,IF(Raw!$N353&lt;$A$9,IF(Raw!$X353&gt;$C$9,IF(Raw!$X353&lt;$A$9,Raw!X353,-999),-999),-999),-999),-999),-999)</f>
        <v>502</v>
      </c>
      <c r="R353" s="9">
        <f t="shared" si="95"/>
        <v>8.8864999999999986E-2</v>
      </c>
      <c r="S353" s="9">
        <f t="shared" si="96"/>
        <v>0.4576518210283454</v>
      </c>
      <c r="T353" s="9">
        <f t="shared" si="97"/>
        <v>7.9922999999999994E-2</v>
      </c>
      <c r="U353" s="9">
        <f t="shared" si="98"/>
        <v>0.41980995803108534</v>
      </c>
      <c r="V353" s="15">
        <f t="shared" si="99"/>
        <v>9.7493085899999998E-2</v>
      </c>
      <c r="X353" s="11">
        <f t="shared" si="100"/>
        <v>0</v>
      </c>
      <c r="Y353" s="11">
        <f t="shared" si="101"/>
        <v>6.851E-18</v>
      </c>
      <c r="Z353" s="11">
        <f t="shared" si="102"/>
        <v>5.9299999999999999E-4</v>
      </c>
      <c r="AA353" s="16">
        <f t="shared" si="103"/>
        <v>0</v>
      </c>
      <c r="AB353" s="9">
        <f t="shared" si="104"/>
        <v>0.110456</v>
      </c>
      <c r="AC353" s="9">
        <f t="shared" si="105"/>
        <v>1</v>
      </c>
      <c r="AD353" s="15">
        <f t="shared" si="106"/>
        <v>0</v>
      </c>
      <c r="AE353" s="3">
        <f t="shared" si="107"/>
        <v>824.8603999999998</v>
      </c>
      <c r="AF353" s="2">
        <f t="shared" si="108"/>
        <v>0.25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341</v>
      </c>
      <c r="B354" s="14">
        <f>Raw!B354</f>
        <v>0.80428240740740742</v>
      </c>
      <c r="C354" s="15">
        <f>Raw!C354</f>
        <v>131.30000000000001</v>
      </c>
      <c r="D354" s="15">
        <f>IF(C354&gt;0.5,Raw!D354*D$11,-999)</f>
        <v>0</v>
      </c>
      <c r="E354" s="9">
        <f>IF(Raw!$G354&gt;$C$8,IF(Raw!$Q354&gt;$C$8,IF(Raw!$N354&gt;$C$9,IF(Raw!$N354&lt;$A$9,IF(Raw!$X354&gt;$C$9,IF(Raw!$X354&lt;$A$9,Raw!H354,-999),-999),-999),-999),-999),-999)</f>
        <v>0.11638900000000001</v>
      </c>
      <c r="F354" s="9">
        <f>IF(Raw!$G354&gt;$C$8,IF(Raw!$Q354&gt;$C$8,IF(Raw!$N354&gt;$C$9,IF(Raw!$N354&lt;$A$9,IF(Raw!$X354&gt;$C$9,IF(Raw!$X354&lt;$A$9,Raw!I354,-999),-999),-999),-999),-999),-999)</f>
        <v>0.222633</v>
      </c>
      <c r="G354" s="9">
        <f>Raw!G354</f>
        <v>0.95551600000000003</v>
      </c>
      <c r="H354" s="9">
        <f>IF(Raw!$G354&gt;$C$8,IF(Raw!$Q354&gt;$C$8,IF(Raw!$N354&gt;$C$9,IF(Raw!$N354&lt;$A$9,IF(Raw!$X354&gt;$C$9,IF(Raw!$X354&lt;$A$9,Raw!L354,-999),-999),-999),-999),-999),-999)</f>
        <v>616.29999999999995</v>
      </c>
      <c r="I354" s="9">
        <f>IF(Raw!$G354&gt;$C$8,IF(Raw!$Q354&gt;$C$8,IF(Raw!$N354&gt;$C$9,IF(Raw!$N354&lt;$A$9,IF(Raw!$X354&gt;$C$9,IF(Raw!$X354&lt;$A$9,Raw!M354,-999),-999),-999),-999),-999),-999)</f>
        <v>1.8E-5</v>
      </c>
      <c r="J354" s="9">
        <f>IF(Raw!$G354&gt;$C$8,IF(Raw!$Q354&gt;$C$8,IF(Raw!$N354&gt;$C$9,IF(Raw!$N354&lt;$A$9,IF(Raw!$X354&gt;$C$9,IF(Raw!$X354&lt;$A$9,Raw!N354,-999),-999),-999),-999),-999),-999)</f>
        <v>619</v>
      </c>
      <c r="K354" s="9">
        <f>IF(Raw!$G354&gt;$C$8,IF(Raw!$Q354&gt;$C$8,IF(Raw!$N354&gt;$C$9,IF(Raw!$N354&lt;$A$9,IF(Raw!$X354&gt;$C$9,IF(Raw!$X354&lt;$A$9,Raw!R354,-999),-999),-999),-999),-999),-999)</f>
        <v>0.119935</v>
      </c>
      <c r="L354" s="9">
        <f>IF(Raw!$G354&gt;$C$8,IF(Raw!$Q354&gt;$C$8,IF(Raw!$N354&gt;$C$9,IF(Raw!$N354&lt;$A$9,IF(Raw!$X354&gt;$C$9,IF(Raw!$X354&lt;$A$9,Raw!S354,-999),-999),-999),-999),-999),-999)</f>
        <v>0.21101800000000001</v>
      </c>
      <c r="M354" s="9">
        <f>Raw!Q354</f>
        <v>0.93663099999999999</v>
      </c>
      <c r="N354" s="9">
        <f>IF(Raw!$G354&gt;$C$8,IF(Raw!$Q354&gt;$C$8,IF(Raw!$N354&gt;$C$9,IF(Raw!$N354&lt;$A$9,IF(Raw!$X354&gt;$C$9,IF(Raw!$X354&lt;$A$9,Raw!V354,-999),-999),-999),-999),-999),-999)</f>
        <v>647.79999999999995</v>
      </c>
      <c r="O354" s="9">
        <f>IF(Raw!$G354&gt;$C$8,IF(Raw!$Q354&gt;$C$8,IF(Raw!$N354&gt;$C$9,IF(Raw!$N354&lt;$A$9,IF(Raw!$X354&gt;$C$9,IF(Raw!$X354&lt;$A$9,Raw!W354,-999),-999),-999),-999),-999),-999)</f>
        <v>0.12948200000000001</v>
      </c>
      <c r="P354" s="9">
        <f>IF(Raw!$G354&gt;$C$8,IF(Raw!$Q354&gt;$C$8,IF(Raw!$N354&gt;$C$9,IF(Raw!$N354&lt;$A$9,IF(Raw!$X354&gt;$C$9,IF(Raw!$X354&lt;$A$9,Raw!X354,-999),-999),-999),-999),-999),-999)</f>
        <v>580</v>
      </c>
      <c r="R354" s="9">
        <f t="shared" si="95"/>
        <v>0.10624399999999999</v>
      </c>
      <c r="S354" s="9">
        <f t="shared" si="96"/>
        <v>0.47721586647082864</v>
      </c>
      <c r="T354" s="9">
        <f t="shared" si="97"/>
        <v>9.1083000000000011E-2</v>
      </c>
      <c r="U354" s="9">
        <f t="shared" si="98"/>
        <v>0.43163616373958624</v>
      </c>
      <c r="V354" s="15">
        <f t="shared" si="99"/>
        <v>0.1080623178</v>
      </c>
      <c r="X354" s="11">
        <f t="shared" si="100"/>
        <v>0</v>
      </c>
      <c r="Y354" s="11">
        <f t="shared" si="101"/>
        <v>6.1629999999999995E-18</v>
      </c>
      <c r="Z354" s="11">
        <f t="shared" si="102"/>
        <v>6.1899999999999998E-4</v>
      </c>
      <c r="AA354" s="16">
        <f t="shared" si="103"/>
        <v>0</v>
      </c>
      <c r="AB354" s="9">
        <f t="shared" si="104"/>
        <v>0.119935</v>
      </c>
      <c r="AC354" s="9">
        <f t="shared" si="105"/>
        <v>1</v>
      </c>
      <c r="AD354" s="15">
        <f t="shared" si="106"/>
        <v>0</v>
      </c>
      <c r="AE354" s="3">
        <f t="shared" si="107"/>
        <v>742.0251999999997</v>
      </c>
      <c r="AF354" s="2">
        <f t="shared" si="108"/>
        <v>0.25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342</v>
      </c>
      <c r="B355" s="14">
        <f>Raw!B355</f>
        <v>0.80434027777777783</v>
      </c>
      <c r="C355" s="15">
        <f>Raw!C355</f>
        <v>129.69999999999999</v>
      </c>
      <c r="D355" s="15">
        <f>IF(C355&gt;0.5,Raw!D355*D$11,-999)</f>
        <v>0</v>
      </c>
      <c r="E355" s="9">
        <f>IF(Raw!$G355&gt;$C$8,IF(Raw!$Q355&gt;$C$8,IF(Raw!$N355&gt;$C$9,IF(Raw!$N355&lt;$A$9,IF(Raw!$X355&gt;$C$9,IF(Raw!$X355&lt;$A$9,Raw!H355,-999),-999),-999),-999),-999),-999)</f>
        <v>0.104162</v>
      </c>
      <c r="F355" s="9">
        <f>IF(Raw!$G355&gt;$C$8,IF(Raw!$Q355&gt;$C$8,IF(Raw!$N355&gt;$C$9,IF(Raw!$N355&lt;$A$9,IF(Raw!$X355&gt;$C$9,IF(Raw!$X355&lt;$A$9,Raw!I355,-999),-999),-999),-999),-999),-999)</f>
        <v>0.20994599999999999</v>
      </c>
      <c r="G355" s="9">
        <f>Raw!G355</f>
        <v>0.92779100000000003</v>
      </c>
      <c r="H355" s="9">
        <f>IF(Raw!$G355&gt;$C$8,IF(Raw!$Q355&gt;$C$8,IF(Raw!$N355&gt;$C$9,IF(Raw!$N355&lt;$A$9,IF(Raw!$X355&gt;$C$9,IF(Raw!$X355&lt;$A$9,Raw!L355,-999),-999),-999),-999),-999),-999)</f>
        <v>640.5</v>
      </c>
      <c r="I355" s="9">
        <f>IF(Raw!$G355&gt;$C$8,IF(Raw!$Q355&gt;$C$8,IF(Raw!$N355&gt;$C$9,IF(Raw!$N355&lt;$A$9,IF(Raw!$X355&gt;$C$9,IF(Raw!$X355&lt;$A$9,Raw!M355,-999),-999),-999),-999),-999),-999)</f>
        <v>3.9999999999999998E-6</v>
      </c>
      <c r="J355" s="9">
        <f>IF(Raw!$G355&gt;$C$8,IF(Raw!$Q355&gt;$C$8,IF(Raw!$N355&gt;$C$9,IF(Raw!$N355&lt;$A$9,IF(Raw!$X355&gt;$C$9,IF(Raw!$X355&lt;$A$9,Raw!N355,-999),-999),-999),-999),-999),-999)</f>
        <v>537</v>
      </c>
      <c r="K355" s="9">
        <f>IF(Raw!$G355&gt;$C$8,IF(Raw!$Q355&gt;$C$8,IF(Raw!$N355&gt;$C$9,IF(Raw!$N355&lt;$A$9,IF(Raw!$X355&gt;$C$9,IF(Raw!$X355&lt;$A$9,Raw!R355,-999),-999),-999),-999),-999),-999)</f>
        <v>0.11969</v>
      </c>
      <c r="L355" s="9">
        <f>IF(Raw!$G355&gt;$C$8,IF(Raw!$Q355&gt;$C$8,IF(Raw!$N355&gt;$C$9,IF(Raw!$N355&lt;$A$9,IF(Raw!$X355&gt;$C$9,IF(Raw!$X355&lt;$A$9,Raw!S355,-999),-999),-999),-999),-999),-999)</f>
        <v>0.216947</v>
      </c>
      <c r="M355" s="9">
        <f>Raw!Q355</f>
        <v>0.94513499999999995</v>
      </c>
      <c r="N355" s="9">
        <f>IF(Raw!$G355&gt;$C$8,IF(Raw!$Q355&gt;$C$8,IF(Raw!$N355&gt;$C$9,IF(Raw!$N355&lt;$A$9,IF(Raw!$X355&gt;$C$9,IF(Raw!$X355&lt;$A$9,Raw!V355,-999),-999),-999),-999),-999),-999)</f>
        <v>659.3</v>
      </c>
      <c r="O355" s="9">
        <f>IF(Raw!$G355&gt;$C$8,IF(Raw!$Q355&gt;$C$8,IF(Raw!$N355&gt;$C$9,IF(Raw!$N355&lt;$A$9,IF(Raw!$X355&gt;$C$9,IF(Raw!$X355&lt;$A$9,Raw!W355,-999),-999),-999),-999),-999),-999)</f>
        <v>0.17782100000000001</v>
      </c>
      <c r="P355" s="9">
        <f>IF(Raw!$G355&gt;$C$8,IF(Raw!$Q355&gt;$C$8,IF(Raw!$N355&gt;$C$9,IF(Raw!$N355&lt;$A$9,IF(Raw!$X355&gt;$C$9,IF(Raw!$X355&lt;$A$9,Raw!X355,-999),-999),-999),-999),-999),-999)</f>
        <v>524</v>
      </c>
      <c r="R355" s="9">
        <f t="shared" si="95"/>
        <v>0.10578399999999999</v>
      </c>
      <c r="S355" s="9">
        <f t="shared" si="96"/>
        <v>0.50386289807855345</v>
      </c>
      <c r="T355" s="9">
        <f t="shared" si="97"/>
        <v>9.7256999999999996E-2</v>
      </c>
      <c r="U355" s="9">
        <f t="shared" si="98"/>
        <v>0.4482984323360083</v>
      </c>
      <c r="V355" s="15">
        <f t="shared" si="99"/>
        <v>0.1110985587</v>
      </c>
      <c r="X355" s="11">
        <f t="shared" si="100"/>
        <v>0</v>
      </c>
      <c r="Y355" s="11">
        <f t="shared" si="101"/>
        <v>6.4049999999999994E-18</v>
      </c>
      <c r="Z355" s="11">
        <f t="shared" si="102"/>
        <v>5.3699999999999993E-4</v>
      </c>
      <c r="AA355" s="16">
        <f t="shared" si="103"/>
        <v>0</v>
      </c>
      <c r="AB355" s="9">
        <f t="shared" si="104"/>
        <v>0.11969</v>
      </c>
      <c r="AC355" s="9">
        <f t="shared" si="105"/>
        <v>1</v>
      </c>
      <c r="AD355" s="15">
        <f t="shared" si="106"/>
        <v>0</v>
      </c>
      <c r="AE355" s="3">
        <f t="shared" si="107"/>
        <v>771.16199999999969</v>
      </c>
      <c r="AF355" s="2">
        <f t="shared" si="108"/>
        <v>0.25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343</v>
      </c>
      <c r="B356" s="14">
        <f>Raw!B356</f>
        <v>0.80439814814814825</v>
      </c>
      <c r="C356" s="15">
        <f>Raw!C356</f>
        <v>128.80000000000001</v>
      </c>
      <c r="D356" s="15">
        <f>IF(C356&gt;0.5,Raw!D356*D$11,-999)</f>
        <v>0</v>
      </c>
      <c r="E356" s="9">
        <f>IF(Raw!$G356&gt;$C$8,IF(Raw!$Q356&gt;$C$8,IF(Raw!$N356&gt;$C$9,IF(Raw!$N356&lt;$A$9,IF(Raw!$X356&gt;$C$9,IF(Raw!$X356&lt;$A$9,Raw!H356,-999),-999),-999),-999),-999),-999)</f>
        <v>0.116712</v>
      </c>
      <c r="F356" s="9">
        <f>IF(Raw!$G356&gt;$C$8,IF(Raw!$Q356&gt;$C$8,IF(Raw!$N356&gt;$C$9,IF(Raw!$N356&lt;$A$9,IF(Raw!$X356&gt;$C$9,IF(Raw!$X356&lt;$A$9,Raw!I356,-999),-999),-999),-999),-999),-999)</f>
        <v>0.21396000000000001</v>
      </c>
      <c r="G356" s="9">
        <f>Raw!G356</f>
        <v>0.93689900000000004</v>
      </c>
      <c r="H356" s="9">
        <f>IF(Raw!$G356&gt;$C$8,IF(Raw!$Q356&gt;$C$8,IF(Raw!$N356&gt;$C$9,IF(Raw!$N356&lt;$A$9,IF(Raw!$X356&gt;$C$9,IF(Raw!$X356&lt;$A$9,Raw!L356,-999),-999),-999),-999),-999),-999)</f>
        <v>605.1</v>
      </c>
      <c r="I356" s="9">
        <f>IF(Raw!$G356&gt;$C$8,IF(Raw!$Q356&gt;$C$8,IF(Raw!$N356&gt;$C$9,IF(Raw!$N356&lt;$A$9,IF(Raw!$X356&gt;$C$9,IF(Raw!$X356&lt;$A$9,Raw!M356,-999),-999),-999),-999),-999),-999)</f>
        <v>1.2851E-2</v>
      </c>
      <c r="J356" s="9">
        <f>IF(Raw!$G356&gt;$C$8,IF(Raw!$Q356&gt;$C$8,IF(Raw!$N356&gt;$C$9,IF(Raw!$N356&lt;$A$9,IF(Raw!$X356&gt;$C$9,IF(Raw!$X356&lt;$A$9,Raw!N356,-999),-999),-999),-999),-999),-999)</f>
        <v>576</v>
      </c>
      <c r="K356" s="9">
        <f>IF(Raw!$G356&gt;$C$8,IF(Raw!$Q356&gt;$C$8,IF(Raw!$N356&gt;$C$9,IF(Raw!$N356&lt;$A$9,IF(Raw!$X356&gt;$C$9,IF(Raw!$X356&lt;$A$9,Raw!R356,-999),-999),-999),-999),-999),-999)</f>
        <v>0.114359</v>
      </c>
      <c r="L356" s="9">
        <f>IF(Raw!$G356&gt;$C$8,IF(Raw!$Q356&gt;$C$8,IF(Raw!$N356&gt;$C$9,IF(Raw!$N356&lt;$A$9,IF(Raw!$X356&gt;$C$9,IF(Raw!$X356&lt;$A$9,Raw!S356,-999),-999),-999),-999),-999),-999)</f>
        <v>0.21623999999999999</v>
      </c>
      <c r="M356" s="9">
        <f>Raw!Q356</f>
        <v>0.96860800000000002</v>
      </c>
      <c r="N356" s="9">
        <f>IF(Raw!$G356&gt;$C$8,IF(Raw!$Q356&gt;$C$8,IF(Raw!$N356&gt;$C$9,IF(Raw!$N356&lt;$A$9,IF(Raw!$X356&gt;$C$9,IF(Raw!$X356&lt;$A$9,Raw!V356,-999),-999),-999),-999),-999),-999)</f>
        <v>752.2</v>
      </c>
      <c r="O356" s="9">
        <f>IF(Raw!$G356&gt;$C$8,IF(Raw!$Q356&gt;$C$8,IF(Raw!$N356&gt;$C$9,IF(Raw!$N356&lt;$A$9,IF(Raw!$X356&gt;$C$9,IF(Raw!$X356&lt;$A$9,Raw!W356,-999),-999),-999),-999),-999),-999)</f>
        <v>7.9999999999999996E-6</v>
      </c>
      <c r="P356" s="9">
        <f>IF(Raw!$G356&gt;$C$8,IF(Raw!$Q356&gt;$C$8,IF(Raw!$N356&gt;$C$9,IF(Raw!$N356&lt;$A$9,IF(Raw!$X356&gt;$C$9,IF(Raw!$X356&lt;$A$9,Raw!X356,-999),-999),-999),-999),-999),-999)</f>
        <v>586</v>
      </c>
      <c r="R356" s="9">
        <f t="shared" si="95"/>
        <v>9.7248000000000015E-2</v>
      </c>
      <c r="S356" s="9">
        <f t="shared" si="96"/>
        <v>0.4545148625911386</v>
      </c>
      <c r="T356" s="9">
        <f t="shared" si="97"/>
        <v>0.10188099999999999</v>
      </c>
      <c r="U356" s="9">
        <f t="shared" si="98"/>
        <v>0.4711477987421383</v>
      </c>
      <c r="V356" s="15">
        <f t="shared" si="99"/>
        <v>0.110736504</v>
      </c>
      <c r="X356" s="11">
        <f t="shared" si="100"/>
        <v>0</v>
      </c>
      <c r="Y356" s="11">
        <f t="shared" si="101"/>
        <v>6.0509999999999996E-18</v>
      </c>
      <c r="Z356" s="11">
        <f t="shared" si="102"/>
        <v>5.7600000000000001E-4</v>
      </c>
      <c r="AA356" s="16">
        <f t="shared" si="103"/>
        <v>0</v>
      </c>
      <c r="AB356" s="9">
        <f t="shared" si="104"/>
        <v>0.114359</v>
      </c>
      <c r="AC356" s="9">
        <f t="shared" si="105"/>
        <v>1</v>
      </c>
      <c r="AD356" s="15">
        <f t="shared" si="106"/>
        <v>0</v>
      </c>
      <c r="AE356" s="3">
        <f t="shared" si="107"/>
        <v>728.54039999999975</v>
      </c>
      <c r="AF356" s="2">
        <f t="shared" si="108"/>
        <v>0.25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344</v>
      </c>
      <c r="B357" s="14">
        <f>Raw!B357</f>
        <v>0.80444444444444441</v>
      </c>
      <c r="C357" s="15">
        <f>Raw!C357</f>
        <v>128.19999999999999</v>
      </c>
      <c r="D357" s="15">
        <f>IF(C357&gt;0.5,Raw!D357*D$11,-999)</f>
        <v>0</v>
      </c>
      <c r="E357" s="9">
        <f>IF(Raw!$G357&gt;$C$8,IF(Raw!$Q357&gt;$C$8,IF(Raw!$N357&gt;$C$9,IF(Raw!$N357&lt;$A$9,IF(Raw!$X357&gt;$C$9,IF(Raw!$X357&lt;$A$9,Raw!H357,-999),-999),-999),-999),-999),-999)</f>
        <v>0.115523</v>
      </c>
      <c r="F357" s="9">
        <f>IF(Raw!$G357&gt;$C$8,IF(Raw!$Q357&gt;$C$8,IF(Raw!$N357&gt;$C$9,IF(Raw!$N357&lt;$A$9,IF(Raw!$X357&gt;$C$9,IF(Raw!$X357&lt;$A$9,Raw!I357,-999),-999),-999),-999),-999),-999)</f>
        <v>0.22362899999999999</v>
      </c>
      <c r="G357" s="9">
        <f>Raw!G357</f>
        <v>0.93798499999999996</v>
      </c>
      <c r="H357" s="9">
        <f>IF(Raw!$G357&gt;$C$8,IF(Raw!$Q357&gt;$C$8,IF(Raw!$N357&gt;$C$9,IF(Raw!$N357&lt;$A$9,IF(Raw!$X357&gt;$C$9,IF(Raw!$X357&lt;$A$9,Raw!L357,-999),-999),-999),-999),-999),-999)</f>
        <v>609.9</v>
      </c>
      <c r="I357" s="9">
        <f>IF(Raw!$G357&gt;$C$8,IF(Raw!$Q357&gt;$C$8,IF(Raw!$N357&gt;$C$9,IF(Raw!$N357&lt;$A$9,IF(Raw!$X357&gt;$C$9,IF(Raw!$X357&lt;$A$9,Raw!M357,-999),-999),-999),-999),-999),-999)</f>
        <v>1.9999999999999999E-6</v>
      </c>
      <c r="J357" s="9">
        <f>IF(Raw!$G357&gt;$C$8,IF(Raw!$Q357&gt;$C$8,IF(Raw!$N357&gt;$C$9,IF(Raw!$N357&lt;$A$9,IF(Raw!$X357&gt;$C$9,IF(Raw!$X357&lt;$A$9,Raw!N357,-999),-999),-999),-999),-999),-999)</f>
        <v>460</v>
      </c>
      <c r="K357" s="9">
        <f>IF(Raw!$G357&gt;$C$8,IF(Raw!$Q357&gt;$C$8,IF(Raw!$N357&gt;$C$9,IF(Raw!$N357&lt;$A$9,IF(Raw!$X357&gt;$C$9,IF(Raw!$X357&lt;$A$9,Raw!R357,-999),-999),-999),-999),-999),-999)</f>
        <v>0.11564099999999999</v>
      </c>
      <c r="L357" s="9">
        <f>IF(Raw!$G357&gt;$C$8,IF(Raw!$Q357&gt;$C$8,IF(Raw!$N357&gt;$C$9,IF(Raw!$N357&lt;$A$9,IF(Raw!$X357&gt;$C$9,IF(Raw!$X357&lt;$A$9,Raw!S357,-999),-999),-999),-999),-999),-999)</f>
        <v>0.21720300000000001</v>
      </c>
      <c r="M357" s="9">
        <f>Raw!Q357</f>
        <v>0.94248799999999999</v>
      </c>
      <c r="N357" s="9">
        <f>IF(Raw!$G357&gt;$C$8,IF(Raw!$Q357&gt;$C$8,IF(Raw!$N357&gt;$C$9,IF(Raw!$N357&lt;$A$9,IF(Raw!$X357&gt;$C$9,IF(Raw!$X357&lt;$A$9,Raw!V357,-999),-999),-999),-999),-999),-999)</f>
        <v>638.1</v>
      </c>
      <c r="O357" s="9">
        <f>IF(Raw!$G357&gt;$C$8,IF(Raw!$Q357&gt;$C$8,IF(Raw!$N357&gt;$C$9,IF(Raw!$N357&lt;$A$9,IF(Raw!$X357&gt;$C$9,IF(Raw!$X357&lt;$A$9,Raw!W357,-999),-999),-999),-999),-999),-999)</f>
        <v>4.5000000000000003E-5</v>
      </c>
      <c r="P357" s="9">
        <f>IF(Raw!$G357&gt;$C$8,IF(Raw!$Q357&gt;$C$8,IF(Raw!$N357&gt;$C$9,IF(Raw!$N357&lt;$A$9,IF(Raw!$X357&gt;$C$9,IF(Raw!$X357&lt;$A$9,Raw!X357,-999),-999),-999),-999),-999),-999)</f>
        <v>513</v>
      </c>
      <c r="R357" s="9">
        <f t="shared" si="95"/>
        <v>0.10810599999999999</v>
      </c>
      <c r="S357" s="9">
        <f t="shared" si="96"/>
        <v>0.48341673038827698</v>
      </c>
      <c r="T357" s="9">
        <f t="shared" si="97"/>
        <v>0.10156200000000001</v>
      </c>
      <c r="U357" s="9">
        <f t="shared" si="98"/>
        <v>0.46759022665432803</v>
      </c>
      <c r="V357" s="15">
        <f t="shared" si="99"/>
        <v>0.11122965630000001</v>
      </c>
      <c r="X357" s="11">
        <f t="shared" si="100"/>
        <v>0</v>
      </c>
      <c r="Y357" s="11">
        <f t="shared" si="101"/>
        <v>6.0989999999999997E-18</v>
      </c>
      <c r="Z357" s="11">
        <f t="shared" si="102"/>
        <v>4.5999999999999996E-4</v>
      </c>
      <c r="AA357" s="16">
        <f t="shared" si="103"/>
        <v>0</v>
      </c>
      <c r="AB357" s="9">
        <f t="shared" si="104"/>
        <v>0.11564099999999999</v>
      </c>
      <c r="AC357" s="9">
        <f t="shared" si="105"/>
        <v>1</v>
      </c>
      <c r="AD357" s="15">
        <f t="shared" si="106"/>
        <v>0</v>
      </c>
      <c r="AE357" s="3">
        <f t="shared" si="107"/>
        <v>734.31959999999981</v>
      </c>
      <c r="AF357" s="2">
        <f t="shared" si="108"/>
        <v>0.25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345</v>
      </c>
      <c r="B358" s="14">
        <f>Raw!B358</f>
        <v>0.80450231481481482</v>
      </c>
      <c r="C358" s="15">
        <f>Raw!C358</f>
        <v>126.9</v>
      </c>
      <c r="D358" s="15">
        <f>IF(C358&gt;0.5,Raw!D358*D$11,-999)</f>
        <v>0</v>
      </c>
      <c r="E358" s="9">
        <f>IF(Raw!$G358&gt;$C$8,IF(Raw!$Q358&gt;$C$8,IF(Raw!$N358&gt;$C$9,IF(Raw!$N358&lt;$A$9,IF(Raw!$X358&gt;$C$9,IF(Raw!$X358&lt;$A$9,Raw!H358,-999),-999),-999),-999),-999),-999)</f>
        <v>0.134072</v>
      </c>
      <c r="F358" s="9">
        <f>IF(Raw!$G358&gt;$C$8,IF(Raw!$Q358&gt;$C$8,IF(Raw!$N358&gt;$C$9,IF(Raw!$N358&lt;$A$9,IF(Raw!$X358&gt;$C$9,IF(Raw!$X358&lt;$A$9,Raw!I358,-999),-999),-999),-999),-999),-999)</f>
        <v>0.239039</v>
      </c>
      <c r="G358" s="9">
        <f>Raw!G358</f>
        <v>0.95377599999999996</v>
      </c>
      <c r="H358" s="9">
        <f>IF(Raw!$G358&gt;$C$8,IF(Raw!$Q358&gt;$C$8,IF(Raw!$N358&gt;$C$9,IF(Raw!$N358&lt;$A$9,IF(Raw!$X358&gt;$C$9,IF(Raw!$X358&lt;$A$9,Raw!L358,-999),-999),-999),-999),-999),-999)</f>
        <v>662.4</v>
      </c>
      <c r="I358" s="9">
        <f>IF(Raw!$G358&gt;$C$8,IF(Raw!$Q358&gt;$C$8,IF(Raw!$N358&gt;$C$9,IF(Raw!$N358&lt;$A$9,IF(Raw!$X358&gt;$C$9,IF(Raw!$X358&lt;$A$9,Raw!M358,-999),-999),-999),-999),-999),-999)</f>
        <v>1.4E-5</v>
      </c>
      <c r="J358" s="9">
        <f>IF(Raw!$G358&gt;$C$8,IF(Raw!$Q358&gt;$C$8,IF(Raw!$N358&gt;$C$9,IF(Raw!$N358&lt;$A$9,IF(Raw!$X358&gt;$C$9,IF(Raw!$X358&lt;$A$9,Raw!N358,-999),-999),-999),-999),-999),-999)</f>
        <v>514</v>
      </c>
      <c r="K358" s="9">
        <f>IF(Raw!$G358&gt;$C$8,IF(Raw!$Q358&gt;$C$8,IF(Raw!$N358&gt;$C$9,IF(Raw!$N358&lt;$A$9,IF(Raw!$X358&gt;$C$9,IF(Raw!$X358&lt;$A$9,Raw!R358,-999),-999),-999),-999),-999),-999)</f>
        <v>0.13478100000000001</v>
      </c>
      <c r="L358" s="9">
        <f>IF(Raw!$G358&gt;$C$8,IF(Raw!$Q358&gt;$C$8,IF(Raw!$N358&gt;$C$9,IF(Raw!$N358&lt;$A$9,IF(Raw!$X358&gt;$C$9,IF(Raw!$X358&lt;$A$9,Raw!S358,-999),-999),-999),-999),-999),-999)</f>
        <v>0.23028999999999999</v>
      </c>
      <c r="M358" s="9">
        <f>Raw!Q358</f>
        <v>0.94313199999999997</v>
      </c>
      <c r="N358" s="9">
        <f>IF(Raw!$G358&gt;$C$8,IF(Raw!$Q358&gt;$C$8,IF(Raw!$N358&gt;$C$9,IF(Raw!$N358&lt;$A$9,IF(Raw!$X358&gt;$C$9,IF(Raw!$X358&lt;$A$9,Raw!V358,-999),-999),-999),-999),-999),-999)</f>
        <v>706.9</v>
      </c>
      <c r="O358" s="9">
        <f>IF(Raw!$G358&gt;$C$8,IF(Raw!$Q358&gt;$C$8,IF(Raw!$N358&gt;$C$9,IF(Raw!$N358&lt;$A$9,IF(Raw!$X358&gt;$C$9,IF(Raw!$X358&lt;$A$9,Raw!W358,-999),-999),-999),-999),-999),-999)</f>
        <v>0.37081999999999998</v>
      </c>
      <c r="P358" s="9">
        <f>IF(Raw!$G358&gt;$C$8,IF(Raw!$Q358&gt;$C$8,IF(Raw!$N358&gt;$C$9,IF(Raw!$N358&lt;$A$9,IF(Raw!$X358&gt;$C$9,IF(Raw!$X358&lt;$A$9,Raw!X358,-999),-999),-999),-999),-999),-999)</f>
        <v>686</v>
      </c>
      <c r="R358" s="9">
        <f t="shared" si="95"/>
        <v>0.104967</v>
      </c>
      <c r="S358" s="9">
        <f t="shared" si="96"/>
        <v>0.43912081292174082</v>
      </c>
      <c r="T358" s="9">
        <f t="shared" si="97"/>
        <v>9.5508999999999983E-2</v>
      </c>
      <c r="U358" s="9">
        <f t="shared" si="98"/>
        <v>0.41473359676929084</v>
      </c>
      <c r="V358" s="15">
        <f t="shared" si="99"/>
        <v>0.117931509</v>
      </c>
      <c r="X358" s="11">
        <f t="shared" si="100"/>
        <v>0</v>
      </c>
      <c r="Y358" s="11">
        <f t="shared" si="101"/>
        <v>6.6239999999999996E-18</v>
      </c>
      <c r="Z358" s="11">
        <f t="shared" si="102"/>
        <v>5.1400000000000003E-4</v>
      </c>
      <c r="AA358" s="16">
        <f t="shared" si="103"/>
        <v>0</v>
      </c>
      <c r="AB358" s="9">
        <f t="shared" si="104"/>
        <v>0.13478100000000001</v>
      </c>
      <c r="AC358" s="9">
        <f t="shared" si="105"/>
        <v>1</v>
      </c>
      <c r="AD358" s="15">
        <f t="shared" si="106"/>
        <v>0</v>
      </c>
      <c r="AE358" s="3">
        <f t="shared" si="107"/>
        <v>797.52959999999973</v>
      </c>
      <c r="AF358" s="2">
        <f t="shared" si="108"/>
        <v>0.25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346</v>
      </c>
      <c r="B359" s="14">
        <f>Raw!B359</f>
        <v>0.80456018518518524</v>
      </c>
      <c r="C359" s="15">
        <f>Raw!C359</f>
        <v>125.8</v>
      </c>
      <c r="D359" s="15">
        <f>IF(C359&gt;0.5,Raw!D359*D$11,-999)</f>
        <v>0</v>
      </c>
      <c r="E359" s="9">
        <f>IF(Raw!$G359&gt;$C$8,IF(Raw!$Q359&gt;$C$8,IF(Raw!$N359&gt;$C$9,IF(Raw!$N359&lt;$A$9,IF(Raw!$X359&gt;$C$9,IF(Raw!$X359&lt;$A$9,Raw!H359,-999),-999),-999),-999),-999),-999)</f>
        <v>0.12964800000000001</v>
      </c>
      <c r="F359" s="9">
        <f>IF(Raw!$G359&gt;$C$8,IF(Raw!$Q359&gt;$C$8,IF(Raw!$N359&gt;$C$9,IF(Raw!$N359&lt;$A$9,IF(Raw!$X359&gt;$C$9,IF(Raw!$X359&lt;$A$9,Raw!I359,-999),-999),-999),-999),-999),-999)</f>
        <v>0.236702</v>
      </c>
      <c r="G359" s="9">
        <f>Raw!G359</f>
        <v>0.95070699999999997</v>
      </c>
      <c r="H359" s="9">
        <f>IF(Raw!$G359&gt;$C$8,IF(Raw!$Q359&gt;$C$8,IF(Raw!$N359&gt;$C$9,IF(Raw!$N359&lt;$A$9,IF(Raw!$X359&gt;$C$9,IF(Raw!$X359&lt;$A$9,Raw!L359,-999),-999),-999),-999),-999),-999)</f>
        <v>613.79999999999995</v>
      </c>
      <c r="I359" s="9">
        <f>IF(Raw!$G359&gt;$C$8,IF(Raw!$Q359&gt;$C$8,IF(Raw!$N359&gt;$C$9,IF(Raw!$N359&lt;$A$9,IF(Raw!$X359&gt;$C$9,IF(Raw!$X359&lt;$A$9,Raw!M359,-999),-999),-999),-999),-999),-999)</f>
        <v>3.9999999999999998E-6</v>
      </c>
      <c r="J359" s="9">
        <f>IF(Raw!$G359&gt;$C$8,IF(Raw!$Q359&gt;$C$8,IF(Raw!$N359&gt;$C$9,IF(Raw!$N359&lt;$A$9,IF(Raw!$X359&gt;$C$9,IF(Raw!$X359&lt;$A$9,Raw!N359,-999),-999),-999),-999),-999),-999)</f>
        <v>512</v>
      </c>
      <c r="K359" s="9">
        <f>IF(Raw!$G359&gt;$C$8,IF(Raw!$Q359&gt;$C$8,IF(Raw!$N359&gt;$C$9,IF(Raw!$N359&lt;$A$9,IF(Raw!$X359&gt;$C$9,IF(Raw!$X359&lt;$A$9,Raw!R359,-999),-999),-999),-999),-999),-999)</f>
        <v>0.13381899999999999</v>
      </c>
      <c r="L359" s="9">
        <f>IF(Raw!$G359&gt;$C$8,IF(Raw!$Q359&gt;$C$8,IF(Raw!$N359&gt;$C$9,IF(Raw!$N359&lt;$A$9,IF(Raw!$X359&gt;$C$9,IF(Raw!$X359&lt;$A$9,Raw!S359,-999),-999),-999),-999),-999),-999)</f>
        <v>0.22259999999999999</v>
      </c>
      <c r="M359" s="9">
        <f>Raw!Q359</f>
        <v>0.93433699999999997</v>
      </c>
      <c r="N359" s="9">
        <f>IF(Raw!$G359&gt;$C$8,IF(Raw!$Q359&gt;$C$8,IF(Raw!$N359&gt;$C$9,IF(Raw!$N359&lt;$A$9,IF(Raw!$X359&gt;$C$9,IF(Raw!$X359&lt;$A$9,Raw!V359,-999),-999),-999),-999),-999),-999)</f>
        <v>688.1</v>
      </c>
      <c r="O359" s="9">
        <f>IF(Raw!$G359&gt;$C$8,IF(Raw!$Q359&gt;$C$8,IF(Raw!$N359&gt;$C$9,IF(Raw!$N359&lt;$A$9,IF(Raw!$X359&gt;$C$9,IF(Raw!$X359&lt;$A$9,Raw!W359,-999),-999),-999),-999),-999),-999)</f>
        <v>0.18412200000000001</v>
      </c>
      <c r="P359" s="9">
        <f>IF(Raw!$G359&gt;$C$8,IF(Raw!$Q359&gt;$C$8,IF(Raw!$N359&gt;$C$9,IF(Raw!$N359&lt;$A$9,IF(Raw!$X359&gt;$C$9,IF(Raw!$X359&lt;$A$9,Raw!X359,-999),-999),-999),-999),-999),-999)</f>
        <v>478</v>
      </c>
      <c r="R359" s="9">
        <f t="shared" si="95"/>
        <v>0.10705399999999998</v>
      </c>
      <c r="S359" s="9">
        <f t="shared" si="96"/>
        <v>0.45227332257437614</v>
      </c>
      <c r="T359" s="9">
        <f t="shared" si="97"/>
        <v>8.8780999999999999E-2</v>
      </c>
      <c r="U359" s="9">
        <f t="shared" si="98"/>
        <v>0.39883647798742139</v>
      </c>
      <c r="V359" s="15">
        <f t="shared" si="99"/>
        <v>0.11399345999999999</v>
      </c>
      <c r="X359" s="11">
        <f t="shared" si="100"/>
        <v>0</v>
      </c>
      <c r="Y359" s="11">
        <f t="shared" si="101"/>
        <v>6.1379999999999992E-18</v>
      </c>
      <c r="Z359" s="11">
        <f t="shared" si="102"/>
        <v>5.1199999999999998E-4</v>
      </c>
      <c r="AA359" s="16">
        <f t="shared" si="103"/>
        <v>0</v>
      </c>
      <c r="AB359" s="9">
        <f t="shared" si="104"/>
        <v>0.13381899999999999</v>
      </c>
      <c r="AC359" s="9">
        <f t="shared" si="105"/>
        <v>1</v>
      </c>
      <c r="AD359" s="15">
        <f t="shared" si="106"/>
        <v>0</v>
      </c>
      <c r="AE359" s="3">
        <f t="shared" si="107"/>
        <v>739.01519999999971</v>
      </c>
      <c r="AF359" s="2">
        <f t="shared" si="108"/>
        <v>0.25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347</v>
      </c>
      <c r="B360" s="14">
        <f>Raw!B360</f>
        <v>0.80461805555555566</v>
      </c>
      <c r="C360" s="15">
        <f>Raw!C360</f>
        <v>125.5</v>
      </c>
      <c r="D360" s="15">
        <f>IF(C360&gt;0.5,Raw!D360*D$11,-999)</f>
        <v>0</v>
      </c>
      <c r="E360" s="9">
        <f>IF(Raw!$G360&gt;$C$8,IF(Raw!$Q360&gt;$C$8,IF(Raw!$N360&gt;$C$9,IF(Raw!$N360&lt;$A$9,IF(Raw!$X360&gt;$C$9,IF(Raw!$X360&lt;$A$9,Raw!H360,-999),-999),-999),-999),-999),-999)</f>
        <v>0.12199699999999999</v>
      </c>
      <c r="F360" s="9">
        <f>IF(Raw!$G360&gt;$C$8,IF(Raw!$Q360&gt;$C$8,IF(Raw!$N360&gt;$C$9,IF(Raw!$N360&lt;$A$9,IF(Raw!$X360&gt;$C$9,IF(Raw!$X360&lt;$A$9,Raw!I360,-999),-999),-999),-999),-999),-999)</f>
        <v>0.23378499999999999</v>
      </c>
      <c r="G360" s="9">
        <f>Raw!G360</f>
        <v>0.94556300000000004</v>
      </c>
      <c r="H360" s="9">
        <f>IF(Raw!$G360&gt;$C$8,IF(Raw!$Q360&gt;$C$8,IF(Raw!$N360&gt;$C$9,IF(Raw!$N360&lt;$A$9,IF(Raw!$X360&gt;$C$9,IF(Raw!$X360&lt;$A$9,Raw!L360,-999),-999),-999),-999),-999),-999)</f>
        <v>643.4</v>
      </c>
      <c r="I360" s="9">
        <f>IF(Raw!$G360&gt;$C$8,IF(Raw!$Q360&gt;$C$8,IF(Raw!$N360&gt;$C$9,IF(Raw!$N360&lt;$A$9,IF(Raw!$X360&gt;$C$9,IF(Raw!$X360&lt;$A$9,Raw!M360,-999),-999),-999),-999),-999),-999)</f>
        <v>9.0000000000000002E-6</v>
      </c>
      <c r="J360" s="9">
        <f>IF(Raw!$G360&gt;$C$8,IF(Raw!$Q360&gt;$C$8,IF(Raw!$N360&gt;$C$9,IF(Raw!$N360&lt;$A$9,IF(Raw!$X360&gt;$C$9,IF(Raw!$X360&lt;$A$9,Raw!N360,-999),-999),-999),-999),-999),-999)</f>
        <v>422</v>
      </c>
      <c r="K360" s="9">
        <f>IF(Raw!$G360&gt;$C$8,IF(Raw!$Q360&gt;$C$8,IF(Raw!$N360&gt;$C$9,IF(Raw!$N360&lt;$A$9,IF(Raw!$X360&gt;$C$9,IF(Raw!$X360&lt;$A$9,Raw!R360,-999),-999),-999),-999),-999),-999)</f>
        <v>0.13250500000000001</v>
      </c>
      <c r="L360" s="9">
        <f>IF(Raw!$G360&gt;$C$8,IF(Raw!$Q360&gt;$C$8,IF(Raw!$N360&gt;$C$9,IF(Raw!$N360&lt;$A$9,IF(Raw!$X360&gt;$C$9,IF(Raw!$X360&lt;$A$9,Raw!S360,-999),-999),-999),-999),-999),-999)</f>
        <v>0.237121</v>
      </c>
      <c r="M360" s="9">
        <f>Raw!Q360</f>
        <v>0.940079</v>
      </c>
      <c r="N360" s="9">
        <f>IF(Raw!$G360&gt;$C$8,IF(Raw!$Q360&gt;$C$8,IF(Raw!$N360&gt;$C$9,IF(Raw!$N360&lt;$A$9,IF(Raw!$X360&gt;$C$9,IF(Raw!$X360&lt;$A$9,Raw!V360,-999),-999),-999),-999),-999),-999)</f>
        <v>715.6</v>
      </c>
      <c r="O360" s="9">
        <f>IF(Raw!$G360&gt;$C$8,IF(Raw!$Q360&gt;$C$8,IF(Raw!$N360&gt;$C$9,IF(Raw!$N360&lt;$A$9,IF(Raw!$X360&gt;$C$9,IF(Raw!$X360&lt;$A$9,Raw!W360,-999),-999),-999),-999),-999),-999)</f>
        <v>0.17507600000000001</v>
      </c>
      <c r="P360" s="9">
        <f>IF(Raw!$G360&gt;$C$8,IF(Raw!$Q360&gt;$C$8,IF(Raw!$N360&gt;$C$9,IF(Raw!$N360&lt;$A$9,IF(Raw!$X360&gt;$C$9,IF(Raw!$X360&lt;$A$9,Raw!X360,-999),-999),-999),-999),-999),-999)</f>
        <v>443</v>
      </c>
      <c r="R360" s="9">
        <f t="shared" si="95"/>
        <v>0.111788</v>
      </c>
      <c r="S360" s="9">
        <f t="shared" si="96"/>
        <v>0.47816583613148833</v>
      </c>
      <c r="T360" s="9">
        <f t="shared" si="97"/>
        <v>0.10461599999999999</v>
      </c>
      <c r="U360" s="9">
        <f t="shared" si="98"/>
        <v>0.44119247135428741</v>
      </c>
      <c r="V360" s="15">
        <f t="shared" si="99"/>
        <v>0.1214296641</v>
      </c>
      <c r="X360" s="11">
        <f t="shared" si="100"/>
        <v>0</v>
      </c>
      <c r="Y360" s="11">
        <f t="shared" si="101"/>
        <v>6.433999999999999E-18</v>
      </c>
      <c r="Z360" s="11">
        <f t="shared" si="102"/>
        <v>4.2199999999999996E-4</v>
      </c>
      <c r="AA360" s="16">
        <f t="shared" si="103"/>
        <v>0</v>
      </c>
      <c r="AB360" s="9">
        <f t="shared" si="104"/>
        <v>0.13250500000000001</v>
      </c>
      <c r="AC360" s="9">
        <f t="shared" si="105"/>
        <v>1</v>
      </c>
      <c r="AD360" s="15">
        <f t="shared" si="106"/>
        <v>0</v>
      </c>
      <c r="AE360" s="3">
        <f t="shared" si="107"/>
        <v>774.65359999999964</v>
      </c>
      <c r="AF360" s="2">
        <f t="shared" si="108"/>
        <v>0.25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348</v>
      </c>
      <c r="B361" s="14">
        <f>Raw!B361</f>
        <v>0.80466435185185192</v>
      </c>
      <c r="C361" s="15">
        <f>Raw!C361</f>
        <v>124</v>
      </c>
      <c r="D361" s="15">
        <f>IF(C361&gt;0.5,Raw!D361*D$11,-999)</f>
        <v>0</v>
      </c>
      <c r="E361" s="9">
        <f>IF(Raw!$G361&gt;$C$8,IF(Raw!$Q361&gt;$C$8,IF(Raw!$N361&gt;$C$9,IF(Raw!$N361&lt;$A$9,IF(Raw!$X361&gt;$C$9,IF(Raw!$X361&lt;$A$9,Raw!H361,-999),-999),-999),-999),-999),-999)</f>
        <v>0.141766</v>
      </c>
      <c r="F361" s="9">
        <f>IF(Raw!$G361&gt;$C$8,IF(Raw!$Q361&gt;$C$8,IF(Raw!$N361&gt;$C$9,IF(Raw!$N361&lt;$A$9,IF(Raw!$X361&gt;$C$9,IF(Raw!$X361&lt;$A$9,Raw!I361,-999),-999),-999),-999),-999),-999)</f>
        <v>0.24579300000000001</v>
      </c>
      <c r="G361" s="9">
        <f>Raw!G361</f>
        <v>0.93400799999999995</v>
      </c>
      <c r="H361" s="9">
        <f>IF(Raw!$G361&gt;$C$8,IF(Raw!$Q361&gt;$C$8,IF(Raw!$N361&gt;$C$9,IF(Raw!$N361&lt;$A$9,IF(Raw!$X361&gt;$C$9,IF(Raw!$X361&lt;$A$9,Raw!L361,-999),-999),-999),-999),-999),-999)</f>
        <v>575.70000000000005</v>
      </c>
      <c r="I361" s="9">
        <f>IF(Raw!$G361&gt;$C$8,IF(Raw!$Q361&gt;$C$8,IF(Raw!$N361&gt;$C$9,IF(Raw!$N361&lt;$A$9,IF(Raw!$X361&gt;$C$9,IF(Raw!$X361&lt;$A$9,Raw!M361,-999),-999),-999),-999),-999),-999)</f>
        <v>6.0000000000000002E-6</v>
      </c>
      <c r="J361" s="9">
        <f>IF(Raw!$G361&gt;$C$8,IF(Raw!$Q361&gt;$C$8,IF(Raw!$N361&gt;$C$9,IF(Raw!$N361&lt;$A$9,IF(Raw!$X361&gt;$C$9,IF(Raw!$X361&lt;$A$9,Raw!N361,-999),-999),-999),-999),-999),-999)</f>
        <v>674</v>
      </c>
      <c r="K361" s="9">
        <f>IF(Raw!$G361&gt;$C$8,IF(Raw!$Q361&gt;$C$8,IF(Raw!$N361&gt;$C$9,IF(Raw!$N361&lt;$A$9,IF(Raw!$X361&gt;$C$9,IF(Raw!$X361&lt;$A$9,Raw!R361,-999),-999),-999),-999),-999),-999)</f>
        <v>0.14979799999999999</v>
      </c>
      <c r="L361" s="9">
        <f>IF(Raw!$G361&gt;$C$8,IF(Raw!$Q361&gt;$C$8,IF(Raw!$N361&gt;$C$9,IF(Raw!$N361&lt;$A$9,IF(Raw!$X361&gt;$C$9,IF(Raw!$X361&lt;$A$9,Raw!S361,-999),-999),-999),-999),-999),-999)</f>
        <v>0.25045699999999999</v>
      </c>
      <c r="M361" s="9">
        <f>Raw!Q361</f>
        <v>0.95157999999999998</v>
      </c>
      <c r="N361" s="9">
        <f>IF(Raw!$G361&gt;$C$8,IF(Raw!$Q361&gt;$C$8,IF(Raw!$N361&gt;$C$9,IF(Raw!$N361&lt;$A$9,IF(Raw!$X361&gt;$C$9,IF(Raw!$X361&lt;$A$9,Raw!V361,-999),-999),-999),-999),-999),-999)</f>
        <v>670.4</v>
      </c>
      <c r="O361" s="9">
        <f>IF(Raw!$G361&gt;$C$8,IF(Raw!$Q361&gt;$C$8,IF(Raw!$N361&gt;$C$9,IF(Raw!$N361&lt;$A$9,IF(Raw!$X361&gt;$C$9,IF(Raw!$X361&lt;$A$9,Raw!W361,-999),-999),-999),-999),-999),-999)</f>
        <v>0.37081999999999998</v>
      </c>
      <c r="P361" s="9">
        <f>IF(Raw!$G361&gt;$C$8,IF(Raw!$Q361&gt;$C$8,IF(Raw!$N361&gt;$C$9,IF(Raw!$N361&lt;$A$9,IF(Raw!$X361&gt;$C$9,IF(Raw!$X361&lt;$A$9,Raw!X361,-999),-999),-999),-999),-999),-999)</f>
        <v>688</v>
      </c>
      <c r="R361" s="9">
        <f t="shared" si="95"/>
        <v>0.10402700000000001</v>
      </c>
      <c r="S361" s="9">
        <f t="shared" si="96"/>
        <v>0.42323011639875829</v>
      </c>
      <c r="T361" s="9">
        <f t="shared" si="97"/>
        <v>0.100659</v>
      </c>
      <c r="U361" s="9">
        <f t="shared" si="98"/>
        <v>0.40190132437903514</v>
      </c>
      <c r="V361" s="15">
        <f t="shared" si="99"/>
        <v>0.1282590297</v>
      </c>
      <c r="X361" s="11">
        <f t="shared" si="100"/>
        <v>0</v>
      </c>
      <c r="Y361" s="11">
        <f t="shared" si="101"/>
        <v>5.7570000000000003E-18</v>
      </c>
      <c r="Z361" s="11">
        <f t="shared" si="102"/>
        <v>6.7400000000000001E-4</v>
      </c>
      <c r="AA361" s="16">
        <f t="shared" si="103"/>
        <v>0</v>
      </c>
      <c r="AB361" s="9">
        <f t="shared" si="104"/>
        <v>0.14979799999999999</v>
      </c>
      <c r="AC361" s="9">
        <f t="shared" si="105"/>
        <v>1</v>
      </c>
      <c r="AD361" s="15">
        <f t="shared" si="106"/>
        <v>0</v>
      </c>
      <c r="AE361" s="3">
        <f t="shared" si="107"/>
        <v>693.14279999999985</v>
      </c>
      <c r="AF361" s="2">
        <f t="shared" si="108"/>
        <v>0.25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349</v>
      </c>
      <c r="B362" s="14">
        <f>Raw!B362</f>
        <v>0.80472222222222223</v>
      </c>
      <c r="C362" s="15">
        <f>Raw!C362</f>
        <v>123.5</v>
      </c>
      <c r="D362" s="15">
        <f>IF(C362&gt;0.5,Raw!D362*D$11,-999)</f>
        <v>0</v>
      </c>
      <c r="E362" s="9">
        <f>IF(Raw!$G362&gt;$C$8,IF(Raw!$Q362&gt;$C$8,IF(Raw!$N362&gt;$C$9,IF(Raw!$N362&lt;$A$9,IF(Raw!$X362&gt;$C$9,IF(Raw!$X362&lt;$A$9,Raw!H362,-999),-999),-999),-999),-999),-999)</f>
        <v>0.134991</v>
      </c>
      <c r="F362" s="9">
        <f>IF(Raw!$G362&gt;$C$8,IF(Raw!$Q362&gt;$C$8,IF(Raw!$N362&gt;$C$9,IF(Raw!$N362&lt;$A$9,IF(Raw!$X362&gt;$C$9,IF(Raw!$X362&lt;$A$9,Raw!I362,-999),-999),-999),-999),-999),-999)</f>
        <v>0.26264700000000002</v>
      </c>
      <c r="G362" s="9">
        <f>Raw!G362</f>
        <v>0.95047000000000004</v>
      </c>
      <c r="H362" s="9">
        <f>IF(Raw!$G362&gt;$C$8,IF(Raw!$Q362&gt;$C$8,IF(Raw!$N362&gt;$C$9,IF(Raw!$N362&lt;$A$9,IF(Raw!$X362&gt;$C$9,IF(Raw!$X362&lt;$A$9,Raw!L362,-999),-999),-999),-999),-999),-999)</f>
        <v>585</v>
      </c>
      <c r="I362" s="9">
        <f>IF(Raw!$G362&gt;$C$8,IF(Raw!$Q362&gt;$C$8,IF(Raw!$N362&gt;$C$9,IF(Raw!$N362&lt;$A$9,IF(Raw!$X362&gt;$C$9,IF(Raw!$X362&lt;$A$9,Raw!M362,-999),-999),-999),-999),-999),-999)</f>
        <v>3.9999999999999998E-6</v>
      </c>
      <c r="J362" s="9">
        <f>IF(Raw!$G362&gt;$C$8,IF(Raw!$Q362&gt;$C$8,IF(Raw!$N362&gt;$C$9,IF(Raw!$N362&lt;$A$9,IF(Raw!$X362&gt;$C$9,IF(Raw!$X362&lt;$A$9,Raw!N362,-999),-999),-999),-999),-999),-999)</f>
        <v>391</v>
      </c>
      <c r="K362" s="9">
        <f>IF(Raw!$G362&gt;$C$8,IF(Raw!$Q362&gt;$C$8,IF(Raw!$N362&gt;$C$9,IF(Raw!$N362&lt;$A$9,IF(Raw!$X362&gt;$C$9,IF(Raw!$X362&lt;$A$9,Raw!R362,-999),-999),-999),-999),-999),-999)</f>
        <v>0.122186</v>
      </c>
      <c r="L362" s="9">
        <f>IF(Raw!$G362&gt;$C$8,IF(Raw!$Q362&gt;$C$8,IF(Raw!$N362&gt;$C$9,IF(Raw!$N362&lt;$A$9,IF(Raw!$X362&gt;$C$9,IF(Raw!$X362&lt;$A$9,Raw!S362,-999),-999),-999),-999),-999),-999)</f>
        <v>0.24215100000000001</v>
      </c>
      <c r="M362" s="9">
        <f>Raw!Q362</f>
        <v>0.95931200000000005</v>
      </c>
      <c r="N362" s="9">
        <f>IF(Raw!$G362&gt;$C$8,IF(Raw!$Q362&gt;$C$8,IF(Raw!$N362&gt;$C$9,IF(Raw!$N362&lt;$A$9,IF(Raw!$X362&gt;$C$9,IF(Raw!$X362&lt;$A$9,Raw!V362,-999),-999),-999),-999),-999),-999)</f>
        <v>729.1</v>
      </c>
      <c r="O362" s="9">
        <f>IF(Raw!$G362&gt;$C$8,IF(Raw!$Q362&gt;$C$8,IF(Raw!$N362&gt;$C$9,IF(Raw!$N362&lt;$A$9,IF(Raw!$X362&gt;$C$9,IF(Raw!$X362&lt;$A$9,Raw!W362,-999),-999),-999),-999),-999),-999)</f>
        <v>0.17119699999999999</v>
      </c>
      <c r="P362" s="9">
        <f>IF(Raw!$G362&gt;$C$8,IF(Raw!$Q362&gt;$C$8,IF(Raw!$N362&gt;$C$9,IF(Raw!$N362&lt;$A$9,IF(Raw!$X362&gt;$C$9,IF(Raw!$X362&lt;$A$9,Raw!X362,-999),-999),-999),-999),-999),-999)</f>
        <v>545</v>
      </c>
      <c r="R362" s="9">
        <f t="shared" si="95"/>
        <v>0.12765600000000002</v>
      </c>
      <c r="S362" s="9">
        <f t="shared" si="96"/>
        <v>0.48603639104958368</v>
      </c>
      <c r="T362" s="9">
        <f t="shared" si="97"/>
        <v>0.119965</v>
      </c>
      <c r="U362" s="9">
        <f t="shared" si="98"/>
        <v>0.49541401852563072</v>
      </c>
      <c r="V362" s="15">
        <f t="shared" si="99"/>
        <v>0.1240055271</v>
      </c>
      <c r="X362" s="11">
        <f t="shared" si="100"/>
        <v>0</v>
      </c>
      <c r="Y362" s="11">
        <f t="shared" si="101"/>
        <v>5.8499999999999997E-18</v>
      </c>
      <c r="Z362" s="11">
        <f t="shared" si="102"/>
        <v>3.9099999999999996E-4</v>
      </c>
      <c r="AA362" s="16">
        <f t="shared" si="103"/>
        <v>0</v>
      </c>
      <c r="AB362" s="9">
        <f t="shared" si="104"/>
        <v>0.122186</v>
      </c>
      <c r="AC362" s="9">
        <f t="shared" si="105"/>
        <v>1</v>
      </c>
      <c r="AD362" s="15">
        <f t="shared" si="106"/>
        <v>0</v>
      </c>
      <c r="AE362" s="3">
        <f t="shared" si="107"/>
        <v>704.3399999999998</v>
      </c>
      <c r="AF362" s="2">
        <f t="shared" si="108"/>
        <v>0.25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350</v>
      </c>
      <c r="B363" s="14">
        <f>Raw!B363</f>
        <v>0.80478009259259264</v>
      </c>
      <c r="C363" s="15">
        <f>Raw!C363</f>
        <v>122</v>
      </c>
      <c r="D363" s="15">
        <f>IF(C363&gt;0.5,Raw!D363*D$11,-999)</f>
        <v>0</v>
      </c>
      <c r="E363" s="9">
        <f>IF(Raw!$G363&gt;$C$8,IF(Raw!$Q363&gt;$C$8,IF(Raw!$N363&gt;$C$9,IF(Raw!$N363&lt;$A$9,IF(Raw!$X363&gt;$C$9,IF(Raw!$X363&lt;$A$9,Raw!H363,-999),-999),-999),-999),-999),-999)</f>
        <v>0.14175499999999999</v>
      </c>
      <c r="F363" s="9">
        <f>IF(Raw!$G363&gt;$C$8,IF(Raw!$Q363&gt;$C$8,IF(Raw!$N363&gt;$C$9,IF(Raw!$N363&lt;$A$9,IF(Raw!$X363&gt;$C$9,IF(Raw!$X363&lt;$A$9,Raw!I363,-999),-999),-999),-999),-999),-999)</f>
        <v>0.26964199999999999</v>
      </c>
      <c r="G363" s="9">
        <f>Raw!G363</f>
        <v>0.96328400000000003</v>
      </c>
      <c r="H363" s="9">
        <f>IF(Raw!$G363&gt;$C$8,IF(Raw!$Q363&gt;$C$8,IF(Raw!$N363&gt;$C$9,IF(Raw!$N363&lt;$A$9,IF(Raw!$X363&gt;$C$9,IF(Raw!$X363&lt;$A$9,Raw!L363,-999),-999),-999),-999),-999),-999)</f>
        <v>572.79999999999995</v>
      </c>
      <c r="I363" s="9">
        <f>IF(Raw!$G363&gt;$C$8,IF(Raw!$Q363&gt;$C$8,IF(Raw!$N363&gt;$C$9,IF(Raw!$N363&lt;$A$9,IF(Raw!$X363&gt;$C$9,IF(Raw!$X363&lt;$A$9,Raw!M363,-999),-999),-999),-999),-999),-999)</f>
        <v>3.0000000000000001E-6</v>
      </c>
      <c r="J363" s="9">
        <f>IF(Raw!$G363&gt;$C$8,IF(Raw!$Q363&gt;$C$8,IF(Raw!$N363&gt;$C$9,IF(Raw!$N363&lt;$A$9,IF(Raw!$X363&gt;$C$9,IF(Raw!$X363&lt;$A$9,Raw!N363,-999),-999),-999),-999),-999),-999)</f>
        <v>682</v>
      </c>
      <c r="K363" s="9">
        <f>IF(Raw!$G363&gt;$C$8,IF(Raw!$Q363&gt;$C$8,IF(Raw!$N363&gt;$C$9,IF(Raw!$N363&lt;$A$9,IF(Raw!$X363&gt;$C$9,IF(Raw!$X363&lt;$A$9,Raw!R363,-999),-999),-999),-999),-999),-999)</f>
        <v>0.13825599999999999</v>
      </c>
      <c r="L363" s="9">
        <f>IF(Raw!$G363&gt;$C$8,IF(Raw!$Q363&gt;$C$8,IF(Raw!$N363&gt;$C$9,IF(Raw!$N363&lt;$A$9,IF(Raw!$X363&gt;$C$9,IF(Raw!$X363&lt;$A$9,Raw!S363,-999),-999),-999),-999),-999),-999)</f>
        <v>0.25566299999999997</v>
      </c>
      <c r="M363" s="9">
        <f>Raw!Q363</f>
        <v>0.96370100000000003</v>
      </c>
      <c r="N363" s="9">
        <f>IF(Raw!$G363&gt;$C$8,IF(Raw!$Q363&gt;$C$8,IF(Raw!$N363&gt;$C$9,IF(Raw!$N363&lt;$A$9,IF(Raw!$X363&gt;$C$9,IF(Raw!$X363&lt;$A$9,Raw!V363,-999),-999),-999),-999),-999),-999)</f>
        <v>783.4</v>
      </c>
      <c r="O363" s="9">
        <f>IF(Raw!$G363&gt;$C$8,IF(Raw!$Q363&gt;$C$8,IF(Raw!$N363&gt;$C$9,IF(Raw!$N363&lt;$A$9,IF(Raw!$X363&gt;$C$9,IF(Raw!$X363&lt;$A$9,Raw!W363,-999),-999),-999),-999),-999),-999)</f>
        <v>0.22914499999999999</v>
      </c>
      <c r="P363" s="9">
        <f>IF(Raw!$G363&gt;$C$8,IF(Raw!$Q363&gt;$C$8,IF(Raw!$N363&gt;$C$9,IF(Raw!$N363&lt;$A$9,IF(Raw!$X363&gt;$C$9,IF(Raw!$X363&lt;$A$9,Raw!X363,-999),-999),-999),-999),-999),-999)</f>
        <v>520</v>
      </c>
      <c r="R363" s="9">
        <f t="shared" si="95"/>
        <v>0.127887</v>
      </c>
      <c r="S363" s="9">
        <f t="shared" si="96"/>
        <v>0.47428442156637318</v>
      </c>
      <c r="T363" s="9">
        <f t="shared" si="97"/>
        <v>0.11740699999999998</v>
      </c>
      <c r="U363" s="9">
        <f t="shared" si="98"/>
        <v>0.45922562122794458</v>
      </c>
      <c r="V363" s="15">
        <f t="shared" si="99"/>
        <v>0.1309250223</v>
      </c>
      <c r="X363" s="11">
        <f t="shared" si="100"/>
        <v>0</v>
      </c>
      <c r="Y363" s="11">
        <f t="shared" si="101"/>
        <v>5.7279999999999991E-18</v>
      </c>
      <c r="Z363" s="11">
        <f t="shared" si="102"/>
        <v>6.8199999999999999E-4</v>
      </c>
      <c r="AA363" s="16">
        <f t="shared" si="103"/>
        <v>0</v>
      </c>
      <c r="AB363" s="9">
        <f t="shared" si="104"/>
        <v>0.13825599999999999</v>
      </c>
      <c r="AC363" s="9">
        <f t="shared" si="105"/>
        <v>1</v>
      </c>
      <c r="AD363" s="15">
        <f t="shared" si="106"/>
        <v>0</v>
      </c>
      <c r="AE363" s="3">
        <f t="shared" si="107"/>
        <v>689.65119999999968</v>
      </c>
      <c r="AF363" s="2">
        <f t="shared" si="108"/>
        <v>0.25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351</v>
      </c>
      <c r="B364" s="14">
        <f>Raw!B364</f>
        <v>0.80483796296296306</v>
      </c>
      <c r="C364" s="15">
        <f>Raw!C364</f>
        <v>122</v>
      </c>
      <c r="D364" s="15">
        <f>IF(C364&gt;0.5,Raw!D364*D$11,-999)</f>
        <v>0</v>
      </c>
      <c r="E364" s="9">
        <f>IF(Raw!$G364&gt;$C$8,IF(Raw!$Q364&gt;$C$8,IF(Raw!$N364&gt;$C$9,IF(Raw!$N364&lt;$A$9,IF(Raw!$X364&gt;$C$9,IF(Raw!$X364&lt;$A$9,Raw!H364,-999),-999),-999),-999),-999),-999)</f>
        <v>0.150926</v>
      </c>
      <c r="F364" s="9">
        <f>IF(Raw!$G364&gt;$C$8,IF(Raw!$Q364&gt;$C$8,IF(Raw!$N364&gt;$C$9,IF(Raw!$N364&lt;$A$9,IF(Raw!$X364&gt;$C$9,IF(Raw!$X364&lt;$A$9,Raw!I364,-999),-999),-999),-999),-999),-999)</f>
        <v>0.28768199999999999</v>
      </c>
      <c r="G364" s="9">
        <f>Raw!G364</f>
        <v>0.96281000000000005</v>
      </c>
      <c r="H364" s="9">
        <f>IF(Raw!$G364&gt;$C$8,IF(Raw!$Q364&gt;$C$8,IF(Raw!$N364&gt;$C$9,IF(Raw!$N364&lt;$A$9,IF(Raw!$X364&gt;$C$9,IF(Raw!$X364&lt;$A$9,Raw!L364,-999),-999),-999),-999),-999),-999)</f>
        <v>623.20000000000005</v>
      </c>
      <c r="I364" s="9">
        <f>IF(Raw!$G364&gt;$C$8,IF(Raw!$Q364&gt;$C$8,IF(Raw!$N364&gt;$C$9,IF(Raw!$N364&lt;$A$9,IF(Raw!$X364&gt;$C$9,IF(Raw!$X364&lt;$A$9,Raw!M364,-999),-999),-999),-999),-999),-999)</f>
        <v>6.9999999999999999E-6</v>
      </c>
      <c r="J364" s="9">
        <f>IF(Raw!$G364&gt;$C$8,IF(Raw!$Q364&gt;$C$8,IF(Raw!$N364&gt;$C$9,IF(Raw!$N364&lt;$A$9,IF(Raw!$X364&gt;$C$9,IF(Raw!$X364&lt;$A$9,Raw!N364,-999),-999),-999),-999),-999),-999)</f>
        <v>432</v>
      </c>
      <c r="K364" s="9">
        <f>IF(Raw!$G364&gt;$C$8,IF(Raw!$Q364&gt;$C$8,IF(Raw!$N364&gt;$C$9,IF(Raw!$N364&lt;$A$9,IF(Raw!$X364&gt;$C$9,IF(Raw!$X364&lt;$A$9,Raw!R364,-999),-999),-999),-999),-999),-999)</f>
        <v>0.15481900000000001</v>
      </c>
      <c r="L364" s="9">
        <f>IF(Raw!$G364&gt;$C$8,IF(Raw!$Q364&gt;$C$8,IF(Raw!$N364&gt;$C$9,IF(Raw!$N364&lt;$A$9,IF(Raw!$X364&gt;$C$9,IF(Raw!$X364&lt;$A$9,Raw!S364,-999),-999),-999),-999),-999),-999)</f>
        <v>0.28270400000000001</v>
      </c>
      <c r="M364" s="9">
        <f>Raw!Q364</f>
        <v>0.96867199999999998</v>
      </c>
      <c r="N364" s="9">
        <f>IF(Raw!$G364&gt;$C$8,IF(Raw!$Q364&gt;$C$8,IF(Raw!$N364&gt;$C$9,IF(Raw!$N364&lt;$A$9,IF(Raw!$X364&gt;$C$9,IF(Raw!$X364&lt;$A$9,Raw!V364,-999),-999),-999),-999),-999),-999)</f>
        <v>618.1</v>
      </c>
      <c r="O364" s="9">
        <f>IF(Raw!$G364&gt;$C$8,IF(Raw!$Q364&gt;$C$8,IF(Raw!$N364&gt;$C$9,IF(Raw!$N364&lt;$A$9,IF(Raw!$X364&gt;$C$9,IF(Raw!$X364&lt;$A$9,Raw!W364,-999),-999),-999),-999),-999),-999)</f>
        <v>1.07E-4</v>
      </c>
      <c r="P364" s="9">
        <f>IF(Raw!$G364&gt;$C$8,IF(Raw!$Q364&gt;$C$8,IF(Raw!$N364&gt;$C$9,IF(Raw!$N364&lt;$A$9,IF(Raw!$X364&gt;$C$9,IF(Raw!$X364&lt;$A$9,Raw!X364,-999),-999),-999),-999),-999),-999)</f>
        <v>427</v>
      </c>
      <c r="R364" s="9">
        <f t="shared" si="95"/>
        <v>0.13675599999999999</v>
      </c>
      <c r="S364" s="9">
        <f t="shared" si="96"/>
        <v>0.47537211226284576</v>
      </c>
      <c r="T364" s="9">
        <f t="shared" si="97"/>
        <v>0.127885</v>
      </c>
      <c r="U364" s="9">
        <f t="shared" si="98"/>
        <v>0.45236360292036898</v>
      </c>
      <c r="V364" s="15">
        <f t="shared" si="99"/>
        <v>0.1447727184</v>
      </c>
      <c r="X364" s="11">
        <f t="shared" si="100"/>
        <v>0</v>
      </c>
      <c r="Y364" s="11">
        <f t="shared" si="101"/>
        <v>6.2320000000000004E-18</v>
      </c>
      <c r="Z364" s="11">
        <f t="shared" si="102"/>
        <v>4.3199999999999998E-4</v>
      </c>
      <c r="AA364" s="16">
        <f t="shared" si="103"/>
        <v>0</v>
      </c>
      <c r="AB364" s="9">
        <f t="shared" si="104"/>
        <v>0.15481900000000001</v>
      </c>
      <c r="AC364" s="9">
        <f t="shared" si="105"/>
        <v>1</v>
      </c>
      <c r="AD364" s="15">
        <f t="shared" si="106"/>
        <v>0</v>
      </c>
      <c r="AE364" s="3">
        <f t="shared" si="107"/>
        <v>750.33279999999979</v>
      </c>
      <c r="AF364" s="2">
        <f t="shared" si="108"/>
        <v>0.25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352</v>
      </c>
      <c r="B365" s="14">
        <f>Raw!B365</f>
        <v>0.80488425925925933</v>
      </c>
      <c r="C365" s="15">
        <f>Raw!C365</f>
        <v>120</v>
      </c>
      <c r="D365" s="15">
        <f>IF(C365&gt;0.5,Raw!D365*D$11,-999)</f>
        <v>0</v>
      </c>
      <c r="E365" s="9">
        <f>IF(Raw!$G365&gt;$C$8,IF(Raw!$Q365&gt;$C$8,IF(Raw!$N365&gt;$C$9,IF(Raw!$N365&lt;$A$9,IF(Raw!$X365&gt;$C$9,IF(Raw!$X365&lt;$A$9,Raw!H365,-999),-999),-999),-999),-999),-999)</f>
        <v>0.14029</v>
      </c>
      <c r="F365" s="9">
        <f>IF(Raw!$G365&gt;$C$8,IF(Raw!$Q365&gt;$C$8,IF(Raw!$N365&gt;$C$9,IF(Raw!$N365&lt;$A$9,IF(Raw!$X365&gt;$C$9,IF(Raw!$X365&lt;$A$9,Raw!I365,-999),-999),-999),-999),-999),-999)</f>
        <v>0.26586100000000001</v>
      </c>
      <c r="G365" s="9">
        <f>Raw!G365</f>
        <v>0.95272599999999996</v>
      </c>
      <c r="H365" s="9">
        <f>IF(Raw!$G365&gt;$C$8,IF(Raw!$Q365&gt;$C$8,IF(Raw!$N365&gt;$C$9,IF(Raw!$N365&lt;$A$9,IF(Raw!$X365&gt;$C$9,IF(Raw!$X365&lt;$A$9,Raw!L365,-999),-999),-999),-999),-999),-999)</f>
        <v>651.70000000000005</v>
      </c>
      <c r="I365" s="9">
        <f>IF(Raw!$G365&gt;$C$8,IF(Raw!$Q365&gt;$C$8,IF(Raw!$N365&gt;$C$9,IF(Raw!$N365&lt;$A$9,IF(Raw!$X365&gt;$C$9,IF(Raw!$X365&lt;$A$9,Raw!M365,-999),-999),-999),-999),-999),-999)</f>
        <v>5.4202E-2</v>
      </c>
      <c r="J365" s="9">
        <f>IF(Raw!$G365&gt;$C$8,IF(Raw!$Q365&gt;$C$8,IF(Raw!$N365&gt;$C$9,IF(Raw!$N365&lt;$A$9,IF(Raw!$X365&gt;$C$9,IF(Raw!$X365&lt;$A$9,Raw!N365,-999),-999),-999),-999),-999),-999)</f>
        <v>551</v>
      </c>
      <c r="K365" s="9">
        <f>IF(Raw!$G365&gt;$C$8,IF(Raw!$Q365&gt;$C$8,IF(Raw!$N365&gt;$C$9,IF(Raw!$N365&lt;$A$9,IF(Raw!$X365&gt;$C$9,IF(Raw!$X365&lt;$A$9,Raw!R365,-999),-999),-999),-999),-999),-999)</f>
        <v>0.13947999999999999</v>
      </c>
      <c r="L365" s="9">
        <f>IF(Raw!$G365&gt;$C$8,IF(Raw!$Q365&gt;$C$8,IF(Raw!$N365&gt;$C$9,IF(Raw!$N365&lt;$A$9,IF(Raw!$X365&gt;$C$9,IF(Raw!$X365&lt;$A$9,Raw!S365,-999),-999),-999),-999),-999),-999)</f>
        <v>0.27340399999999998</v>
      </c>
      <c r="M365" s="9">
        <f>Raw!Q365</f>
        <v>0.964117</v>
      </c>
      <c r="N365" s="9">
        <f>IF(Raw!$G365&gt;$C$8,IF(Raw!$Q365&gt;$C$8,IF(Raw!$N365&gt;$C$9,IF(Raw!$N365&lt;$A$9,IF(Raw!$X365&gt;$C$9,IF(Raw!$X365&lt;$A$9,Raw!V365,-999),-999),-999),-999),-999),-999)</f>
        <v>706.2</v>
      </c>
      <c r="O365" s="9">
        <f>IF(Raw!$G365&gt;$C$8,IF(Raw!$Q365&gt;$C$8,IF(Raw!$N365&gt;$C$9,IF(Raw!$N365&lt;$A$9,IF(Raw!$X365&gt;$C$9,IF(Raw!$X365&lt;$A$9,Raw!W365,-999),-999),-999),-999),-999),-999)</f>
        <v>7.1583999999999995E-2</v>
      </c>
      <c r="P365" s="9">
        <f>IF(Raw!$G365&gt;$C$8,IF(Raw!$Q365&gt;$C$8,IF(Raw!$N365&gt;$C$9,IF(Raw!$N365&lt;$A$9,IF(Raw!$X365&gt;$C$9,IF(Raw!$X365&lt;$A$9,Raw!X365,-999),-999),-999),-999),-999),-999)</f>
        <v>442</v>
      </c>
      <c r="R365" s="9">
        <f t="shared" si="95"/>
        <v>0.12557100000000002</v>
      </c>
      <c r="S365" s="9">
        <f t="shared" si="96"/>
        <v>0.47231824148709289</v>
      </c>
      <c r="T365" s="9">
        <f t="shared" si="97"/>
        <v>0.13392399999999999</v>
      </c>
      <c r="U365" s="9">
        <f t="shared" si="98"/>
        <v>0.48983921230120991</v>
      </c>
      <c r="V365" s="15">
        <f t="shared" si="99"/>
        <v>0.14001018839999999</v>
      </c>
      <c r="X365" s="11">
        <f t="shared" si="100"/>
        <v>0</v>
      </c>
      <c r="Y365" s="11">
        <f t="shared" si="101"/>
        <v>6.5170000000000001E-18</v>
      </c>
      <c r="Z365" s="11">
        <f t="shared" si="102"/>
        <v>5.5099999999999995E-4</v>
      </c>
      <c r="AA365" s="16">
        <f t="shared" si="103"/>
        <v>0</v>
      </c>
      <c r="AB365" s="9">
        <f t="shared" si="104"/>
        <v>0.13947999999999999</v>
      </c>
      <c r="AC365" s="9">
        <f t="shared" si="105"/>
        <v>1</v>
      </c>
      <c r="AD365" s="15">
        <f t="shared" si="106"/>
        <v>0</v>
      </c>
      <c r="AE365" s="3">
        <f t="shared" si="107"/>
        <v>784.64679999999976</v>
      </c>
      <c r="AF365" s="2">
        <f t="shared" si="108"/>
        <v>0.25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353</v>
      </c>
      <c r="B366" s="14">
        <f>Raw!B366</f>
        <v>0.80494212962962963</v>
      </c>
      <c r="C366" s="15">
        <f>Raw!C366</f>
        <v>120.2</v>
      </c>
      <c r="D366" s="15">
        <f>IF(C366&gt;0.5,Raw!D366*D$11,-999)</f>
        <v>0</v>
      </c>
      <c r="E366" s="9">
        <f>IF(Raw!$G366&gt;$C$8,IF(Raw!$Q366&gt;$C$8,IF(Raw!$N366&gt;$C$9,IF(Raw!$N366&lt;$A$9,IF(Raw!$X366&gt;$C$9,IF(Raw!$X366&lt;$A$9,Raw!H366,-999),-999),-999),-999),-999),-999)</f>
        <v>0.14951300000000001</v>
      </c>
      <c r="F366" s="9">
        <f>IF(Raw!$G366&gt;$C$8,IF(Raw!$Q366&gt;$C$8,IF(Raw!$N366&gt;$C$9,IF(Raw!$N366&lt;$A$9,IF(Raw!$X366&gt;$C$9,IF(Raw!$X366&lt;$A$9,Raw!I366,-999),-999),-999),-999),-999),-999)</f>
        <v>0.268316</v>
      </c>
      <c r="G366" s="9">
        <f>Raw!G366</f>
        <v>0.95672000000000001</v>
      </c>
      <c r="H366" s="9">
        <f>IF(Raw!$G366&gt;$C$8,IF(Raw!$Q366&gt;$C$8,IF(Raw!$N366&gt;$C$9,IF(Raw!$N366&lt;$A$9,IF(Raw!$X366&gt;$C$9,IF(Raw!$X366&lt;$A$9,Raw!L366,-999),-999),-999),-999),-999),-999)</f>
        <v>611.79999999999995</v>
      </c>
      <c r="I366" s="9">
        <f>IF(Raw!$G366&gt;$C$8,IF(Raw!$Q366&gt;$C$8,IF(Raw!$N366&gt;$C$9,IF(Raw!$N366&lt;$A$9,IF(Raw!$X366&gt;$C$9,IF(Raw!$X366&lt;$A$9,Raw!M366,-999),-999),-999),-999),-999),-999)</f>
        <v>9.0000000000000002E-6</v>
      </c>
      <c r="J366" s="9">
        <f>IF(Raw!$G366&gt;$C$8,IF(Raw!$Q366&gt;$C$8,IF(Raw!$N366&gt;$C$9,IF(Raw!$N366&lt;$A$9,IF(Raw!$X366&gt;$C$9,IF(Raw!$X366&lt;$A$9,Raw!N366,-999),-999),-999),-999),-999),-999)</f>
        <v>386</v>
      </c>
      <c r="K366" s="9">
        <f>IF(Raw!$G366&gt;$C$8,IF(Raw!$Q366&gt;$C$8,IF(Raw!$N366&gt;$C$9,IF(Raw!$N366&lt;$A$9,IF(Raw!$X366&gt;$C$9,IF(Raw!$X366&lt;$A$9,Raw!R366,-999),-999),-999),-999),-999),-999)</f>
        <v>0.15174099999999999</v>
      </c>
      <c r="L366" s="9">
        <f>IF(Raw!$G366&gt;$C$8,IF(Raw!$Q366&gt;$C$8,IF(Raw!$N366&gt;$C$9,IF(Raw!$N366&lt;$A$9,IF(Raw!$X366&gt;$C$9,IF(Raw!$X366&lt;$A$9,Raw!S366,-999),-999),-999),-999),-999),-999)</f>
        <v>0.28299800000000003</v>
      </c>
      <c r="M366" s="9">
        <f>Raw!Q366</f>
        <v>0.97323999999999999</v>
      </c>
      <c r="N366" s="9">
        <f>IF(Raw!$G366&gt;$C$8,IF(Raw!$Q366&gt;$C$8,IF(Raw!$N366&gt;$C$9,IF(Raw!$N366&lt;$A$9,IF(Raw!$X366&gt;$C$9,IF(Raw!$X366&lt;$A$9,Raw!V366,-999),-999),-999),-999),-999),-999)</f>
        <v>691.4</v>
      </c>
      <c r="O366" s="9">
        <f>IF(Raw!$G366&gt;$C$8,IF(Raw!$Q366&gt;$C$8,IF(Raw!$N366&gt;$C$9,IF(Raw!$N366&lt;$A$9,IF(Raw!$X366&gt;$C$9,IF(Raw!$X366&lt;$A$9,Raw!W366,-999),-999),-999),-999),-999),-999)</f>
        <v>0.16017600000000001</v>
      </c>
      <c r="P366" s="9">
        <f>IF(Raw!$G366&gt;$C$8,IF(Raw!$Q366&gt;$C$8,IF(Raw!$N366&gt;$C$9,IF(Raw!$N366&lt;$A$9,IF(Raw!$X366&gt;$C$9,IF(Raw!$X366&lt;$A$9,Raw!X366,-999),-999),-999),-999),-999),-999)</f>
        <v>386</v>
      </c>
      <c r="R366" s="9">
        <f t="shared" si="95"/>
        <v>0.11880299999999999</v>
      </c>
      <c r="S366" s="9">
        <f t="shared" si="96"/>
        <v>0.44277270084527198</v>
      </c>
      <c r="T366" s="9">
        <f t="shared" si="97"/>
        <v>0.13125700000000004</v>
      </c>
      <c r="U366" s="9">
        <f t="shared" si="98"/>
        <v>0.46380893151188357</v>
      </c>
      <c r="V366" s="15">
        <f t="shared" si="99"/>
        <v>0.1449232758</v>
      </c>
      <c r="X366" s="11">
        <f t="shared" si="100"/>
        <v>0</v>
      </c>
      <c r="Y366" s="11">
        <f t="shared" si="101"/>
        <v>6.1179999999999993E-18</v>
      </c>
      <c r="Z366" s="11">
        <f t="shared" si="102"/>
        <v>3.86E-4</v>
      </c>
      <c r="AA366" s="16">
        <f t="shared" si="103"/>
        <v>0</v>
      </c>
      <c r="AB366" s="9">
        <f t="shared" si="104"/>
        <v>0.15174099999999999</v>
      </c>
      <c r="AC366" s="9">
        <f t="shared" si="105"/>
        <v>1</v>
      </c>
      <c r="AD366" s="15">
        <f t="shared" si="106"/>
        <v>0</v>
      </c>
      <c r="AE366" s="3">
        <f t="shared" si="107"/>
        <v>736.60719999999969</v>
      </c>
      <c r="AF366" s="2">
        <f t="shared" si="108"/>
        <v>0.25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354</v>
      </c>
      <c r="B367" s="14">
        <f>Raw!B367</f>
        <v>0.80500000000000005</v>
      </c>
      <c r="C367" s="15">
        <f>Raw!C367</f>
        <v>118.2</v>
      </c>
      <c r="D367" s="15">
        <f>IF(C367&gt;0.5,Raw!D367*D$11,-999)</f>
        <v>0</v>
      </c>
      <c r="E367" s="9">
        <f>IF(Raw!$G367&gt;$C$8,IF(Raw!$Q367&gt;$C$8,IF(Raw!$N367&gt;$C$9,IF(Raw!$N367&lt;$A$9,IF(Raw!$X367&gt;$C$9,IF(Raw!$X367&lt;$A$9,Raw!H367,-999),-999),-999),-999),-999),-999)</f>
        <v>0.20632300000000001</v>
      </c>
      <c r="F367" s="9">
        <f>IF(Raw!$G367&gt;$C$8,IF(Raw!$Q367&gt;$C$8,IF(Raw!$N367&gt;$C$9,IF(Raw!$N367&lt;$A$9,IF(Raw!$X367&gt;$C$9,IF(Raw!$X367&lt;$A$9,Raw!I367,-999),-999),-999),-999),-999),-999)</f>
        <v>0.37575900000000001</v>
      </c>
      <c r="G367" s="9">
        <f>Raw!G367</f>
        <v>0.96831699999999998</v>
      </c>
      <c r="H367" s="9">
        <f>IF(Raw!$G367&gt;$C$8,IF(Raw!$Q367&gt;$C$8,IF(Raw!$N367&gt;$C$9,IF(Raw!$N367&lt;$A$9,IF(Raw!$X367&gt;$C$9,IF(Raw!$X367&lt;$A$9,Raw!L367,-999),-999),-999),-999),-999),-999)</f>
        <v>627.79999999999995</v>
      </c>
      <c r="I367" s="9">
        <f>IF(Raw!$G367&gt;$C$8,IF(Raw!$Q367&gt;$C$8,IF(Raw!$N367&gt;$C$9,IF(Raw!$N367&lt;$A$9,IF(Raw!$X367&gt;$C$9,IF(Raw!$X367&lt;$A$9,Raw!M367,-999),-999),-999),-999),-999),-999)</f>
        <v>0.27043</v>
      </c>
      <c r="J367" s="9">
        <f>IF(Raw!$G367&gt;$C$8,IF(Raw!$Q367&gt;$C$8,IF(Raw!$N367&gt;$C$9,IF(Raw!$N367&lt;$A$9,IF(Raw!$X367&gt;$C$9,IF(Raw!$X367&lt;$A$9,Raw!N367,-999),-999),-999),-999),-999),-999)</f>
        <v>469</v>
      </c>
      <c r="K367" s="9">
        <f>IF(Raw!$G367&gt;$C$8,IF(Raw!$Q367&gt;$C$8,IF(Raw!$N367&gt;$C$9,IF(Raw!$N367&lt;$A$9,IF(Raw!$X367&gt;$C$9,IF(Raw!$X367&lt;$A$9,Raw!R367,-999),-999),-999),-999),-999),-999)</f>
        <v>0.14249000000000001</v>
      </c>
      <c r="L367" s="9">
        <f>IF(Raw!$G367&gt;$C$8,IF(Raw!$Q367&gt;$C$8,IF(Raw!$N367&gt;$C$9,IF(Raw!$N367&lt;$A$9,IF(Raw!$X367&gt;$C$9,IF(Raw!$X367&lt;$A$9,Raw!S367,-999),-999),-999),-999),-999),-999)</f>
        <v>0.281279</v>
      </c>
      <c r="M367" s="9">
        <f>Raw!Q367</f>
        <v>0.96112399999999998</v>
      </c>
      <c r="N367" s="9">
        <f>IF(Raw!$G367&gt;$C$8,IF(Raw!$Q367&gt;$C$8,IF(Raw!$N367&gt;$C$9,IF(Raw!$N367&lt;$A$9,IF(Raw!$X367&gt;$C$9,IF(Raw!$X367&lt;$A$9,Raw!V367,-999),-999),-999),-999),-999),-999)</f>
        <v>703.3</v>
      </c>
      <c r="O367" s="9">
        <f>IF(Raw!$G367&gt;$C$8,IF(Raw!$Q367&gt;$C$8,IF(Raw!$N367&gt;$C$9,IF(Raw!$N367&lt;$A$9,IF(Raw!$X367&gt;$C$9,IF(Raw!$X367&lt;$A$9,Raw!W367,-999),-999),-999),-999),-999),-999)</f>
        <v>4.64E-4</v>
      </c>
      <c r="P367" s="9">
        <f>IF(Raw!$G367&gt;$C$8,IF(Raw!$Q367&gt;$C$8,IF(Raw!$N367&gt;$C$9,IF(Raw!$N367&lt;$A$9,IF(Raw!$X367&gt;$C$9,IF(Raw!$X367&lt;$A$9,Raw!X367,-999),-999),-999),-999),-999),-999)</f>
        <v>463</v>
      </c>
      <c r="R367" s="9">
        <f t="shared" si="95"/>
        <v>0.169436</v>
      </c>
      <c r="S367" s="9">
        <f t="shared" si="96"/>
        <v>0.45091667797710766</v>
      </c>
      <c r="T367" s="9">
        <f t="shared" si="97"/>
        <v>0.138789</v>
      </c>
      <c r="U367" s="9">
        <f t="shared" si="98"/>
        <v>0.4934211227997824</v>
      </c>
      <c r="V367" s="15">
        <f t="shared" si="99"/>
        <v>0.14404297590000001</v>
      </c>
      <c r="X367" s="11">
        <f t="shared" si="100"/>
        <v>0</v>
      </c>
      <c r="Y367" s="11">
        <f t="shared" si="101"/>
        <v>6.2779999999999993E-18</v>
      </c>
      <c r="Z367" s="11">
        <f t="shared" si="102"/>
        <v>4.6899999999999996E-4</v>
      </c>
      <c r="AA367" s="16">
        <f t="shared" si="103"/>
        <v>0</v>
      </c>
      <c r="AB367" s="9">
        <f t="shared" si="104"/>
        <v>0.14249000000000001</v>
      </c>
      <c r="AC367" s="9">
        <f t="shared" si="105"/>
        <v>1</v>
      </c>
      <c r="AD367" s="15">
        <f t="shared" si="106"/>
        <v>0</v>
      </c>
      <c r="AE367" s="3">
        <f t="shared" si="107"/>
        <v>755.8711999999997</v>
      </c>
      <c r="AF367" s="2">
        <f t="shared" si="108"/>
        <v>0.25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355</v>
      </c>
      <c r="B368" s="14">
        <f>Raw!B368</f>
        <v>0.80505787037037047</v>
      </c>
      <c r="C368" s="15">
        <f>Raw!C368</f>
        <v>117.8</v>
      </c>
      <c r="D368" s="15">
        <f>IF(C368&gt;0.5,Raw!D368*D$11,-999)</f>
        <v>0</v>
      </c>
      <c r="E368" s="9">
        <f>IF(Raw!$G368&gt;$C$8,IF(Raw!$Q368&gt;$C$8,IF(Raw!$N368&gt;$C$9,IF(Raw!$N368&lt;$A$9,IF(Raw!$X368&gt;$C$9,IF(Raw!$X368&lt;$A$9,Raw!H368,-999),-999),-999),-999),-999),-999)</f>
        <v>0.153834</v>
      </c>
      <c r="F368" s="9">
        <f>IF(Raw!$G368&gt;$C$8,IF(Raw!$Q368&gt;$C$8,IF(Raw!$N368&gt;$C$9,IF(Raw!$N368&lt;$A$9,IF(Raw!$X368&gt;$C$9,IF(Raw!$X368&lt;$A$9,Raw!I368,-999),-999),-999),-999),-999),-999)</f>
        <v>0.30290600000000001</v>
      </c>
      <c r="G368" s="9">
        <f>Raw!G368</f>
        <v>0.96576499999999998</v>
      </c>
      <c r="H368" s="9">
        <f>IF(Raw!$G368&gt;$C$8,IF(Raw!$Q368&gt;$C$8,IF(Raw!$N368&gt;$C$9,IF(Raw!$N368&lt;$A$9,IF(Raw!$X368&gt;$C$9,IF(Raw!$X368&lt;$A$9,Raw!L368,-999),-999),-999),-999),-999),-999)</f>
        <v>570.70000000000005</v>
      </c>
      <c r="I368" s="9">
        <f>IF(Raw!$G368&gt;$C$8,IF(Raw!$Q368&gt;$C$8,IF(Raw!$N368&gt;$C$9,IF(Raw!$N368&lt;$A$9,IF(Raw!$X368&gt;$C$9,IF(Raw!$X368&lt;$A$9,Raw!M368,-999),-999),-999),-999),-999),-999)</f>
        <v>5.0000000000000004E-6</v>
      </c>
      <c r="J368" s="9">
        <f>IF(Raw!$G368&gt;$C$8,IF(Raw!$Q368&gt;$C$8,IF(Raw!$N368&gt;$C$9,IF(Raw!$N368&lt;$A$9,IF(Raw!$X368&gt;$C$9,IF(Raw!$X368&lt;$A$9,Raw!N368,-999),-999),-999),-999),-999),-999)</f>
        <v>399</v>
      </c>
      <c r="K368" s="9">
        <f>IF(Raw!$G368&gt;$C$8,IF(Raw!$Q368&gt;$C$8,IF(Raw!$N368&gt;$C$9,IF(Raw!$N368&lt;$A$9,IF(Raw!$X368&gt;$C$9,IF(Raw!$X368&lt;$A$9,Raw!R368,-999),-999),-999),-999),-999),-999)</f>
        <v>0.166467</v>
      </c>
      <c r="L368" s="9">
        <f>IF(Raw!$G368&gt;$C$8,IF(Raw!$Q368&gt;$C$8,IF(Raw!$N368&gt;$C$9,IF(Raw!$N368&lt;$A$9,IF(Raw!$X368&gt;$C$9,IF(Raw!$X368&lt;$A$9,Raw!S368,-999),-999),-999),-999),-999),-999)</f>
        <v>0.32896599999999998</v>
      </c>
      <c r="M368" s="9">
        <f>Raw!Q368</f>
        <v>0.98123700000000003</v>
      </c>
      <c r="N368" s="9">
        <f>IF(Raw!$G368&gt;$C$8,IF(Raw!$Q368&gt;$C$8,IF(Raw!$N368&gt;$C$9,IF(Raw!$N368&lt;$A$9,IF(Raw!$X368&gt;$C$9,IF(Raw!$X368&lt;$A$9,Raw!V368,-999),-999),-999),-999),-999),-999)</f>
        <v>682.1</v>
      </c>
      <c r="O368" s="9">
        <f>IF(Raw!$G368&gt;$C$8,IF(Raw!$Q368&gt;$C$8,IF(Raw!$N368&gt;$C$9,IF(Raw!$N368&lt;$A$9,IF(Raw!$X368&gt;$C$9,IF(Raw!$X368&lt;$A$9,Raw!W368,-999),-999),-999),-999),-999),-999)</f>
        <v>0.11483400000000001</v>
      </c>
      <c r="P368" s="9">
        <f>IF(Raw!$G368&gt;$C$8,IF(Raw!$Q368&gt;$C$8,IF(Raw!$N368&gt;$C$9,IF(Raw!$N368&lt;$A$9,IF(Raw!$X368&gt;$C$9,IF(Raw!$X368&lt;$A$9,Raw!X368,-999),-999),-999),-999),-999),-999)</f>
        <v>417</v>
      </c>
      <c r="R368" s="9">
        <f t="shared" si="95"/>
        <v>0.14907200000000001</v>
      </c>
      <c r="S368" s="9">
        <f t="shared" si="96"/>
        <v>0.49213947561289645</v>
      </c>
      <c r="T368" s="9">
        <f t="shared" si="97"/>
        <v>0.16249899999999998</v>
      </c>
      <c r="U368" s="9">
        <f t="shared" si="98"/>
        <v>0.4939689815968823</v>
      </c>
      <c r="V368" s="15">
        <f t="shared" si="99"/>
        <v>0.16846348859999999</v>
      </c>
      <c r="X368" s="11">
        <f t="shared" si="100"/>
        <v>0</v>
      </c>
      <c r="Y368" s="11">
        <f t="shared" si="101"/>
        <v>5.7070000000000005E-18</v>
      </c>
      <c r="Z368" s="11">
        <f t="shared" si="102"/>
        <v>3.9899999999999999E-4</v>
      </c>
      <c r="AA368" s="16">
        <f t="shared" si="103"/>
        <v>0</v>
      </c>
      <c r="AB368" s="9">
        <f t="shared" si="104"/>
        <v>0.166467</v>
      </c>
      <c r="AC368" s="9">
        <f t="shared" si="105"/>
        <v>1</v>
      </c>
      <c r="AD368" s="15">
        <f t="shared" si="106"/>
        <v>0</v>
      </c>
      <c r="AE368" s="3">
        <f t="shared" si="107"/>
        <v>687.12279999999987</v>
      </c>
      <c r="AF368" s="2">
        <f t="shared" si="108"/>
        <v>0.25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356</v>
      </c>
      <c r="B369" s="14">
        <f>Raw!B369</f>
        <v>0.80510416666666673</v>
      </c>
      <c r="C369" s="15">
        <f>Raw!C369</f>
        <v>116.4</v>
      </c>
      <c r="D369" s="15">
        <f>IF(C369&gt;0.5,Raw!D369*D$11,-999)</f>
        <v>0</v>
      </c>
      <c r="E369" s="9">
        <f>IF(Raw!$G369&gt;$C$8,IF(Raw!$Q369&gt;$C$8,IF(Raw!$N369&gt;$C$9,IF(Raw!$N369&lt;$A$9,IF(Raw!$X369&gt;$C$9,IF(Raw!$X369&lt;$A$9,Raw!H369,-999),-999),-999),-999),-999),-999)</f>
        <v>0.16709399999999999</v>
      </c>
      <c r="F369" s="9">
        <f>IF(Raw!$G369&gt;$C$8,IF(Raw!$Q369&gt;$C$8,IF(Raw!$N369&gt;$C$9,IF(Raw!$N369&lt;$A$9,IF(Raw!$X369&gt;$C$9,IF(Raw!$X369&lt;$A$9,Raw!I369,-999),-999),-999),-999),-999),-999)</f>
        <v>0.30421300000000001</v>
      </c>
      <c r="G369" s="9">
        <f>Raw!G369</f>
        <v>0.93811800000000001</v>
      </c>
      <c r="H369" s="9">
        <f>IF(Raw!$G369&gt;$C$8,IF(Raw!$Q369&gt;$C$8,IF(Raw!$N369&gt;$C$9,IF(Raw!$N369&lt;$A$9,IF(Raw!$X369&gt;$C$9,IF(Raw!$X369&lt;$A$9,Raw!L369,-999),-999),-999),-999),-999),-999)</f>
        <v>604.70000000000005</v>
      </c>
      <c r="I369" s="9">
        <f>IF(Raw!$G369&gt;$C$8,IF(Raw!$Q369&gt;$C$8,IF(Raw!$N369&gt;$C$9,IF(Raw!$N369&lt;$A$9,IF(Raw!$X369&gt;$C$9,IF(Raw!$X369&lt;$A$9,Raw!M369,-999),-999),-999),-999),-999),-999)</f>
        <v>0.10818899999999999</v>
      </c>
      <c r="J369" s="9">
        <f>IF(Raw!$G369&gt;$C$8,IF(Raw!$Q369&gt;$C$8,IF(Raw!$N369&gt;$C$9,IF(Raw!$N369&lt;$A$9,IF(Raw!$X369&gt;$C$9,IF(Raw!$X369&lt;$A$9,Raw!N369,-999),-999),-999),-999),-999),-999)</f>
        <v>328</v>
      </c>
      <c r="K369" s="9">
        <f>IF(Raw!$G369&gt;$C$8,IF(Raw!$Q369&gt;$C$8,IF(Raw!$N369&gt;$C$9,IF(Raw!$N369&lt;$A$9,IF(Raw!$X369&gt;$C$9,IF(Raw!$X369&lt;$A$9,Raw!R369,-999),-999),-999),-999),-999),-999)</f>
        <v>0.16889699999999999</v>
      </c>
      <c r="L369" s="9">
        <f>IF(Raw!$G369&gt;$C$8,IF(Raw!$Q369&gt;$C$8,IF(Raw!$N369&gt;$C$9,IF(Raw!$N369&lt;$A$9,IF(Raw!$X369&gt;$C$9,IF(Raw!$X369&lt;$A$9,Raw!S369,-999),-999),-999),-999),-999),-999)</f>
        <v>0.309004</v>
      </c>
      <c r="M369" s="9">
        <f>Raw!Q369</f>
        <v>0.97524599999999995</v>
      </c>
      <c r="N369" s="9">
        <f>IF(Raw!$G369&gt;$C$8,IF(Raw!$Q369&gt;$C$8,IF(Raw!$N369&gt;$C$9,IF(Raw!$N369&lt;$A$9,IF(Raw!$X369&gt;$C$9,IF(Raw!$X369&lt;$A$9,Raw!V369,-999),-999),-999),-999),-999),-999)</f>
        <v>687.7</v>
      </c>
      <c r="O369" s="9">
        <f>IF(Raw!$G369&gt;$C$8,IF(Raw!$Q369&gt;$C$8,IF(Raw!$N369&gt;$C$9,IF(Raw!$N369&lt;$A$9,IF(Raw!$X369&gt;$C$9,IF(Raw!$X369&lt;$A$9,Raw!W369,-999),-999),-999),-999),-999),-999)</f>
        <v>0.20760400000000001</v>
      </c>
      <c r="P369" s="9">
        <f>IF(Raw!$G369&gt;$C$8,IF(Raw!$Q369&gt;$C$8,IF(Raw!$N369&gt;$C$9,IF(Raw!$N369&lt;$A$9,IF(Raw!$X369&gt;$C$9,IF(Raw!$X369&lt;$A$9,Raw!X369,-999),-999),-999),-999),-999),-999)</f>
        <v>465</v>
      </c>
      <c r="R369" s="9">
        <f t="shared" si="95"/>
        <v>0.13711900000000002</v>
      </c>
      <c r="S369" s="9">
        <f t="shared" si="96"/>
        <v>0.45073353209757644</v>
      </c>
      <c r="T369" s="9">
        <f t="shared" si="97"/>
        <v>0.14010700000000001</v>
      </c>
      <c r="U369" s="9">
        <f t="shared" si="98"/>
        <v>0.45341484252631037</v>
      </c>
      <c r="V369" s="15">
        <f t="shared" si="99"/>
        <v>0.1582409484</v>
      </c>
      <c r="X369" s="11">
        <f t="shared" si="100"/>
        <v>0</v>
      </c>
      <c r="Y369" s="11">
        <f t="shared" si="101"/>
        <v>6.0470000000000003E-18</v>
      </c>
      <c r="Z369" s="11">
        <f t="shared" si="102"/>
        <v>3.28E-4</v>
      </c>
      <c r="AA369" s="16">
        <f t="shared" si="103"/>
        <v>0</v>
      </c>
      <c r="AB369" s="9">
        <f t="shared" si="104"/>
        <v>0.16889699999999999</v>
      </c>
      <c r="AC369" s="9">
        <f t="shared" si="105"/>
        <v>1</v>
      </c>
      <c r="AD369" s="15">
        <f t="shared" si="106"/>
        <v>0</v>
      </c>
      <c r="AE369" s="3">
        <f t="shared" si="107"/>
        <v>728.05879999999979</v>
      </c>
      <c r="AF369" s="2">
        <f t="shared" si="108"/>
        <v>0.25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357</v>
      </c>
      <c r="B370" s="14">
        <f>Raw!B370</f>
        <v>0.80516203703703704</v>
      </c>
      <c r="C370" s="15">
        <f>Raw!C370</f>
        <v>115.8</v>
      </c>
      <c r="D370" s="15">
        <f>IF(C370&gt;0.5,Raw!D370*D$11,-999)</f>
        <v>0</v>
      </c>
      <c r="E370" s="9">
        <f>IF(Raw!$G370&gt;$C$8,IF(Raw!$Q370&gt;$C$8,IF(Raw!$N370&gt;$C$9,IF(Raw!$N370&lt;$A$9,IF(Raw!$X370&gt;$C$9,IF(Raw!$X370&lt;$A$9,Raw!H370,-999),-999),-999),-999),-999),-999)</f>
        <v>0.16004499999999999</v>
      </c>
      <c r="F370" s="9">
        <f>IF(Raw!$G370&gt;$C$8,IF(Raw!$Q370&gt;$C$8,IF(Raw!$N370&gt;$C$9,IF(Raw!$N370&lt;$A$9,IF(Raw!$X370&gt;$C$9,IF(Raw!$X370&lt;$A$9,Raw!I370,-999),-999),-999),-999),-999),-999)</f>
        <v>0.31948799999999999</v>
      </c>
      <c r="G370" s="9">
        <f>Raw!G370</f>
        <v>0.94639399999999996</v>
      </c>
      <c r="H370" s="9">
        <f>IF(Raw!$G370&gt;$C$8,IF(Raw!$Q370&gt;$C$8,IF(Raw!$N370&gt;$C$9,IF(Raw!$N370&lt;$A$9,IF(Raw!$X370&gt;$C$9,IF(Raw!$X370&lt;$A$9,Raw!L370,-999),-999),-999),-999),-999),-999)</f>
        <v>586</v>
      </c>
      <c r="I370" s="9">
        <f>IF(Raw!$G370&gt;$C$8,IF(Raw!$Q370&gt;$C$8,IF(Raw!$N370&gt;$C$9,IF(Raw!$N370&lt;$A$9,IF(Raw!$X370&gt;$C$9,IF(Raw!$X370&lt;$A$9,Raw!M370,-999),-999),-999),-999),-999),-999)</f>
        <v>3.8000000000000002E-5</v>
      </c>
      <c r="J370" s="9">
        <f>IF(Raw!$G370&gt;$C$8,IF(Raw!$Q370&gt;$C$8,IF(Raw!$N370&gt;$C$9,IF(Raw!$N370&lt;$A$9,IF(Raw!$X370&gt;$C$9,IF(Raw!$X370&lt;$A$9,Raw!N370,-999),-999),-999),-999),-999),-999)</f>
        <v>458</v>
      </c>
      <c r="K370" s="9">
        <f>IF(Raw!$G370&gt;$C$8,IF(Raw!$Q370&gt;$C$8,IF(Raw!$N370&gt;$C$9,IF(Raw!$N370&lt;$A$9,IF(Raw!$X370&gt;$C$9,IF(Raw!$X370&lt;$A$9,Raw!R370,-999),-999),-999),-999),-999),-999)</f>
        <v>0.18327099999999999</v>
      </c>
      <c r="L370" s="9">
        <f>IF(Raw!$G370&gt;$C$8,IF(Raw!$Q370&gt;$C$8,IF(Raw!$N370&gt;$C$9,IF(Raw!$N370&lt;$A$9,IF(Raw!$X370&gt;$C$9,IF(Raw!$X370&lt;$A$9,Raw!S370,-999),-999),-999),-999),-999),-999)</f>
        <v>0.33956500000000001</v>
      </c>
      <c r="M370" s="9">
        <f>Raw!Q370</f>
        <v>0.96423700000000001</v>
      </c>
      <c r="N370" s="9">
        <f>IF(Raw!$G370&gt;$C$8,IF(Raw!$Q370&gt;$C$8,IF(Raw!$N370&gt;$C$9,IF(Raw!$N370&lt;$A$9,IF(Raw!$X370&gt;$C$9,IF(Raw!$X370&lt;$A$9,Raw!V370,-999),-999),-999),-999),-999),-999)</f>
        <v>664.8</v>
      </c>
      <c r="O370" s="9">
        <f>IF(Raw!$G370&gt;$C$8,IF(Raw!$Q370&gt;$C$8,IF(Raw!$N370&gt;$C$9,IF(Raw!$N370&lt;$A$9,IF(Raw!$X370&gt;$C$9,IF(Raw!$X370&lt;$A$9,Raw!W370,-999),-999),-999),-999),-999),-999)</f>
        <v>9.0011999999999995E-2</v>
      </c>
      <c r="P370" s="9">
        <f>IF(Raw!$G370&gt;$C$8,IF(Raw!$Q370&gt;$C$8,IF(Raw!$N370&gt;$C$9,IF(Raw!$N370&lt;$A$9,IF(Raw!$X370&gt;$C$9,IF(Raw!$X370&lt;$A$9,Raw!X370,-999),-999),-999),-999),-999),-999)</f>
        <v>330</v>
      </c>
      <c r="R370" s="9">
        <f t="shared" si="95"/>
        <v>0.159443</v>
      </c>
      <c r="S370" s="9">
        <f t="shared" si="96"/>
        <v>0.49905786758814102</v>
      </c>
      <c r="T370" s="9">
        <f t="shared" si="97"/>
        <v>0.15629400000000002</v>
      </c>
      <c r="U370" s="9">
        <f t="shared" si="98"/>
        <v>0.46027711925551812</v>
      </c>
      <c r="V370" s="15">
        <f t="shared" si="99"/>
        <v>0.17389123649999999</v>
      </c>
      <c r="X370" s="11">
        <f t="shared" si="100"/>
        <v>0</v>
      </c>
      <c r="Y370" s="11">
        <f t="shared" si="101"/>
        <v>5.8599999999999996E-18</v>
      </c>
      <c r="Z370" s="11">
        <f t="shared" si="102"/>
        <v>4.5799999999999997E-4</v>
      </c>
      <c r="AA370" s="16">
        <f t="shared" si="103"/>
        <v>0</v>
      </c>
      <c r="AB370" s="9">
        <f t="shared" si="104"/>
        <v>0.18327099999999999</v>
      </c>
      <c r="AC370" s="9">
        <f t="shared" si="105"/>
        <v>1</v>
      </c>
      <c r="AD370" s="15">
        <f t="shared" si="106"/>
        <v>0</v>
      </c>
      <c r="AE370" s="3">
        <f t="shared" si="107"/>
        <v>705.54399999999976</v>
      </c>
      <c r="AF370" s="2">
        <f t="shared" si="108"/>
        <v>0.25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358</v>
      </c>
      <c r="B371" s="14">
        <f>Raw!B371</f>
        <v>0.80521990740740745</v>
      </c>
      <c r="C371" s="15">
        <f>Raw!C371</f>
        <v>115.3</v>
      </c>
      <c r="D371" s="15">
        <f>IF(C371&gt;0.5,Raw!D371*D$11,-999)</f>
        <v>0</v>
      </c>
      <c r="E371" s="9">
        <f>IF(Raw!$G371&gt;$C$8,IF(Raw!$Q371&gt;$C$8,IF(Raw!$N371&gt;$C$9,IF(Raw!$N371&lt;$A$9,IF(Raw!$X371&gt;$C$9,IF(Raw!$X371&lt;$A$9,Raw!H371,-999),-999),-999),-999),-999),-999)</f>
        <v>0.17563999999999999</v>
      </c>
      <c r="F371" s="9">
        <f>IF(Raw!$G371&gt;$C$8,IF(Raw!$Q371&gt;$C$8,IF(Raw!$N371&gt;$C$9,IF(Raw!$N371&lt;$A$9,IF(Raw!$X371&gt;$C$9,IF(Raw!$X371&lt;$A$9,Raw!I371,-999),-999),-999),-999),-999),-999)</f>
        <v>0.33205099999999999</v>
      </c>
      <c r="G371" s="9">
        <f>Raw!G371</f>
        <v>0.97226299999999999</v>
      </c>
      <c r="H371" s="9">
        <f>IF(Raw!$G371&gt;$C$8,IF(Raw!$Q371&gt;$C$8,IF(Raw!$N371&gt;$C$9,IF(Raw!$N371&lt;$A$9,IF(Raw!$X371&gt;$C$9,IF(Raw!$X371&lt;$A$9,Raw!L371,-999),-999),-999),-999),-999),-999)</f>
        <v>554.6</v>
      </c>
      <c r="I371" s="9">
        <f>IF(Raw!$G371&gt;$C$8,IF(Raw!$Q371&gt;$C$8,IF(Raw!$N371&gt;$C$9,IF(Raw!$N371&lt;$A$9,IF(Raw!$X371&gt;$C$9,IF(Raw!$X371&lt;$A$9,Raw!M371,-999),-999),-999),-999),-999),-999)</f>
        <v>0.15173400000000001</v>
      </c>
      <c r="J371" s="9">
        <f>IF(Raw!$G371&gt;$C$8,IF(Raw!$Q371&gt;$C$8,IF(Raw!$N371&gt;$C$9,IF(Raw!$N371&lt;$A$9,IF(Raw!$X371&gt;$C$9,IF(Raw!$X371&lt;$A$9,Raw!N371,-999),-999),-999),-999),-999),-999)</f>
        <v>376</v>
      </c>
      <c r="K371" s="9">
        <f>IF(Raw!$G371&gt;$C$8,IF(Raw!$Q371&gt;$C$8,IF(Raw!$N371&gt;$C$9,IF(Raw!$N371&lt;$A$9,IF(Raw!$X371&gt;$C$9,IF(Raw!$X371&lt;$A$9,Raw!R371,-999),-999),-999),-999),-999),-999)</f>
        <v>0.18516299999999999</v>
      </c>
      <c r="L371" s="9">
        <f>IF(Raw!$G371&gt;$C$8,IF(Raw!$Q371&gt;$C$8,IF(Raw!$N371&gt;$C$9,IF(Raw!$N371&lt;$A$9,IF(Raw!$X371&gt;$C$9,IF(Raw!$X371&lt;$A$9,Raw!S371,-999),-999),-999),-999),-999),-999)</f>
        <v>0.34744599999999998</v>
      </c>
      <c r="M371" s="9">
        <f>Raw!Q371</f>
        <v>0.97684199999999999</v>
      </c>
      <c r="N371" s="9">
        <f>IF(Raw!$G371&gt;$C$8,IF(Raw!$Q371&gt;$C$8,IF(Raw!$N371&gt;$C$9,IF(Raw!$N371&lt;$A$9,IF(Raw!$X371&gt;$C$9,IF(Raw!$X371&lt;$A$9,Raw!V371,-999),-999),-999),-999),-999),-999)</f>
        <v>648.70000000000005</v>
      </c>
      <c r="O371" s="9">
        <f>IF(Raw!$G371&gt;$C$8,IF(Raw!$Q371&gt;$C$8,IF(Raw!$N371&gt;$C$9,IF(Raw!$N371&lt;$A$9,IF(Raw!$X371&gt;$C$9,IF(Raw!$X371&lt;$A$9,Raw!W371,-999),-999),-999),-999),-999),-999)</f>
        <v>0.283273</v>
      </c>
      <c r="P371" s="9">
        <f>IF(Raw!$G371&gt;$C$8,IF(Raw!$Q371&gt;$C$8,IF(Raw!$N371&gt;$C$9,IF(Raw!$N371&lt;$A$9,IF(Raw!$X371&gt;$C$9,IF(Raw!$X371&lt;$A$9,Raw!X371,-999),-999),-999),-999),-999),-999)</f>
        <v>482</v>
      </c>
      <c r="R371" s="9">
        <f t="shared" si="95"/>
        <v>0.15641099999999999</v>
      </c>
      <c r="S371" s="9">
        <f t="shared" si="96"/>
        <v>0.47104511054024834</v>
      </c>
      <c r="T371" s="9">
        <f t="shared" si="97"/>
        <v>0.16228299999999998</v>
      </c>
      <c r="U371" s="9">
        <f t="shared" si="98"/>
        <v>0.46707402013550303</v>
      </c>
      <c r="V371" s="15">
        <f t="shared" si="99"/>
        <v>0.1779270966</v>
      </c>
      <c r="X371" s="11">
        <f t="shared" si="100"/>
        <v>0</v>
      </c>
      <c r="Y371" s="11">
        <f t="shared" si="101"/>
        <v>5.5459999999999996E-18</v>
      </c>
      <c r="Z371" s="11">
        <f t="shared" si="102"/>
        <v>3.7599999999999998E-4</v>
      </c>
      <c r="AA371" s="16">
        <f t="shared" si="103"/>
        <v>0</v>
      </c>
      <c r="AB371" s="9">
        <f t="shared" si="104"/>
        <v>0.18516299999999999</v>
      </c>
      <c r="AC371" s="9">
        <f t="shared" si="105"/>
        <v>1</v>
      </c>
      <c r="AD371" s="15">
        <f t="shared" si="106"/>
        <v>0</v>
      </c>
      <c r="AE371" s="3">
        <f t="shared" si="107"/>
        <v>667.73839999999973</v>
      </c>
      <c r="AF371" s="2">
        <f t="shared" si="108"/>
        <v>0.25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359</v>
      </c>
      <c r="B372" s="14">
        <f>Raw!B372</f>
        <v>0.80527777777777787</v>
      </c>
      <c r="C372" s="15">
        <f>Raw!C372</f>
        <v>113.3</v>
      </c>
      <c r="D372" s="15">
        <f>IF(C372&gt;0.5,Raw!D372*D$11,-999)</f>
        <v>0</v>
      </c>
      <c r="E372" s="9">
        <f>IF(Raw!$G372&gt;$C$8,IF(Raw!$Q372&gt;$C$8,IF(Raw!$N372&gt;$C$9,IF(Raw!$N372&lt;$A$9,IF(Raw!$X372&gt;$C$9,IF(Raw!$X372&lt;$A$9,Raw!H372,-999),-999),-999),-999),-999),-999)</f>
        <v>0.17718500000000001</v>
      </c>
      <c r="F372" s="9">
        <f>IF(Raw!$G372&gt;$C$8,IF(Raw!$Q372&gt;$C$8,IF(Raw!$N372&gt;$C$9,IF(Raw!$N372&lt;$A$9,IF(Raw!$X372&gt;$C$9,IF(Raw!$X372&lt;$A$9,Raw!I372,-999),-999),-999),-999),-999),-999)</f>
        <v>0.30728899999999998</v>
      </c>
      <c r="G372" s="9">
        <f>Raw!G372</f>
        <v>0.95174899999999996</v>
      </c>
      <c r="H372" s="9">
        <f>IF(Raw!$G372&gt;$C$8,IF(Raw!$Q372&gt;$C$8,IF(Raw!$N372&gt;$C$9,IF(Raw!$N372&lt;$A$9,IF(Raw!$X372&gt;$C$9,IF(Raw!$X372&lt;$A$9,Raw!L372,-999),-999),-999),-999),-999),-999)</f>
        <v>637.29999999999995</v>
      </c>
      <c r="I372" s="9">
        <f>IF(Raw!$G372&gt;$C$8,IF(Raw!$Q372&gt;$C$8,IF(Raw!$N372&gt;$C$9,IF(Raw!$N372&lt;$A$9,IF(Raw!$X372&gt;$C$9,IF(Raw!$X372&lt;$A$9,Raw!M372,-999),-999),-999),-999),-999),-999)</f>
        <v>0.27349299999999999</v>
      </c>
      <c r="J372" s="9">
        <f>IF(Raw!$G372&gt;$C$8,IF(Raw!$Q372&gt;$C$8,IF(Raw!$N372&gt;$C$9,IF(Raw!$N372&lt;$A$9,IF(Raw!$X372&gt;$C$9,IF(Raw!$X372&lt;$A$9,Raw!N372,-999),-999),-999),-999),-999),-999)</f>
        <v>470</v>
      </c>
      <c r="K372" s="9">
        <f>IF(Raw!$G372&gt;$C$8,IF(Raw!$Q372&gt;$C$8,IF(Raw!$N372&gt;$C$9,IF(Raw!$N372&lt;$A$9,IF(Raw!$X372&gt;$C$9,IF(Raw!$X372&lt;$A$9,Raw!R372,-999),-999),-999),-999),-999),-999)</f>
        <v>0.18726200000000001</v>
      </c>
      <c r="L372" s="9">
        <f>IF(Raw!$G372&gt;$C$8,IF(Raw!$Q372&gt;$C$8,IF(Raw!$N372&gt;$C$9,IF(Raw!$N372&lt;$A$9,IF(Raw!$X372&gt;$C$9,IF(Raw!$X372&lt;$A$9,Raw!S372,-999),-999),-999),-999),-999),-999)</f>
        <v>0.339499</v>
      </c>
      <c r="M372" s="9">
        <f>Raw!Q372</f>
        <v>0.981124</v>
      </c>
      <c r="N372" s="9">
        <f>IF(Raw!$G372&gt;$C$8,IF(Raw!$Q372&gt;$C$8,IF(Raw!$N372&gt;$C$9,IF(Raw!$N372&lt;$A$9,IF(Raw!$X372&gt;$C$9,IF(Raw!$X372&lt;$A$9,Raw!V372,-999),-999),-999),-999),-999),-999)</f>
        <v>667.9</v>
      </c>
      <c r="O372" s="9">
        <f>IF(Raw!$G372&gt;$C$8,IF(Raw!$Q372&gt;$C$8,IF(Raw!$N372&gt;$C$9,IF(Raw!$N372&lt;$A$9,IF(Raw!$X372&gt;$C$9,IF(Raw!$X372&lt;$A$9,Raw!W372,-999),-999),-999),-999),-999),-999)</f>
        <v>0.25136399999999998</v>
      </c>
      <c r="P372" s="9">
        <f>IF(Raw!$G372&gt;$C$8,IF(Raw!$Q372&gt;$C$8,IF(Raw!$N372&gt;$C$9,IF(Raw!$N372&lt;$A$9,IF(Raw!$X372&gt;$C$9,IF(Raw!$X372&lt;$A$9,Raw!X372,-999),-999),-999),-999),-999),-999)</f>
        <v>485</v>
      </c>
      <c r="R372" s="9">
        <f t="shared" si="95"/>
        <v>0.13010399999999997</v>
      </c>
      <c r="S372" s="9">
        <f t="shared" si="96"/>
        <v>0.42339296232536788</v>
      </c>
      <c r="T372" s="9">
        <f t="shared" si="97"/>
        <v>0.15223699999999998</v>
      </c>
      <c r="U372" s="9">
        <f t="shared" si="98"/>
        <v>0.44841663745695859</v>
      </c>
      <c r="V372" s="15">
        <f t="shared" si="99"/>
        <v>0.17385743789999999</v>
      </c>
      <c r="X372" s="11">
        <f t="shared" si="100"/>
        <v>0</v>
      </c>
      <c r="Y372" s="11">
        <f t="shared" si="101"/>
        <v>6.3729999999999991E-18</v>
      </c>
      <c r="Z372" s="11">
        <f t="shared" si="102"/>
        <v>4.6999999999999999E-4</v>
      </c>
      <c r="AA372" s="16">
        <f t="shared" si="103"/>
        <v>0</v>
      </c>
      <c r="AB372" s="9">
        <f t="shared" si="104"/>
        <v>0.18726200000000001</v>
      </c>
      <c r="AC372" s="9">
        <f t="shared" si="105"/>
        <v>1</v>
      </c>
      <c r="AD372" s="15">
        <f t="shared" si="106"/>
        <v>0</v>
      </c>
      <c r="AE372" s="3">
        <f t="shared" si="107"/>
        <v>767.30919999999969</v>
      </c>
      <c r="AF372" s="2">
        <f t="shared" si="108"/>
        <v>0.25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360</v>
      </c>
      <c r="B373" s="14">
        <f>Raw!B373</f>
        <v>0.80532407407407414</v>
      </c>
      <c r="C373" s="15">
        <f>Raw!C373</f>
        <v>113.6</v>
      </c>
      <c r="D373" s="15">
        <f>IF(C373&gt;0.5,Raw!D373*D$11,-999)</f>
        <v>0</v>
      </c>
      <c r="E373" s="9">
        <f>IF(Raw!$G373&gt;$C$8,IF(Raw!$Q373&gt;$C$8,IF(Raw!$N373&gt;$C$9,IF(Raw!$N373&lt;$A$9,IF(Raw!$X373&gt;$C$9,IF(Raw!$X373&lt;$A$9,Raw!H373,-999),-999),-999),-999),-999),-999)</f>
        <v>0.192022</v>
      </c>
      <c r="F373" s="9">
        <f>IF(Raw!$G373&gt;$C$8,IF(Raw!$Q373&gt;$C$8,IF(Raw!$N373&gt;$C$9,IF(Raw!$N373&lt;$A$9,IF(Raw!$X373&gt;$C$9,IF(Raw!$X373&lt;$A$9,Raw!I373,-999),-999),-999),-999),-999),-999)</f>
        <v>0.383407</v>
      </c>
      <c r="G373" s="9">
        <f>Raw!G373</f>
        <v>0.97603099999999998</v>
      </c>
      <c r="H373" s="9">
        <f>IF(Raw!$G373&gt;$C$8,IF(Raw!$Q373&gt;$C$8,IF(Raw!$N373&gt;$C$9,IF(Raw!$N373&lt;$A$9,IF(Raw!$X373&gt;$C$9,IF(Raw!$X373&lt;$A$9,Raw!L373,-999),-999),-999),-999),-999),-999)</f>
        <v>622.5</v>
      </c>
      <c r="I373" s="9">
        <f>IF(Raw!$G373&gt;$C$8,IF(Raw!$Q373&gt;$C$8,IF(Raw!$N373&gt;$C$9,IF(Raw!$N373&lt;$A$9,IF(Raw!$X373&gt;$C$9,IF(Raw!$X373&lt;$A$9,Raw!M373,-999),-999),-999),-999),-999),-999)</f>
        <v>0.24309900000000001</v>
      </c>
      <c r="J373" s="9">
        <f>IF(Raw!$G373&gt;$C$8,IF(Raw!$Q373&gt;$C$8,IF(Raw!$N373&gt;$C$9,IF(Raw!$N373&lt;$A$9,IF(Raw!$X373&gt;$C$9,IF(Raw!$X373&lt;$A$9,Raw!N373,-999),-999),-999),-999),-999),-999)</f>
        <v>337</v>
      </c>
      <c r="K373" s="9">
        <f>IF(Raw!$G373&gt;$C$8,IF(Raw!$Q373&gt;$C$8,IF(Raw!$N373&gt;$C$9,IF(Raw!$N373&lt;$A$9,IF(Raw!$X373&gt;$C$9,IF(Raw!$X373&lt;$A$9,Raw!R373,-999),-999),-999),-999),-999),-999)</f>
        <v>0.17189299999999999</v>
      </c>
      <c r="L373" s="9">
        <f>IF(Raw!$G373&gt;$C$8,IF(Raw!$Q373&gt;$C$8,IF(Raw!$N373&gt;$C$9,IF(Raw!$N373&lt;$A$9,IF(Raw!$X373&gt;$C$9,IF(Raw!$X373&lt;$A$9,Raw!S373,-999),-999),-999),-999),-999),-999)</f>
        <v>0.34111599999999997</v>
      </c>
      <c r="M373" s="9">
        <f>Raw!Q373</f>
        <v>0.974302</v>
      </c>
      <c r="N373" s="9">
        <f>IF(Raw!$G373&gt;$C$8,IF(Raw!$Q373&gt;$C$8,IF(Raw!$N373&gt;$C$9,IF(Raw!$N373&lt;$A$9,IF(Raw!$X373&gt;$C$9,IF(Raw!$X373&lt;$A$9,Raw!V373,-999),-999),-999),-999),-999),-999)</f>
        <v>676.2</v>
      </c>
      <c r="O373" s="9">
        <f>IF(Raw!$G373&gt;$C$8,IF(Raw!$Q373&gt;$C$8,IF(Raw!$N373&gt;$C$9,IF(Raw!$N373&lt;$A$9,IF(Raw!$X373&gt;$C$9,IF(Raw!$X373&lt;$A$9,Raw!W373,-999),-999),-999),-999),-999),-999)</f>
        <v>7.0431999999999995E-2</v>
      </c>
      <c r="P373" s="9">
        <f>IF(Raw!$G373&gt;$C$8,IF(Raw!$Q373&gt;$C$8,IF(Raw!$N373&gt;$C$9,IF(Raw!$N373&lt;$A$9,IF(Raw!$X373&gt;$C$9,IF(Raw!$X373&lt;$A$9,Raw!X373,-999),-999),-999),-999),-999),-999)</f>
        <v>328</v>
      </c>
      <c r="R373" s="9">
        <f t="shared" si="95"/>
        <v>0.191385</v>
      </c>
      <c r="S373" s="9">
        <f t="shared" si="96"/>
        <v>0.49916929007555938</v>
      </c>
      <c r="T373" s="9">
        <f t="shared" si="97"/>
        <v>0.16922299999999998</v>
      </c>
      <c r="U373" s="9">
        <f t="shared" si="98"/>
        <v>0.49608637530927896</v>
      </c>
      <c r="V373" s="15">
        <f t="shared" si="99"/>
        <v>0.17468550359999999</v>
      </c>
      <c r="X373" s="11">
        <f t="shared" si="100"/>
        <v>0</v>
      </c>
      <c r="Y373" s="11">
        <f t="shared" si="101"/>
        <v>6.2249999999999996E-18</v>
      </c>
      <c r="Z373" s="11">
        <f t="shared" si="102"/>
        <v>3.3700000000000001E-4</v>
      </c>
      <c r="AA373" s="16">
        <f t="shared" si="103"/>
        <v>0</v>
      </c>
      <c r="AB373" s="9">
        <f t="shared" si="104"/>
        <v>0.17189299999999999</v>
      </c>
      <c r="AC373" s="9">
        <f t="shared" si="105"/>
        <v>1</v>
      </c>
      <c r="AD373" s="15">
        <f t="shared" si="106"/>
        <v>0</v>
      </c>
      <c r="AE373" s="3">
        <f t="shared" si="107"/>
        <v>749.48999999999978</v>
      </c>
      <c r="AF373" s="2">
        <f t="shared" si="108"/>
        <v>0.25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361</v>
      </c>
      <c r="B374" s="14">
        <f>Raw!B374</f>
        <v>0.80538194444444444</v>
      </c>
      <c r="C374" s="15">
        <f>Raw!C374</f>
        <v>111.1</v>
      </c>
      <c r="D374" s="15">
        <f>IF(C374&gt;0.5,Raw!D374*D$11,-999)</f>
        <v>0</v>
      </c>
      <c r="E374" s="9">
        <f>IF(Raw!$G374&gt;$C$8,IF(Raw!$Q374&gt;$C$8,IF(Raw!$N374&gt;$C$9,IF(Raw!$N374&lt;$A$9,IF(Raw!$X374&gt;$C$9,IF(Raw!$X374&lt;$A$9,Raw!H374,-999),-999),-999),-999),-999),-999)</f>
        <v>0.161469</v>
      </c>
      <c r="F374" s="9">
        <f>IF(Raw!$G374&gt;$C$8,IF(Raw!$Q374&gt;$C$8,IF(Raw!$N374&gt;$C$9,IF(Raw!$N374&lt;$A$9,IF(Raw!$X374&gt;$C$9,IF(Raw!$X374&lt;$A$9,Raw!I374,-999),-999),-999),-999),-999),-999)</f>
        <v>0.31791999999999998</v>
      </c>
      <c r="G374" s="9">
        <f>Raw!G374</f>
        <v>0.96512399999999998</v>
      </c>
      <c r="H374" s="9">
        <f>IF(Raw!$G374&gt;$C$8,IF(Raw!$Q374&gt;$C$8,IF(Raw!$N374&gt;$C$9,IF(Raw!$N374&lt;$A$9,IF(Raw!$X374&gt;$C$9,IF(Raw!$X374&lt;$A$9,Raw!L374,-999),-999),-999),-999),-999),-999)</f>
        <v>611.29999999999995</v>
      </c>
      <c r="I374" s="9">
        <f>IF(Raw!$G374&gt;$C$8,IF(Raw!$Q374&gt;$C$8,IF(Raw!$N374&gt;$C$9,IF(Raw!$N374&lt;$A$9,IF(Raw!$X374&gt;$C$9,IF(Raw!$X374&lt;$A$9,Raw!M374,-999),-999),-999),-999),-999),-999)</f>
        <v>3.8999999999999999E-5</v>
      </c>
      <c r="J374" s="9">
        <f>IF(Raw!$G374&gt;$C$8,IF(Raw!$Q374&gt;$C$8,IF(Raw!$N374&gt;$C$9,IF(Raw!$N374&lt;$A$9,IF(Raw!$X374&gt;$C$9,IF(Raw!$X374&lt;$A$9,Raw!N374,-999),-999),-999),-999),-999),-999)</f>
        <v>436</v>
      </c>
      <c r="K374" s="9">
        <f>IF(Raw!$G374&gt;$C$8,IF(Raw!$Q374&gt;$C$8,IF(Raw!$N374&gt;$C$9,IF(Raw!$N374&lt;$A$9,IF(Raw!$X374&gt;$C$9,IF(Raw!$X374&lt;$A$9,Raw!R374,-999),-999),-999),-999),-999),-999)</f>
        <v>0.188495</v>
      </c>
      <c r="L374" s="9">
        <f>IF(Raw!$G374&gt;$C$8,IF(Raw!$Q374&gt;$C$8,IF(Raw!$N374&gt;$C$9,IF(Raw!$N374&lt;$A$9,IF(Raw!$X374&gt;$C$9,IF(Raw!$X374&lt;$A$9,Raw!S374,-999),-999),-999),-999),-999),-999)</f>
        <v>0.33801399999999998</v>
      </c>
      <c r="M374" s="9">
        <f>Raw!Q374</f>
        <v>0.96534399999999998</v>
      </c>
      <c r="N374" s="9">
        <f>IF(Raw!$G374&gt;$C$8,IF(Raw!$Q374&gt;$C$8,IF(Raw!$N374&gt;$C$9,IF(Raw!$N374&lt;$A$9,IF(Raw!$X374&gt;$C$9,IF(Raw!$X374&lt;$A$9,Raw!V374,-999),-999),-999),-999),-999),-999)</f>
        <v>665</v>
      </c>
      <c r="O374" s="9">
        <f>IF(Raw!$G374&gt;$C$8,IF(Raw!$Q374&gt;$C$8,IF(Raw!$N374&gt;$C$9,IF(Raw!$N374&lt;$A$9,IF(Raw!$X374&gt;$C$9,IF(Raw!$X374&lt;$A$9,Raw!W374,-999),-999),-999),-999),-999),-999)</f>
        <v>0.29196899999999998</v>
      </c>
      <c r="P374" s="9">
        <f>IF(Raw!$G374&gt;$C$8,IF(Raw!$Q374&gt;$C$8,IF(Raw!$N374&gt;$C$9,IF(Raw!$N374&lt;$A$9,IF(Raw!$X374&gt;$C$9,IF(Raw!$X374&lt;$A$9,Raw!X374,-999),-999),-999),-999),-999),-999)</f>
        <v>493</v>
      </c>
      <c r="R374" s="9">
        <f t="shared" si="95"/>
        <v>0.15645099999999998</v>
      </c>
      <c r="S374" s="9">
        <f t="shared" si="96"/>
        <v>0.4921080775037745</v>
      </c>
      <c r="T374" s="9">
        <f t="shared" si="97"/>
        <v>0.14951899999999999</v>
      </c>
      <c r="U374" s="9">
        <f t="shared" si="98"/>
        <v>0.44234558331903412</v>
      </c>
      <c r="V374" s="15">
        <f t="shared" si="99"/>
        <v>0.17309696939999999</v>
      </c>
      <c r="X374" s="11">
        <f t="shared" si="100"/>
        <v>0</v>
      </c>
      <c r="Y374" s="11">
        <f t="shared" si="101"/>
        <v>6.112999999999999E-18</v>
      </c>
      <c r="Z374" s="11">
        <f t="shared" si="102"/>
        <v>4.3599999999999997E-4</v>
      </c>
      <c r="AA374" s="16">
        <f t="shared" si="103"/>
        <v>0</v>
      </c>
      <c r="AB374" s="9">
        <f t="shared" si="104"/>
        <v>0.188495</v>
      </c>
      <c r="AC374" s="9">
        <f t="shared" si="105"/>
        <v>1</v>
      </c>
      <c r="AD374" s="15">
        <f t="shared" si="106"/>
        <v>0</v>
      </c>
      <c r="AE374" s="3">
        <f t="shared" si="107"/>
        <v>736.00519999999972</v>
      </c>
      <c r="AF374" s="2">
        <f t="shared" si="108"/>
        <v>0.25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362</v>
      </c>
      <c r="B375" s="14">
        <f>Raw!B375</f>
        <v>0.80543981481481486</v>
      </c>
      <c r="C375" s="15">
        <f>Raw!C375</f>
        <v>111.3</v>
      </c>
      <c r="D375" s="15">
        <f>IF(C375&gt;0.5,Raw!D375*D$11,-999)</f>
        <v>0</v>
      </c>
      <c r="E375" s="9">
        <f>IF(Raw!$G375&gt;$C$8,IF(Raw!$Q375&gt;$C$8,IF(Raw!$N375&gt;$C$9,IF(Raw!$N375&lt;$A$9,IF(Raw!$X375&gt;$C$9,IF(Raw!$X375&lt;$A$9,Raw!H375,-999),-999),-999),-999),-999),-999)</f>
        <v>0.19554299999999999</v>
      </c>
      <c r="F375" s="9">
        <f>IF(Raw!$G375&gt;$C$8,IF(Raw!$Q375&gt;$C$8,IF(Raw!$N375&gt;$C$9,IF(Raw!$N375&lt;$A$9,IF(Raw!$X375&gt;$C$9,IF(Raw!$X375&lt;$A$9,Raw!I375,-999),-999),-999),-999),-999),-999)</f>
        <v>0.35697299999999998</v>
      </c>
      <c r="G375" s="9">
        <f>Raw!G375</f>
        <v>0.96682599999999996</v>
      </c>
      <c r="H375" s="9">
        <f>IF(Raw!$G375&gt;$C$8,IF(Raw!$Q375&gt;$C$8,IF(Raw!$N375&gt;$C$9,IF(Raw!$N375&lt;$A$9,IF(Raw!$X375&gt;$C$9,IF(Raw!$X375&lt;$A$9,Raw!L375,-999),-999),-999),-999),-999),-999)</f>
        <v>547</v>
      </c>
      <c r="I375" s="9">
        <f>IF(Raw!$G375&gt;$C$8,IF(Raw!$Q375&gt;$C$8,IF(Raw!$N375&gt;$C$9,IF(Raw!$N375&lt;$A$9,IF(Raw!$X375&gt;$C$9,IF(Raw!$X375&lt;$A$9,Raw!M375,-999),-999),-999),-999),-999),-999)</f>
        <v>5.8339000000000002E-2</v>
      </c>
      <c r="J375" s="9">
        <f>IF(Raw!$G375&gt;$C$8,IF(Raw!$Q375&gt;$C$8,IF(Raw!$N375&gt;$C$9,IF(Raw!$N375&lt;$A$9,IF(Raw!$X375&gt;$C$9,IF(Raw!$X375&lt;$A$9,Raw!N375,-999),-999),-999),-999),-999),-999)</f>
        <v>395</v>
      </c>
      <c r="K375" s="9">
        <f>IF(Raw!$G375&gt;$C$8,IF(Raw!$Q375&gt;$C$8,IF(Raw!$N375&gt;$C$9,IF(Raw!$N375&lt;$A$9,IF(Raw!$X375&gt;$C$9,IF(Raw!$X375&lt;$A$9,Raw!R375,-999),-999),-999),-999),-999),-999)</f>
        <v>0.19165499999999999</v>
      </c>
      <c r="L375" s="9">
        <f>IF(Raw!$G375&gt;$C$8,IF(Raw!$Q375&gt;$C$8,IF(Raw!$N375&gt;$C$9,IF(Raw!$N375&lt;$A$9,IF(Raw!$X375&gt;$C$9,IF(Raw!$X375&lt;$A$9,Raw!S375,-999),-999),-999),-999),-999),-999)</f>
        <v>0.35077999999999998</v>
      </c>
      <c r="M375" s="9">
        <f>Raw!Q375</f>
        <v>0.98012900000000003</v>
      </c>
      <c r="N375" s="9">
        <f>IF(Raw!$G375&gt;$C$8,IF(Raw!$Q375&gt;$C$8,IF(Raw!$N375&gt;$C$9,IF(Raw!$N375&lt;$A$9,IF(Raw!$X375&gt;$C$9,IF(Raw!$X375&lt;$A$9,Raw!V375,-999),-999),-999),-999),-999),-999)</f>
        <v>714.3</v>
      </c>
      <c r="O375" s="9">
        <f>IF(Raw!$G375&gt;$C$8,IF(Raw!$Q375&gt;$C$8,IF(Raw!$N375&gt;$C$9,IF(Raw!$N375&lt;$A$9,IF(Raw!$X375&gt;$C$9,IF(Raw!$X375&lt;$A$9,Raw!W375,-999),-999),-999),-999),-999),-999)</f>
        <v>0.250359</v>
      </c>
      <c r="P375" s="9">
        <f>IF(Raw!$G375&gt;$C$8,IF(Raw!$Q375&gt;$C$8,IF(Raw!$N375&gt;$C$9,IF(Raw!$N375&lt;$A$9,IF(Raw!$X375&gt;$C$9,IF(Raw!$X375&lt;$A$9,Raw!X375,-999),-999),-999),-999),-999),-999)</f>
        <v>393</v>
      </c>
      <c r="R375" s="9">
        <f t="shared" si="95"/>
        <v>0.16142999999999999</v>
      </c>
      <c r="S375" s="9">
        <f t="shared" si="96"/>
        <v>0.45221907539225653</v>
      </c>
      <c r="T375" s="9">
        <f t="shared" si="97"/>
        <v>0.15912499999999999</v>
      </c>
      <c r="U375" s="9">
        <f t="shared" si="98"/>
        <v>0.45363190603797249</v>
      </c>
      <c r="V375" s="15">
        <f t="shared" si="99"/>
        <v>0.17963443799999998</v>
      </c>
      <c r="X375" s="11">
        <f t="shared" si="100"/>
        <v>0</v>
      </c>
      <c r="Y375" s="11">
        <f t="shared" si="101"/>
        <v>5.4699999999999994E-18</v>
      </c>
      <c r="Z375" s="11">
        <f t="shared" si="102"/>
        <v>3.9500000000000001E-4</v>
      </c>
      <c r="AA375" s="16">
        <f t="shared" si="103"/>
        <v>0</v>
      </c>
      <c r="AB375" s="9">
        <f t="shared" si="104"/>
        <v>0.19165499999999999</v>
      </c>
      <c r="AC375" s="9">
        <f t="shared" si="105"/>
        <v>1</v>
      </c>
      <c r="AD375" s="15">
        <f t="shared" si="106"/>
        <v>0</v>
      </c>
      <c r="AE375" s="3">
        <f t="shared" si="107"/>
        <v>658.58799999999974</v>
      </c>
      <c r="AF375" s="2">
        <f t="shared" si="108"/>
        <v>0.25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363</v>
      </c>
      <c r="B376" s="14">
        <f>Raw!B376</f>
        <v>0.80549768518518527</v>
      </c>
      <c r="C376" s="15">
        <f>Raw!C376</f>
        <v>110.5</v>
      </c>
      <c r="D376" s="15">
        <f>IF(C376&gt;0.5,Raw!D376*D$11,-999)</f>
        <v>0</v>
      </c>
      <c r="E376" s="9">
        <f>IF(Raw!$G376&gt;$C$8,IF(Raw!$Q376&gt;$C$8,IF(Raw!$N376&gt;$C$9,IF(Raw!$N376&lt;$A$9,IF(Raw!$X376&gt;$C$9,IF(Raw!$X376&lt;$A$9,Raw!H376,-999),-999),-999),-999),-999),-999)</f>
        <v>0.17966699999999999</v>
      </c>
      <c r="F376" s="9">
        <f>IF(Raw!$G376&gt;$C$8,IF(Raw!$Q376&gt;$C$8,IF(Raw!$N376&gt;$C$9,IF(Raw!$N376&lt;$A$9,IF(Raw!$X376&gt;$C$9,IF(Raw!$X376&lt;$A$9,Raw!I376,-999),-999),-999),-999),-999),-999)</f>
        <v>0.36557400000000001</v>
      </c>
      <c r="G376" s="9">
        <f>Raw!G376</f>
        <v>0.96437399999999995</v>
      </c>
      <c r="H376" s="9">
        <f>IF(Raw!$G376&gt;$C$8,IF(Raw!$Q376&gt;$C$8,IF(Raw!$N376&gt;$C$9,IF(Raw!$N376&lt;$A$9,IF(Raw!$X376&gt;$C$9,IF(Raw!$X376&lt;$A$9,Raw!L376,-999),-999),-999),-999),-999),-999)</f>
        <v>579.20000000000005</v>
      </c>
      <c r="I376" s="9">
        <f>IF(Raw!$G376&gt;$C$8,IF(Raw!$Q376&gt;$C$8,IF(Raw!$N376&gt;$C$9,IF(Raw!$N376&lt;$A$9,IF(Raw!$X376&gt;$C$9,IF(Raw!$X376&lt;$A$9,Raw!M376,-999),-999),-999),-999),-999),-999)</f>
        <v>5.0000000000000004E-6</v>
      </c>
      <c r="J376" s="9">
        <f>IF(Raw!$G376&gt;$C$8,IF(Raw!$Q376&gt;$C$8,IF(Raw!$N376&gt;$C$9,IF(Raw!$N376&lt;$A$9,IF(Raw!$X376&gt;$C$9,IF(Raw!$X376&lt;$A$9,Raw!N376,-999),-999),-999),-999),-999),-999)</f>
        <v>324</v>
      </c>
      <c r="K376" s="9">
        <f>IF(Raw!$G376&gt;$C$8,IF(Raw!$Q376&gt;$C$8,IF(Raw!$N376&gt;$C$9,IF(Raw!$N376&lt;$A$9,IF(Raw!$X376&gt;$C$9,IF(Raw!$X376&lt;$A$9,Raw!R376,-999),-999),-999),-999),-999),-999)</f>
        <v>0.17888399999999999</v>
      </c>
      <c r="L376" s="9">
        <f>IF(Raw!$G376&gt;$C$8,IF(Raw!$Q376&gt;$C$8,IF(Raw!$N376&gt;$C$9,IF(Raw!$N376&lt;$A$9,IF(Raw!$X376&gt;$C$9,IF(Raw!$X376&lt;$A$9,Raw!S376,-999),-999),-999),-999),-999),-999)</f>
        <v>0.36057899999999998</v>
      </c>
      <c r="M376" s="9">
        <f>Raw!Q376</f>
        <v>0.97751999999999994</v>
      </c>
      <c r="N376" s="9">
        <f>IF(Raw!$G376&gt;$C$8,IF(Raw!$Q376&gt;$C$8,IF(Raw!$N376&gt;$C$9,IF(Raw!$N376&lt;$A$9,IF(Raw!$X376&gt;$C$9,IF(Raw!$X376&lt;$A$9,Raw!V376,-999),-999),-999),-999),-999),-999)</f>
        <v>709.5</v>
      </c>
      <c r="O376" s="9">
        <f>IF(Raw!$G376&gt;$C$8,IF(Raw!$Q376&gt;$C$8,IF(Raw!$N376&gt;$C$9,IF(Raw!$N376&lt;$A$9,IF(Raw!$X376&gt;$C$9,IF(Raw!$X376&lt;$A$9,Raw!W376,-999),-999),-999),-999),-999),-999)</f>
        <v>6.7774000000000001E-2</v>
      </c>
      <c r="P376" s="9">
        <f>IF(Raw!$G376&gt;$C$8,IF(Raw!$Q376&gt;$C$8,IF(Raw!$N376&gt;$C$9,IF(Raw!$N376&lt;$A$9,IF(Raw!$X376&gt;$C$9,IF(Raw!$X376&lt;$A$9,Raw!X376,-999),-999),-999),-999),-999),-999)</f>
        <v>427</v>
      </c>
      <c r="R376" s="9">
        <f t="shared" si="95"/>
        <v>0.18590700000000002</v>
      </c>
      <c r="S376" s="9">
        <f t="shared" si="96"/>
        <v>0.50853452378998509</v>
      </c>
      <c r="T376" s="9">
        <f t="shared" si="97"/>
        <v>0.181695</v>
      </c>
      <c r="U376" s="9">
        <f t="shared" si="98"/>
        <v>0.5038978975481101</v>
      </c>
      <c r="V376" s="15">
        <f t="shared" si="99"/>
        <v>0.18465250589999999</v>
      </c>
      <c r="X376" s="11">
        <f t="shared" si="100"/>
        <v>0</v>
      </c>
      <c r="Y376" s="11">
        <f t="shared" si="101"/>
        <v>5.7920000000000005E-18</v>
      </c>
      <c r="Z376" s="11">
        <f t="shared" si="102"/>
        <v>3.2399999999999996E-4</v>
      </c>
      <c r="AA376" s="16">
        <f t="shared" si="103"/>
        <v>0</v>
      </c>
      <c r="AB376" s="9">
        <f t="shared" si="104"/>
        <v>0.17888399999999999</v>
      </c>
      <c r="AC376" s="9">
        <f t="shared" si="105"/>
        <v>1</v>
      </c>
      <c r="AD376" s="15">
        <f t="shared" si="106"/>
        <v>0</v>
      </c>
      <c r="AE376" s="3">
        <f t="shared" si="107"/>
        <v>697.35679999999991</v>
      </c>
      <c r="AF376" s="2">
        <f t="shared" si="108"/>
        <v>0.25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364</v>
      </c>
      <c r="B377" s="14">
        <f>Raw!B377</f>
        <v>0.80554398148148154</v>
      </c>
      <c r="C377" s="15">
        <f>Raw!C377</f>
        <v>108.7</v>
      </c>
      <c r="D377" s="15">
        <f>IF(C377&gt;0.5,Raw!D377*D$11,-999)</f>
        <v>0</v>
      </c>
      <c r="E377" s="9">
        <f>IF(Raw!$G377&gt;$C$8,IF(Raw!$Q377&gt;$C$8,IF(Raw!$N377&gt;$C$9,IF(Raw!$N377&lt;$A$9,IF(Raw!$X377&gt;$C$9,IF(Raw!$X377&lt;$A$9,Raw!H377,-999),-999),-999),-999),-999),-999)</f>
        <v>0.21313099999999999</v>
      </c>
      <c r="F377" s="9">
        <f>IF(Raw!$G377&gt;$C$8,IF(Raw!$Q377&gt;$C$8,IF(Raw!$N377&gt;$C$9,IF(Raw!$N377&lt;$A$9,IF(Raw!$X377&gt;$C$9,IF(Raw!$X377&lt;$A$9,Raw!I377,-999),-999),-999),-999),-999),-999)</f>
        <v>0.38431700000000002</v>
      </c>
      <c r="G377" s="9">
        <f>Raw!G377</f>
        <v>0.96569300000000002</v>
      </c>
      <c r="H377" s="9">
        <f>IF(Raw!$G377&gt;$C$8,IF(Raw!$Q377&gt;$C$8,IF(Raw!$N377&gt;$C$9,IF(Raw!$N377&lt;$A$9,IF(Raw!$X377&gt;$C$9,IF(Raw!$X377&lt;$A$9,Raw!L377,-999),-999),-999),-999),-999),-999)</f>
        <v>597.5</v>
      </c>
      <c r="I377" s="9">
        <f>IF(Raw!$G377&gt;$C$8,IF(Raw!$Q377&gt;$C$8,IF(Raw!$N377&gt;$C$9,IF(Raw!$N377&lt;$A$9,IF(Raw!$X377&gt;$C$9,IF(Raw!$X377&lt;$A$9,Raw!M377,-999),-999),-999),-999),-999),-999)</f>
        <v>5.4212000000000003E-2</v>
      </c>
      <c r="J377" s="9">
        <f>IF(Raw!$G377&gt;$C$8,IF(Raw!$Q377&gt;$C$8,IF(Raw!$N377&gt;$C$9,IF(Raw!$N377&lt;$A$9,IF(Raw!$X377&gt;$C$9,IF(Raw!$X377&lt;$A$9,Raw!N377,-999),-999),-999),-999),-999),-999)</f>
        <v>421</v>
      </c>
      <c r="K377" s="9">
        <f>IF(Raw!$G377&gt;$C$8,IF(Raw!$Q377&gt;$C$8,IF(Raw!$N377&gt;$C$9,IF(Raw!$N377&lt;$A$9,IF(Raw!$X377&gt;$C$9,IF(Raw!$X377&lt;$A$9,Raw!R377,-999),-999),-999),-999),-999),-999)</f>
        <v>0.18159500000000001</v>
      </c>
      <c r="L377" s="9">
        <f>IF(Raw!$G377&gt;$C$8,IF(Raw!$Q377&gt;$C$8,IF(Raw!$N377&gt;$C$9,IF(Raw!$N377&lt;$A$9,IF(Raw!$X377&gt;$C$9,IF(Raw!$X377&lt;$A$9,Raw!S377,-999),-999),-999),-999),-999),-999)</f>
        <v>0.34643299999999999</v>
      </c>
      <c r="M377" s="9">
        <f>Raw!Q377</f>
        <v>0.97133199999999997</v>
      </c>
      <c r="N377" s="9">
        <f>IF(Raw!$G377&gt;$C$8,IF(Raw!$Q377&gt;$C$8,IF(Raw!$N377&gt;$C$9,IF(Raw!$N377&lt;$A$9,IF(Raw!$X377&gt;$C$9,IF(Raw!$X377&lt;$A$9,Raw!V377,-999),-999),-999),-999),-999),-999)</f>
        <v>733.9</v>
      </c>
      <c r="O377" s="9">
        <f>IF(Raw!$G377&gt;$C$8,IF(Raw!$Q377&gt;$C$8,IF(Raw!$N377&gt;$C$9,IF(Raw!$N377&lt;$A$9,IF(Raw!$X377&gt;$C$9,IF(Raw!$X377&lt;$A$9,Raw!W377,-999),-999),-999),-999),-999),-999)</f>
        <v>7.9644999999999994E-2</v>
      </c>
      <c r="P377" s="9">
        <f>IF(Raw!$G377&gt;$C$8,IF(Raw!$Q377&gt;$C$8,IF(Raw!$N377&gt;$C$9,IF(Raw!$N377&lt;$A$9,IF(Raw!$X377&gt;$C$9,IF(Raw!$X377&lt;$A$9,Raw!X377,-999),-999),-999),-999),-999),-999)</f>
        <v>429</v>
      </c>
      <c r="R377" s="9">
        <f t="shared" si="95"/>
        <v>0.17118600000000003</v>
      </c>
      <c r="S377" s="9">
        <f t="shared" si="96"/>
        <v>0.4454291639453889</v>
      </c>
      <c r="T377" s="9">
        <f t="shared" si="97"/>
        <v>0.16483799999999998</v>
      </c>
      <c r="U377" s="9">
        <f t="shared" si="98"/>
        <v>0.47581494834499022</v>
      </c>
      <c r="V377" s="15">
        <f t="shared" si="99"/>
        <v>0.1774083393</v>
      </c>
      <c r="X377" s="11">
        <f t="shared" si="100"/>
        <v>0</v>
      </c>
      <c r="Y377" s="11">
        <f t="shared" si="101"/>
        <v>5.9749999999999994E-18</v>
      </c>
      <c r="Z377" s="11">
        <f t="shared" si="102"/>
        <v>4.2099999999999999E-4</v>
      </c>
      <c r="AA377" s="16">
        <f t="shared" si="103"/>
        <v>0</v>
      </c>
      <c r="AB377" s="9">
        <f t="shared" si="104"/>
        <v>0.18159500000000001</v>
      </c>
      <c r="AC377" s="9">
        <f t="shared" si="105"/>
        <v>1</v>
      </c>
      <c r="AD377" s="15">
        <f t="shared" si="106"/>
        <v>0</v>
      </c>
      <c r="AE377" s="3">
        <f t="shared" si="107"/>
        <v>719.38999999999976</v>
      </c>
      <c r="AF377" s="2">
        <f t="shared" si="108"/>
        <v>0.25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365</v>
      </c>
      <c r="B378" s="14">
        <f>Raw!B378</f>
        <v>0.80560185185185185</v>
      </c>
      <c r="C378" s="15">
        <f>Raw!C378</f>
        <v>108.5</v>
      </c>
      <c r="D378" s="15">
        <f>IF(C378&gt;0.5,Raw!D378*D$11,-999)</f>
        <v>0</v>
      </c>
      <c r="E378" s="9">
        <f>IF(Raw!$G378&gt;$C$8,IF(Raw!$Q378&gt;$C$8,IF(Raw!$N378&gt;$C$9,IF(Raw!$N378&lt;$A$9,IF(Raw!$X378&gt;$C$9,IF(Raw!$X378&lt;$A$9,Raw!H378,-999),-999),-999),-999),-999),-999)</f>
        <v>0.19135199999999999</v>
      </c>
      <c r="F378" s="9">
        <f>IF(Raw!$G378&gt;$C$8,IF(Raw!$Q378&gt;$C$8,IF(Raw!$N378&gt;$C$9,IF(Raw!$N378&lt;$A$9,IF(Raw!$X378&gt;$C$9,IF(Raw!$X378&lt;$A$9,Raw!I378,-999),-999),-999),-999),-999),-999)</f>
        <v>0.36392400000000003</v>
      </c>
      <c r="G378" s="9">
        <f>Raw!G378</f>
        <v>0.974491</v>
      </c>
      <c r="H378" s="9">
        <f>IF(Raw!$G378&gt;$C$8,IF(Raw!$Q378&gt;$C$8,IF(Raw!$N378&gt;$C$9,IF(Raw!$N378&lt;$A$9,IF(Raw!$X378&gt;$C$9,IF(Raw!$X378&lt;$A$9,Raw!L378,-999),-999),-999),-999),-999),-999)</f>
        <v>572.79999999999995</v>
      </c>
      <c r="I378" s="9">
        <f>IF(Raw!$G378&gt;$C$8,IF(Raw!$Q378&gt;$C$8,IF(Raw!$N378&gt;$C$9,IF(Raw!$N378&lt;$A$9,IF(Raw!$X378&gt;$C$9,IF(Raw!$X378&lt;$A$9,Raw!M378,-999),-999),-999),-999),-999),-999)</f>
        <v>8.7511000000000005E-2</v>
      </c>
      <c r="J378" s="9">
        <f>IF(Raw!$G378&gt;$C$8,IF(Raw!$Q378&gt;$C$8,IF(Raw!$N378&gt;$C$9,IF(Raw!$N378&lt;$A$9,IF(Raw!$X378&gt;$C$9,IF(Raw!$X378&lt;$A$9,Raw!N378,-999),-999),-999),-999),-999),-999)</f>
        <v>420</v>
      </c>
      <c r="K378" s="9">
        <f>IF(Raw!$G378&gt;$C$8,IF(Raw!$Q378&gt;$C$8,IF(Raw!$N378&gt;$C$9,IF(Raw!$N378&lt;$A$9,IF(Raw!$X378&gt;$C$9,IF(Raw!$X378&lt;$A$9,Raw!R378,-999),-999),-999),-999),-999),-999)</f>
        <v>0.17019300000000001</v>
      </c>
      <c r="L378" s="9">
        <f>IF(Raw!$G378&gt;$C$8,IF(Raw!$Q378&gt;$C$8,IF(Raw!$N378&gt;$C$9,IF(Raw!$N378&lt;$A$9,IF(Raw!$X378&gt;$C$9,IF(Raw!$X378&lt;$A$9,Raw!S378,-999),-999),-999),-999),-999),-999)</f>
        <v>0.34218399999999999</v>
      </c>
      <c r="M378" s="9">
        <f>Raw!Q378</f>
        <v>0.95751399999999998</v>
      </c>
      <c r="N378" s="9">
        <f>IF(Raw!$G378&gt;$C$8,IF(Raw!$Q378&gt;$C$8,IF(Raw!$N378&gt;$C$9,IF(Raw!$N378&lt;$A$9,IF(Raw!$X378&gt;$C$9,IF(Raw!$X378&lt;$A$9,Raw!V378,-999),-999),-999),-999),-999),-999)</f>
        <v>749.9</v>
      </c>
      <c r="O378" s="9">
        <f>IF(Raw!$G378&gt;$C$8,IF(Raw!$Q378&gt;$C$8,IF(Raw!$N378&gt;$C$9,IF(Raw!$N378&lt;$A$9,IF(Raw!$X378&gt;$C$9,IF(Raw!$X378&lt;$A$9,Raw!W378,-999),-999),-999),-999),-999),-999)</f>
        <v>0.17507800000000001</v>
      </c>
      <c r="P378" s="9">
        <f>IF(Raw!$G378&gt;$C$8,IF(Raw!$Q378&gt;$C$8,IF(Raw!$N378&gt;$C$9,IF(Raw!$N378&lt;$A$9,IF(Raw!$X378&gt;$C$9,IF(Raw!$X378&lt;$A$9,Raw!X378,-999),-999),-999),-999),-999),-999)</f>
        <v>361</v>
      </c>
      <c r="R378" s="9">
        <f t="shared" si="95"/>
        <v>0.17257200000000003</v>
      </c>
      <c r="S378" s="9">
        <f t="shared" si="96"/>
        <v>0.47419790945362222</v>
      </c>
      <c r="T378" s="9">
        <f t="shared" si="97"/>
        <v>0.17199099999999998</v>
      </c>
      <c r="U378" s="9">
        <f t="shared" si="98"/>
        <v>0.50262724148411375</v>
      </c>
      <c r="V378" s="15">
        <f t="shared" si="99"/>
        <v>0.1752324264</v>
      </c>
      <c r="X378" s="11">
        <f t="shared" si="100"/>
        <v>0</v>
      </c>
      <c r="Y378" s="11">
        <f t="shared" si="101"/>
        <v>5.7279999999999991E-18</v>
      </c>
      <c r="Z378" s="11">
        <f t="shared" si="102"/>
        <v>4.1999999999999996E-4</v>
      </c>
      <c r="AA378" s="16">
        <f t="shared" si="103"/>
        <v>0</v>
      </c>
      <c r="AB378" s="9">
        <f t="shared" si="104"/>
        <v>0.17019300000000001</v>
      </c>
      <c r="AC378" s="9">
        <f t="shared" si="105"/>
        <v>1</v>
      </c>
      <c r="AD378" s="15">
        <f t="shared" si="106"/>
        <v>0</v>
      </c>
      <c r="AE378" s="3">
        <f t="shared" si="107"/>
        <v>689.65119999999968</v>
      </c>
      <c r="AF378" s="2">
        <f t="shared" si="108"/>
        <v>0.25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366</v>
      </c>
      <c r="B379" s="14">
        <f>Raw!B379</f>
        <v>0.80565972222222226</v>
      </c>
      <c r="C379" s="15">
        <f>Raw!C379</f>
        <v>107.3</v>
      </c>
      <c r="D379" s="15">
        <f>IF(C379&gt;0.5,Raw!D379*D$11,-999)</f>
        <v>0</v>
      </c>
      <c r="E379" s="9">
        <f>IF(Raw!$G379&gt;$C$8,IF(Raw!$Q379&gt;$C$8,IF(Raw!$N379&gt;$C$9,IF(Raw!$N379&lt;$A$9,IF(Raw!$X379&gt;$C$9,IF(Raw!$X379&lt;$A$9,Raw!H379,-999),-999),-999),-999),-999),-999)</f>
        <v>0.21663499999999999</v>
      </c>
      <c r="F379" s="9">
        <f>IF(Raw!$G379&gt;$C$8,IF(Raw!$Q379&gt;$C$8,IF(Raw!$N379&gt;$C$9,IF(Raw!$N379&lt;$A$9,IF(Raw!$X379&gt;$C$9,IF(Raw!$X379&lt;$A$9,Raw!I379,-999),-999),-999),-999),-999),-999)</f>
        <v>0.41452099999999997</v>
      </c>
      <c r="G379" s="9">
        <f>Raw!G379</f>
        <v>0.976989</v>
      </c>
      <c r="H379" s="9">
        <f>IF(Raw!$G379&gt;$C$8,IF(Raw!$Q379&gt;$C$8,IF(Raw!$N379&gt;$C$9,IF(Raw!$N379&lt;$A$9,IF(Raw!$X379&gt;$C$9,IF(Raw!$X379&lt;$A$9,Raw!L379,-999),-999),-999),-999),-999),-999)</f>
        <v>583.20000000000005</v>
      </c>
      <c r="I379" s="9">
        <f>IF(Raw!$G379&gt;$C$8,IF(Raw!$Q379&gt;$C$8,IF(Raw!$N379&gt;$C$9,IF(Raw!$N379&lt;$A$9,IF(Raw!$X379&gt;$C$9,IF(Raw!$X379&lt;$A$9,Raw!M379,-999),-999),-999),-999),-999),-999)</f>
        <v>3.7291999999999999E-2</v>
      </c>
      <c r="J379" s="9">
        <f>IF(Raw!$G379&gt;$C$8,IF(Raw!$Q379&gt;$C$8,IF(Raw!$N379&gt;$C$9,IF(Raw!$N379&lt;$A$9,IF(Raw!$X379&gt;$C$9,IF(Raw!$X379&lt;$A$9,Raw!N379,-999),-999),-999),-999),-999),-999)</f>
        <v>356</v>
      </c>
      <c r="K379" s="9">
        <f>IF(Raw!$G379&gt;$C$8,IF(Raw!$Q379&gt;$C$8,IF(Raw!$N379&gt;$C$9,IF(Raw!$N379&lt;$A$9,IF(Raw!$X379&gt;$C$9,IF(Raw!$X379&lt;$A$9,Raw!R379,-999),-999),-999),-999),-999),-999)</f>
        <v>0.19716800000000001</v>
      </c>
      <c r="L379" s="9">
        <f>IF(Raw!$G379&gt;$C$8,IF(Raw!$Q379&gt;$C$8,IF(Raw!$N379&gt;$C$9,IF(Raw!$N379&lt;$A$9,IF(Raw!$X379&gt;$C$9,IF(Raw!$X379&lt;$A$9,Raw!S379,-999),-999),-999),-999),-999),-999)</f>
        <v>0.33991100000000002</v>
      </c>
      <c r="M379" s="9">
        <f>Raw!Q379</f>
        <v>0.95656099999999999</v>
      </c>
      <c r="N379" s="9">
        <f>IF(Raw!$G379&gt;$C$8,IF(Raw!$Q379&gt;$C$8,IF(Raw!$N379&gt;$C$9,IF(Raw!$N379&lt;$A$9,IF(Raw!$X379&gt;$C$9,IF(Raw!$X379&lt;$A$9,Raw!V379,-999),-999),-999),-999),-999),-999)</f>
        <v>728.1</v>
      </c>
      <c r="O379" s="9">
        <f>IF(Raw!$G379&gt;$C$8,IF(Raw!$Q379&gt;$C$8,IF(Raw!$N379&gt;$C$9,IF(Raw!$N379&lt;$A$9,IF(Raw!$X379&gt;$C$9,IF(Raw!$X379&lt;$A$9,Raw!W379,-999),-999),-999),-999),-999),-999)</f>
        <v>0.259934</v>
      </c>
      <c r="P379" s="9">
        <f>IF(Raw!$G379&gt;$C$8,IF(Raw!$Q379&gt;$C$8,IF(Raw!$N379&gt;$C$9,IF(Raw!$N379&lt;$A$9,IF(Raw!$X379&gt;$C$9,IF(Raw!$X379&lt;$A$9,Raw!X379,-999),-999),-999),-999),-999),-999)</f>
        <v>559</v>
      </c>
      <c r="R379" s="9">
        <f t="shared" si="95"/>
        <v>0.19788599999999998</v>
      </c>
      <c r="S379" s="9">
        <f t="shared" si="96"/>
        <v>0.47738474045947005</v>
      </c>
      <c r="T379" s="9">
        <f t="shared" si="97"/>
        <v>0.14274300000000001</v>
      </c>
      <c r="U379" s="9">
        <f t="shared" si="98"/>
        <v>0.41994227900832864</v>
      </c>
      <c r="V379" s="15">
        <f t="shared" si="99"/>
        <v>0.17406842310000001</v>
      </c>
      <c r="X379" s="11">
        <f t="shared" si="100"/>
        <v>0</v>
      </c>
      <c r="Y379" s="11">
        <f t="shared" si="101"/>
        <v>5.8320000000000002E-18</v>
      </c>
      <c r="Z379" s="11">
        <f t="shared" si="102"/>
        <v>3.5599999999999998E-4</v>
      </c>
      <c r="AA379" s="16">
        <f t="shared" si="103"/>
        <v>0</v>
      </c>
      <c r="AB379" s="9">
        <f t="shared" si="104"/>
        <v>0.19716800000000001</v>
      </c>
      <c r="AC379" s="9">
        <f t="shared" si="105"/>
        <v>1</v>
      </c>
      <c r="AD379" s="15">
        <f t="shared" si="106"/>
        <v>0</v>
      </c>
      <c r="AE379" s="3">
        <f t="shared" si="107"/>
        <v>702.17279999999982</v>
      </c>
      <c r="AF379" s="2">
        <f t="shared" si="108"/>
        <v>0.25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367</v>
      </c>
      <c r="B380" s="14">
        <f>Raw!B380</f>
        <v>0.80571759259259268</v>
      </c>
      <c r="C380" s="15">
        <f>Raw!C380</f>
        <v>106.4</v>
      </c>
      <c r="D380" s="15">
        <f>IF(C380&gt;0.5,Raw!D380*D$11,-999)</f>
        <v>0</v>
      </c>
      <c r="E380" s="9">
        <f>IF(Raw!$G380&gt;$C$8,IF(Raw!$Q380&gt;$C$8,IF(Raw!$N380&gt;$C$9,IF(Raw!$N380&lt;$A$9,IF(Raw!$X380&gt;$C$9,IF(Raw!$X380&lt;$A$9,Raw!H380,-999),-999),-999),-999),-999),-999)</f>
        <v>0.19627</v>
      </c>
      <c r="F380" s="9">
        <f>IF(Raw!$G380&gt;$C$8,IF(Raw!$Q380&gt;$C$8,IF(Raw!$N380&gt;$C$9,IF(Raw!$N380&lt;$A$9,IF(Raw!$X380&gt;$C$9,IF(Raw!$X380&lt;$A$9,Raw!I380,-999),-999),-999),-999),-999),-999)</f>
        <v>0.393702</v>
      </c>
      <c r="G380" s="9">
        <f>Raw!G380</f>
        <v>0.96940099999999996</v>
      </c>
      <c r="H380" s="9">
        <f>IF(Raw!$G380&gt;$C$8,IF(Raw!$Q380&gt;$C$8,IF(Raw!$N380&gt;$C$9,IF(Raw!$N380&lt;$A$9,IF(Raw!$X380&gt;$C$9,IF(Raw!$X380&lt;$A$9,Raw!L380,-999),-999),-999),-999),-999),-999)</f>
        <v>542.70000000000005</v>
      </c>
      <c r="I380" s="9">
        <f>IF(Raw!$G380&gt;$C$8,IF(Raw!$Q380&gt;$C$8,IF(Raw!$N380&gt;$C$9,IF(Raw!$N380&lt;$A$9,IF(Raw!$X380&gt;$C$9,IF(Raw!$X380&lt;$A$9,Raw!M380,-999),-999),-999),-999),-999),-999)</f>
        <v>5.0000000000000004E-6</v>
      </c>
      <c r="J380" s="9">
        <f>IF(Raw!$G380&gt;$C$8,IF(Raw!$Q380&gt;$C$8,IF(Raw!$N380&gt;$C$9,IF(Raw!$N380&lt;$A$9,IF(Raw!$X380&gt;$C$9,IF(Raw!$X380&lt;$A$9,Raw!N380,-999),-999),-999),-999),-999),-999)</f>
        <v>489</v>
      </c>
      <c r="K380" s="9">
        <f>IF(Raw!$G380&gt;$C$8,IF(Raw!$Q380&gt;$C$8,IF(Raw!$N380&gt;$C$9,IF(Raw!$N380&lt;$A$9,IF(Raw!$X380&gt;$C$9,IF(Raw!$X380&lt;$A$9,Raw!R380,-999),-999),-999),-999),-999),-999)</f>
        <v>0.206397</v>
      </c>
      <c r="L380" s="9">
        <f>IF(Raw!$G380&gt;$C$8,IF(Raw!$Q380&gt;$C$8,IF(Raw!$N380&gt;$C$9,IF(Raw!$N380&lt;$A$9,IF(Raw!$X380&gt;$C$9,IF(Raw!$X380&lt;$A$9,Raw!S380,-999),-999),-999),-999),-999),-999)</f>
        <v>0.38573600000000002</v>
      </c>
      <c r="M380" s="9">
        <f>Raw!Q380</f>
        <v>0.98580500000000004</v>
      </c>
      <c r="N380" s="9">
        <f>IF(Raw!$G380&gt;$C$8,IF(Raw!$Q380&gt;$C$8,IF(Raw!$N380&gt;$C$9,IF(Raw!$N380&lt;$A$9,IF(Raw!$X380&gt;$C$9,IF(Raw!$X380&lt;$A$9,Raw!V380,-999),-999),-999),-999),-999),-999)</f>
        <v>656</v>
      </c>
      <c r="O380" s="9">
        <f>IF(Raw!$G380&gt;$C$8,IF(Raw!$Q380&gt;$C$8,IF(Raw!$N380&gt;$C$9,IF(Raw!$N380&lt;$A$9,IF(Raw!$X380&gt;$C$9,IF(Raw!$X380&lt;$A$9,Raw!W380,-999),-999),-999),-999),-999),-999)</f>
        <v>0.19963400000000001</v>
      </c>
      <c r="P380" s="9">
        <f>IF(Raw!$G380&gt;$C$8,IF(Raw!$Q380&gt;$C$8,IF(Raw!$N380&gt;$C$9,IF(Raw!$N380&lt;$A$9,IF(Raw!$X380&gt;$C$9,IF(Raw!$X380&lt;$A$9,Raw!X380,-999),-999),-999),-999),-999),-999)</f>
        <v>385</v>
      </c>
      <c r="R380" s="9">
        <f t="shared" si="95"/>
        <v>0.197432</v>
      </c>
      <c r="S380" s="9">
        <f t="shared" si="96"/>
        <v>0.50147573545473478</v>
      </c>
      <c r="T380" s="9">
        <f t="shared" si="97"/>
        <v>0.17933900000000003</v>
      </c>
      <c r="U380" s="9">
        <f t="shared" si="98"/>
        <v>0.46492678930667614</v>
      </c>
      <c r="V380" s="15">
        <f t="shared" si="99"/>
        <v>0.19753540560000002</v>
      </c>
      <c r="X380" s="11">
        <f t="shared" si="100"/>
        <v>0</v>
      </c>
      <c r="Y380" s="11">
        <f t="shared" si="101"/>
        <v>5.4270000000000005E-18</v>
      </c>
      <c r="Z380" s="11">
        <f t="shared" si="102"/>
        <v>4.8899999999999996E-4</v>
      </c>
      <c r="AA380" s="16">
        <f t="shared" si="103"/>
        <v>0</v>
      </c>
      <c r="AB380" s="9">
        <f t="shared" si="104"/>
        <v>0.206397</v>
      </c>
      <c r="AC380" s="9">
        <f t="shared" si="105"/>
        <v>1</v>
      </c>
      <c r="AD380" s="15">
        <f t="shared" si="106"/>
        <v>0</v>
      </c>
      <c r="AE380" s="3">
        <f t="shared" si="107"/>
        <v>653.41079999999988</v>
      </c>
      <c r="AF380" s="2">
        <f t="shared" si="108"/>
        <v>0.25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368</v>
      </c>
      <c r="B381" s="14">
        <f>Raw!B381</f>
        <v>0.80577546296296287</v>
      </c>
      <c r="C381" s="15">
        <f>Raw!C381</f>
        <v>105.3</v>
      </c>
      <c r="D381" s="15">
        <f>IF(C381&gt;0.5,Raw!D381*D$11,-999)</f>
        <v>0</v>
      </c>
      <c r="E381" s="9">
        <f>IF(Raw!$G381&gt;$C$8,IF(Raw!$Q381&gt;$C$8,IF(Raw!$N381&gt;$C$9,IF(Raw!$N381&lt;$A$9,IF(Raw!$X381&gt;$C$9,IF(Raw!$X381&lt;$A$9,Raw!H381,-999),-999),-999),-999),-999),-999)</f>
        <v>0.21129999999999999</v>
      </c>
      <c r="F381" s="9">
        <f>IF(Raw!$G381&gt;$C$8,IF(Raw!$Q381&gt;$C$8,IF(Raw!$N381&gt;$C$9,IF(Raw!$N381&lt;$A$9,IF(Raw!$X381&gt;$C$9,IF(Raw!$X381&lt;$A$9,Raw!I381,-999),-999),-999),-999),-999),-999)</f>
        <v>0.39477499999999999</v>
      </c>
      <c r="G381" s="9">
        <f>Raw!G381</f>
        <v>0.97488300000000006</v>
      </c>
      <c r="H381" s="9">
        <f>IF(Raw!$G381&gt;$C$8,IF(Raw!$Q381&gt;$C$8,IF(Raw!$N381&gt;$C$9,IF(Raw!$N381&lt;$A$9,IF(Raw!$X381&gt;$C$9,IF(Raw!$X381&lt;$A$9,Raw!L381,-999),-999),-999),-999),-999),-999)</f>
        <v>597.6</v>
      </c>
      <c r="I381" s="9">
        <f>IF(Raw!$G381&gt;$C$8,IF(Raw!$Q381&gt;$C$8,IF(Raw!$N381&gt;$C$9,IF(Raw!$N381&lt;$A$9,IF(Raw!$X381&gt;$C$9,IF(Raw!$X381&lt;$A$9,Raw!M381,-999),-999),-999),-999),-999),-999)</f>
        <v>7.8482999999999997E-2</v>
      </c>
      <c r="J381" s="9">
        <f>IF(Raw!$G381&gt;$C$8,IF(Raw!$Q381&gt;$C$8,IF(Raw!$N381&gt;$C$9,IF(Raw!$N381&lt;$A$9,IF(Raw!$X381&gt;$C$9,IF(Raw!$X381&lt;$A$9,Raw!N381,-999),-999),-999),-999),-999),-999)</f>
        <v>664</v>
      </c>
      <c r="K381" s="9">
        <f>IF(Raw!$G381&gt;$C$8,IF(Raw!$Q381&gt;$C$8,IF(Raw!$N381&gt;$C$9,IF(Raw!$N381&lt;$A$9,IF(Raw!$X381&gt;$C$9,IF(Raw!$X381&lt;$A$9,Raw!R381,-999),-999),-999),-999),-999),-999)</f>
        <v>0.208313</v>
      </c>
      <c r="L381" s="9">
        <f>IF(Raw!$G381&gt;$C$8,IF(Raw!$Q381&gt;$C$8,IF(Raw!$N381&gt;$C$9,IF(Raw!$N381&lt;$A$9,IF(Raw!$X381&gt;$C$9,IF(Raw!$X381&lt;$A$9,Raw!S381,-999),-999),-999),-999),-999),-999)</f>
        <v>0.376195</v>
      </c>
      <c r="M381" s="9">
        <f>Raw!Q381</f>
        <v>0.97716499999999995</v>
      </c>
      <c r="N381" s="9">
        <f>IF(Raw!$G381&gt;$C$8,IF(Raw!$Q381&gt;$C$8,IF(Raw!$N381&gt;$C$9,IF(Raw!$N381&lt;$A$9,IF(Raw!$X381&gt;$C$9,IF(Raw!$X381&lt;$A$9,Raw!V381,-999),-999),-999),-999),-999),-999)</f>
        <v>721.4</v>
      </c>
      <c r="O381" s="9">
        <f>IF(Raw!$G381&gt;$C$8,IF(Raw!$Q381&gt;$C$8,IF(Raw!$N381&gt;$C$9,IF(Raw!$N381&lt;$A$9,IF(Raw!$X381&gt;$C$9,IF(Raw!$X381&lt;$A$9,Raw!W381,-999),-999),-999),-999),-999),-999)</f>
        <v>0.34625600000000001</v>
      </c>
      <c r="P381" s="9">
        <f>IF(Raw!$G381&gt;$C$8,IF(Raw!$Q381&gt;$C$8,IF(Raw!$N381&gt;$C$9,IF(Raw!$N381&lt;$A$9,IF(Raw!$X381&gt;$C$9,IF(Raw!$X381&lt;$A$9,Raw!X381,-999),-999),-999),-999),-999),-999)</f>
        <v>410</v>
      </c>
      <c r="R381" s="9">
        <f t="shared" si="95"/>
        <v>0.183475</v>
      </c>
      <c r="S381" s="9">
        <f t="shared" si="96"/>
        <v>0.46475840668735358</v>
      </c>
      <c r="T381" s="9">
        <f t="shared" si="97"/>
        <v>0.167882</v>
      </c>
      <c r="U381" s="9">
        <f t="shared" si="98"/>
        <v>0.44626324113823951</v>
      </c>
      <c r="V381" s="15">
        <f t="shared" si="99"/>
        <v>0.19264945950000001</v>
      </c>
      <c r="X381" s="11">
        <f t="shared" si="100"/>
        <v>0</v>
      </c>
      <c r="Y381" s="11">
        <f t="shared" si="101"/>
        <v>5.9759999999999996E-18</v>
      </c>
      <c r="Z381" s="11">
        <f t="shared" si="102"/>
        <v>6.6399999999999999E-4</v>
      </c>
      <c r="AA381" s="16">
        <f t="shared" si="103"/>
        <v>0</v>
      </c>
      <c r="AB381" s="9">
        <f t="shared" si="104"/>
        <v>0.208313</v>
      </c>
      <c r="AC381" s="9">
        <f t="shared" si="105"/>
        <v>1</v>
      </c>
      <c r="AD381" s="15">
        <f t="shared" si="106"/>
        <v>0</v>
      </c>
      <c r="AE381" s="3">
        <f t="shared" si="107"/>
        <v>719.51039999999978</v>
      </c>
      <c r="AF381" s="2">
        <f t="shared" si="108"/>
        <v>0.25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369</v>
      </c>
      <c r="B382" s="14">
        <f>Raw!B382</f>
        <v>0.80582175925925925</v>
      </c>
      <c r="C382" s="15">
        <f>Raw!C382</f>
        <v>104.7</v>
      </c>
      <c r="D382" s="15">
        <f>IF(C382&gt;0.5,Raw!D382*D$11,-999)</f>
        <v>0</v>
      </c>
      <c r="E382" s="9">
        <f>IF(Raw!$G382&gt;$C$8,IF(Raw!$Q382&gt;$C$8,IF(Raw!$N382&gt;$C$9,IF(Raw!$N382&lt;$A$9,IF(Raw!$X382&gt;$C$9,IF(Raw!$X382&lt;$A$9,Raw!H382,-999),-999),-999),-999),-999),-999)</f>
        <v>0.205291</v>
      </c>
      <c r="F382" s="9">
        <f>IF(Raw!$G382&gt;$C$8,IF(Raw!$Q382&gt;$C$8,IF(Raw!$N382&gt;$C$9,IF(Raw!$N382&lt;$A$9,IF(Raw!$X382&gt;$C$9,IF(Raw!$X382&lt;$A$9,Raw!I382,-999),-999),-999),-999),-999),-999)</f>
        <v>0.39175100000000002</v>
      </c>
      <c r="G382" s="9">
        <f>Raw!G382</f>
        <v>0.96893700000000005</v>
      </c>
      <c r="H382" s="9">
        <f>IF(Raw!$G382&gt;$C$8,IF(Raw!$Q382&gt;$C$8,IF(Raw!$N382&gt;$C$9,IF(Raw!$N382&lt;$A$9,IF(Raw!$X382&gt;$C$9,IF(Raw!$X382&lt;$A$9,Raw!L382,-999),-999),-999),-999),-999),-999)</f>
        <v>612</v>
      </c>
      <c r="I382" s="9">
        <f>IF(Raw!$G382&gt;$C$8,IF(Raw!$Q382&gt;$C$8,IF(Raw!$N382&gt;$C$9,IF(Raw!$N382&lt;$A$9,IF(Raw!$X382&gt;$C$9,IF(Raw!$X382&lt;$A$9,Raw!M382,-999),-999),-999),-999),-999),-999)</f>
        <v>0.195742</v>
      </c>
      <c r="J382" s="9">
        <f>IF(Raw!$G382&gt;$C$8,IF(Raw!$Q382&gt;$C$8,IF(Raw!$N382&gt;$C$9,IF(Raw!$N382&lt;$A$9,IF(Raw!$X382&gt;$C$9,IF(Raw!$X382&lt;$A$9,Raw!N382,-999),-999),-999),-999),-999),-999)</f>
        <v>411</v>
      </c>
      <c r="K382" s="9">
        <f>IF(Raw!$G382&gt;$C$8,IF(Raw!$Q382&gt;$C$8,IF(Raw!$N382&gt;$C$9,IF(Raw!$N382&lt;$A$9,IF(Raw!$X382&gt;$C$9,IF(Raw!$X382&lt;$A$9,Raw!R382,-999),-999),-999),-999),-999),-999)</f>
        <v>0.23899400000000001</v>
      </c>
      <c r="L382" s="9">
        <f>IF(Raw!$G382&gt;$C$8,IF(Raw!$Q382&gt;$C$8,IF(Raw!$N382&gt;$C$9,IF(Raw!$N382&lt;$A$9,IF(Raw!$X382&gt;$C$9,IF(Raw!$X382&lt;$A$9,Raw!S382,-999),-999),-999),-999),-999),-999)</f>
        <v>0.44634800000000002</v>
      </c>
      <c r="M382" s="9">
        <f>Raw!Q382</f>
        <v>0.97062300000000001</v>
      </c>
      <c r="N382" s="9">
        <f>IF(Raw!$G382&gt;$C$8,IF(Raw!$Q382&gt;$C$8,IF(Raw!$N382&gt;$C$9,IF(Raw!$N382&lt;$A$9,IF(Raw!$X382&gt;$C$9,IF(Raw!$X382&lt;$A$9,Raw!V382,-999),-999),-999),-999),-999),-999)</f>
        <v>699.8</v>
      </c>
      <c r="O382" s="9">
        <f>IF(Raw!$G382&gt;$C$8,IF(Raw!$Q382&gt;$C$8,IF(Raw!$N382&gt;$C$9,IF(Raw!$N382&lt;$A$9,IF(Raw!$X382&gt;$C$9,IF(Raw!$X382&lt;$A$9,Raw!W382,-999),-999),-999),-999),-999),-999)</f>
        <v>0.228019</v>
      </c>
      <c r="P382" s="9">
        <f>IF(Raw!$G382&gt;$C$8,IF(Raw!$Q382&gt;$C$8,IF(Raw!$N382&gt;$C$9,IF(Raw!$N382&lt;$A$9,IF(Raw!$X382&gt;$C$9,IF(Raw!$X382&lt;$A$9,Raw!X382,-999),-999),-999),-999),-999),-999)</f>
        <v>420</v>
      </c>
      <c r="R382" s="9">
        <f t="shared" si="95"/>
        <v>0.18646000000000001</v>
      </c>
      <c r="S382" s="9">
        <f t="shared" si="96"/>
        <v>0.47596560059833926</v>
      </c>
      <c r="T382" s="9">
        <f t="shared" si="97"/>
        <v>0.20735400000000001</v>
      </c>
      <c r="U382" s="9">
        <f t="shared" si="98"/>
        <v>0.46455680321184367</v>
      </c>
      <c r="V382" s="15">
        <f t="shared" si="99"/>
        <v>0.2285748108</v>
      </c>
      <c r="X382" s="11">
        <f t="shared" si="100"/>
        <v>0</v>
      </c>
      <c r="Y382" s="11">
        <f t="shared" si="101"/>
        <v>6.1199999999999998E-18</v>
      </c>
      <c r="Z382" s="11">
        <f t="shared" si="102"/>
        <v>4.1099999999999996E-4</v>
      </c>
      <c r="AA382" s="16">
        <f t="shared" si="103"/>
        <v>0</v>
      </c>
      <c r="AB382" s="9">
        <f t="shared" si="104"/>
        <v>0.23899400000000001</v>
      </c>
      <c r="AC382" s="9">
        <f t="shared" si="105"/>
        <v>1</v>
      </c>
      <c r="AD382" s="15">
        <f t="shared" si="106"/>
        <v>0</v>
      </c>
      <c r="AE382" s="3">
        <f t="shared" si="107"/>
        <v>736.84799999999973</v>
      </c>
      <c r="AF382" s="2">
        <f t="shared" si="108"/>
        <v>0.25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370</v>
      </c>
      <c r="B383" s="14">
        <f>Raw!B383</f>
        <v>0.80587962962962967</v>
      </c>
      <c r="C383" s="15">
        <f>Raw!C383</f>
        <v>103.3</v>
      </c>
      <c r="D383" s="15">
        <f>IF(C383&gt;0.5,Raw!D383*D$11,-999)</f>
        <v>0</v>
      </c>
      <c r="E383" s="9">
        <f>IF(Raw!$G383&gt;$C$8,IF(Raw!$Q383&gt;$C$8,IF(Raw!$N383&gt;$C$9,IF(Raw!$N383&lt;$A$9,IF(Raw!$X383&gt;$C$9,IF(Raw!$X383&lt;$A$9,Raw!H383,-999),-999),-999),-999),-999),-999)</f>
        <v>0.18509100000000001</v>
      </c>
      <c r="F383" s="9">
        <f>IF(Raw!$G383&gt;$C$8,IF(Raw!$Q383&gt;$C$8,IF(Raw!$N383&gt;$C$9,IF(Raw!$N383&lt;$A$9,IF(Raw!$X383&gt;$C$9,IF(Raw!$X383&lt;$A$9,Raw!I383,-999),-999),-999),-999),-999),-999)</f>
        <v>0.37423600000000001</v>
      </c>
      <c r="G383" s="9">
        <f>Raw!G383</f>
        <v>0.96989099999999995</v>
      </c>
      <c r="H383" s="9">
        <f>IF(Raw!$G383&gt;$C$8,IF(Raw!$Q383&gt;$C$8,IF(Raw!$N383&gt;$C$9,IF(Raw!$N383&lt;$A$9,IF(Raw!$X383&gt;$C$9,IF(Raw!$X383&lt;$A$9,Raw!L383,-999),-999),-999),-999),-999),-999)</f>
        <v>617.70000000000005</v>
      </c>
      <c r="I383" s="9">
        <f>IF(Raw!$G383&gt;$C$8,IF(Raw!$Q383&gt;$C$8,IF(Raw!$N383&gt;$C$9,IF(Raw!$N383&lt;$A$9,IF(Raw!$X383&gt;$C$9,IF(Raw!$X383&lt;$A$9,Raw!M383,-999),-999),-999),-999),-999),-999)</f>
        <v>3.3536000000000003E-2</v>
      </c>
      <c r="J383" s="9">
        <f>IF(Raw!$G383&gt;$C$8,IF(Raw!$Q383&gt;$C$8,IF(Raw!$N383&gt;$C$9,IF(Raw!$N383&lt;$A$9,IF(Raw!$X383&gt;$C$9,IF(Raw!$X383&lt;$A$9,Raw!N383,-999),-999),-999),-999),-999),-999)</f>
        <v>463</v>
      </c>
      <c r="K383" s="9">
        <f>IF(Raw!$G383&gt;$C$8,IF(Raw!$Q383&gt;$C$8,IF(Raw!$N383&gt;$C$9,IF(Raw!$N383&lt;$A$9,IF(Raw!$X383&gt;$C$9,IF(Raw!$X383&lt;$A$9,Raw!R383,-999),-999),-999),-999),-999),-999)</f>
        <v>0.20125100000000001</v>
      </c>
      <c r="L383" s="9">
        <f>IF(Raw!$G383&gt;$C$8,IF(Raw!$Q383&gt;$C$8,IF(Raw!$N383&gt;$C$9,IF(Raw!$N383&lt;$A$9,IF(Raw!$X383&gt;$C$9,IF(Raw!$X383&lt;$A$9,Raw!S383,-999),-999),-999),-999),-999),-999)</f>
        <v>0.384687</v>
      </c>
      <c r="M383" s="9">
        <f>Raw!Q383</f>
        <v>0.975962</v>
      </c>
      <c r="N383" s="9">
        <f>IF(Raw!$G383&gt;$C$8,IF(Raw!$Q383&gt;$C$8,IF(Raw!$N383&gt;$C$9,IF(Raw!$N383&lt;$A$9,IF(Raw!$X383&gt;$C$9,IF(Raw!$X383&lt;$A$9,Raw!V383,-999),-999),-999),-999),-999),-999)</f>
        <v>674.2</v>
      </c>
      <c r="O383" s="9">
        <f>IF(Raw!$G383&gt;$C$8,IF(Raw!$Q383&gt;$C$8,IF(Raw!$N383&gt;$C$9,IF(Raw!$N383&lt;$A$9,IF(Raw!$X383&gt;$C$9,IF(Raw!$X383&lt;$A$9,Raw!W383,-999),-999),-999),-999),-999),-999)</f>
        <v>0.22342100000000001</v>
      </c>
      <c r="P383" s="9">
        <f>IF(Raw!$G383&gt;$C$8,IF(Raw!$Q383&gt;$C$8,IF(Raw!$N383&gt;$C$9,IF(Raw!$N383&lt;$A$9,IF(Raw!$X383&gt;$C$9,IF(Raw!$X383&lt;$A$9,Raw!X383,-999),-999),-999),-999),-999),-999)</f>
        <v>348</v>
      </c>
      <c r="R383" s="9">
        <f t="shared" si="95"/>
        <v>0.18914500000000001</v>
      </c>
      <c r="S383" s="9">
        <f t="shared" si="96"/>
        <v>0.5054163682809778</v>
      </c>
      <c r="T383" s="9">
        <f t="shared" si="97"/>
        <v>0.18343599999999999</v>
      </c>
      <c r="U383" s="9">
        <f t="shared" si="98"/>
        <v>0.47684481149609942</v>
      </c>
      <c r="V383" s="15">
        <f t="shared" si="99"/>
        <v>0.19699821270000001</v>
      </c>
      <c r="X383" s="11">
        <f t="shared" si="100"/>
        <v>0</v>
      </c>
      <c r="Y383" s="11">
        <f t="shared" si="101"/>
        <v>6.1770000000000003E-18</v>
      </c>
      <c r="Z383" s="11">
        <f t="shared" si="102"/>
        <v>4.6299999999999998E-4</v>
      </c>
      <c r="AA383" s="16">
        <f t="shared" si="103"/>
        <v>0</v>
      </c>
      <c r="AB383" s="9">
        <f t="shared" si="104"/>
        <v>0.20125100000000001</v>
      </c>
      <c r="AC383" s="9">
        <f t="shared" si="105"/>
        <v>1</v>
      </c>
      <c r="AD383" s="15">
        <f t="shared" si="106"/>
        <v>0</v>
      </c>
      <c r="AE383" s="3">
        <f t="shared" si="107"/>
        <v>743.71079999999984</v>
      </c>
      <c r="AF383" s="2">
        <f t="shared" si="108"/>
        <v>0.25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371</v>
      </c>
      <c r="B384" s="14">
        <f>Raw!B384</f>
        <v>0.80593750000000008</v>
      </c>
      <c r="C384" s="15">
        <f>Raw!C384</f>
        <v>102</v>
      </c>
      <c r="D384" s="15">
        <f>IF(C384&gt;0.5,Raw!D384*D$11,-999)</f>
        <v>0</v>
      </c>
      <c r="E384" s="9">
        <f>IF(Raw!$G384&gt;$C$8,IF(Raw!$Q384&gt;$C$8,IF(Raw!$N384&gt;$C$9,IF(Raw!$N384&lt;$A$9,IF(Raw!$X384&gt;$C$9,IF(Raw!$X384&lt;$A$9,Raw!H384,-999),-999),-999),-999),-999),-999)</f>
        <v>0.21285499999999999</v>
      </c>
      <c r="F384" s="9">
        <f>IF(Raw!$G384&gt;$C$8,IF(Raw!$Q384&gt;$C$8,IF(Raw!$N384&gt;$C$9,IF(Raw!$N384&lt;$A$9,IF(Raw!$X384&gt;$C$9,IF(Raw!$X384&lt;$A$9,Raw!I384,-999),-999),-999),-999),-999),-999)</f>
        <v>0.37791599999999997</v>
      </c>
      <c r="G384" s="9">
        <f>Raw!G384</f>
        <v>0.96341699999999997</v>
      </c>
      <c r="H384" s="9">
        <f>IF(Raw!$G384&gt;$C$8,IF(Raw!$Q384&gt;$C$8,IF(Raw!$N384&gt;$C$9,IF(Raw!$N384&lt;$A$9,IF(Raw!$X384&gt;$C$9,IF(Raw!$X384&lt;$A$9,Raw!L384,-999),-999),-999),-999),-999),-999)</f>
        <v>572.29999999999995</v>
      </c>
      <c r="I384" s="9">
        <f>IF(Raw!$G384&gt;$C$8,IF(Raw!$Q384&gt;$C$8,IF(Raw!$N384&gt;$C$9,IF(Raw!$N384&lt;$A$9,IF(Raw!$X384&gt;$C$9,IF(Raw!$X384&lt;$A$9,Raw!M384,-999),-999),-999),-999),-999),-999)</f>
        <v>8.5959999999999995E-3</v>
      </c>
      <c r="J384" s="9">
        <f>IF(Raw!$G384&gt;$C$8,IF(Raw!$Q384&gt;$C$8,IF(Raw!$N384&gt;$C$9,IF(Raw!$N384&lt;$A$9,IF(Raw!$X384&gt;$C$9,IF(Raw!$X384&lt;$A$9,Raw!N384,-999),-999),-999),-999),-999),-999)</f>
        <v>381</v>
      </c>
      <c r="K384" s="9">
        <f>IF(Raw!$G384&gt;$C$8,IF(Raw!$Q384&gt;$C$8,IF(Raw!$N384&gt;$C$9,IF(Raw!$N384&lt;$A$9,IF(Raw!$X384&gt;$C$9,IF(Raw!$X384&lt;$A$9,Raw!R384,-999),-999),-999),-999),-999),-999)</f>
        <v>0.20600399999999999</v>
      </c>
      <c r="L384" s="9">
        <f>IF(Raw!$G384&gt;$C$8,IF(Raw!$Q384&gt;$C$8,IF(Raw!$N384&gt;$C$9,IF(Raw!$N384&lt;$A$9,IF(Raw!$X384&gt;$C$9,IF(Raw!$X384&lt;$A$9,Raw!S384,-999),-999),-999),-999),-999),-999)</f>
        <v>0.37209999999999999</v>
      </c>
      <c r="M384" s="9">
        <f>Raw!Q384</f>
        <v>0.97778299999999996</v>
      </c>
      <c r="N384" s="9">
        <f>IF(Raw!$G384&gt;$C$8,IF(Raw!$Q384&gt;$C$8,IF(Raw!$N384&gt;$C$9,IF(Raw!$N384&lt;$A$9,IF(Raw!$X384&gt;$C$9,IF(Raw!$X384&lt;$A$9,Raw!V384,-999),-999),-999),-999),-999),-999)</f>
        <v>695.4</v>
      </c>
      <c r="O384" s="9">
        <f>IF(Raw!$G384&gt;$C$8,IF(Raw!$Q384&gt;$C$8,IF(Raw!$N384&gt;$C$9,IF(Raw!$N384&lt;$A$9,IF(Raw!$X384&gt;$C$9,IF(Raw!$X384&lt;$A$9,Raw!W384,-999),-999),-999),-999),-999),-999)</f>
        <v>0.245558</v>
      </c>
      <c r="P384" s="9">
        <f>IF(Raw!$G384&gt;$C$8,IF(Raw!$Q384&gt;$C$8,IF(Raw!$N384&gt;$C$9,IF(Raw!$N384&lt;$A$9,IF(Raw!$X384&gt;$C$9,IF(Raw!$X384&lt;$A$9,Raw!X384,-999),-999),-999),-999),-999),-999)</f>
        <v>522</v>
      </c>
      <c r="R384" s="9">
        <f t="shared" si="95"/>
        <v>0.16506099999999999</v>
      </c>
      <c r="S384" s="9">
        <f t="shared" si="96"/>
        <v>0.43676637136294838</v>
      </c>
      <c r="T384" s="9">
        <f t="shared" si="97"/>
        <v>0.16609599999999999</v>
      </c>
      <c r="U384" s="9">
        <f t="shared" si="98"/>
        <v>0.4463746304756786</v>
      </c>
      <c r="V384" s="15">
        <f t="shared" si="99"/>
        <v>0.19055241000000001</v>
      </c>
      <c r="X384" s="11">
        <f t="shared" si="100"/>
        <v>0</v>
      </c>
      <c r="Y384" s="11">
        <f t="shared" si="101"/>
        <v>5.7229999999999995E-18</v>
      </c>
      <c r="Z384" s="11">
        <f t="shared" si="102"/>
        <v>3.8099999999999999E-4</v>
      </c>
      <c r="AA384" s="16">
        <f t="shared" si="103"/>
        <v>0</v>
      </c>
      <c r="AB384" s="9">
        <f t="shared" si="104"/>
        <v>0.20600399999999999</v>
      </c>
      <c r="AC384" s="9">
        <f t="shared" si="105"/>
        <v>1</v>
      </c>
      <c r="AD384" s="15">
        <f t="shared" si="106"/>
        <v>0</v>
      </c>
      <c r="AE384" s="3">
        <f t="shared" si="107"/>
        <v>689.0491999999997</v>
      </c>
      <c r="AF384" s="2">
        <f t="shared" si="108"/>
        <v>0.25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372</v>
      </c>
      <c r="B385" s="14">
        <f>Raw!B385</f>
        <v>0.80599537037037028</v>
      </c>
      <c r="C385" s="15">
        <f>Raw!C385</f>
        <v>101.8</v>
      </c>
      <c r="D385" s="15">
        <f>IF(C385&gt;0.5,Raw!D385*D$11,-999)</f>
        <v>0</v>
      </c>
      <c r="E385" s="9">
        <f>IF(Raw!$G385&gt;$C$8,IF(Raw!$Q385&gt;$C$8,IF(Raw!$N385&gt;$C$9,IF(Raw!$N385&lt;$A$9,IF(Raw!$X385&gt;$C$9,IF(Raw!$X385&lt;$A$9,Raw!H385,-999),-999),-999),-999),-999),-999)</f>
        <v>0.214758</v>
      </c>
      <c r="F385" s="9">
        <f>IF(Raw!$G385&gt;$C$8,IF(Raw!$Q385&gt;$C$8,IF(Raw!$N385&gt;$C$9,IF(Raw!$N385&lt;$A$9,IF(Raw!$X385&gt;$C$9,IF(Raw!$X385&lt;$A$9,Raw!I385,-999),-999),-999),-999),-999),-999)</f>
        <v>0.45495999999999998</v>
      </c>
      <c r="G385" s="9">
        <f>Raw!G385</f>
        <v>0.97711000000000003</v>
      </c>
      <c r="H385" s="9">
        <f>IF(Raw!$G385&gt;$C$8,IF(Raw!$Q385&gt;$C$8,IF(Raw!$N385&gt;$C$9,IF(Raw!$N385&lt;$A$9,IF(Raw!$X385&gt;$C$9,IF(Raw!$X385&lt;$A$9,Raw!L385,-999),-999),-999),-999),-999),-999)</f>
        <v>569</v>
      </c>
      <c r="I385" s="9">
        <f>IF(Raw!$G385&gt;$C$8,IF(Raw!$Q385&gt;$C$8,IF(Raw!$N385&gt;$C$9,IF(Raw!$N385&lt;$A$9,IF(Raw!$X385&gt;$C$9,IF(Raw!$X385&lt;$A$9,Raw!M385,-999),-999),-999),-999),-999),-999)</f>
        <v>6.0000000000000002E-6</v>
      </c>
      <c r="J385" s="9">
        <f>IF(Raw!$G385&gt;$C$8,IF(Raw!$Q385&gt;$C$8,IF(Raw!$N385&gt;$C$9,IF(Raw!$N385&lt;$A$9,IF(Raw!$X385&gt;$C$9,IF(Raw!$X385&lt;$A$9,Raw!N385,-999),-999),-999),-999),-999),-999)</f>
        <v>450</v>
      </c>
      <c r="K385" s="9">
        <f>IF(Raw!$G385&gt;$C$8,IF(Raw!$Q385&gt;$C$8,IF(Raw!$N385&gt;$C$9,IF(Raw!$N385&lt;$A$9,IF(Raw!$X385&gt;$C$9,IF(Raw!$X385&lt;$A$9,Raw!R385,-999),-999),-999),-999),-999),-999)</f>
        <v>0.20993800000000001</v>
      </c>
      <c r="L385" s="9">
        <f>IF(Raw!$G385&gt;$C$8,IF(Raw!$Q385&gt;$C$8,IF(Raw!$N385&gt;$C$9,IF(Raw!$N385&lt;$A$9,IF(Raw!$X385&gt;$C$9,IF(Raw!$X385&lt;$A$9,Raw!S385,-999),-999),-999),-999),-999),-999)</f>
        <v>0.42370600000000003</v>
      </c>
      <c r="M385" s="9">
        <f>Raw!Q385</f>
        <v>0.98359799999999997</v>
      </c>
      <c r="N385" s="9">
        <f>IF(Raw!$G385&gt;$C$8,IF(Raw!$Q385&gt;$C$8,IF(Raw!$N385&gt;$C$9,IF(Raw!$N385&lt;$A$9,IF(Raw!$X385&gt;$C$9,IF(Raw!$X385&lt;$A$9,Raw!V385,-999),-999),-999),-999),-999),-999)</f>
        <v>691.5</v>
      </c>
      <c r="O385" s="9">
        <f>IF(Raw!$G385&gt;$C$8,IF(Raw!$Q385&gt;$C$8,IF(Raw!$N385&gt;$C$9,IF(Raw!$N385&lt;$A$9,IF(Raw!$X385&gt;$C$9,IF(Raw!$X385&lt;$A$9,Raw!W385,-999),-999),-999),-999),-999),-999)</f>
        <v>0.169041</v>
      </c>
      <c r="P385" s="9">
        <f>IF(Raw!$G385&gt;$C$8,IF(Raw!$Q385&gt;$C$8,IF(Raw!$N385&gt;$C$9,IF(Raw!$N385&lt;$A$9,IF(Raw!$X385&gt;$C$9,IF(Raw!$X385&lt;$A$9,Raw!X385,-999),-999),-999),-999),-999),-999)</f>
        <v>507</v>
      </c>
      <c r="R385" s="9">
        <f t="shared" si="95"/>
        <v>0.24020199999999997</v>
      </c>
      <c r="S385" s="9">
        <f t="shared" si="96"/>
        <v>0.52796289783717243</v>
      </c>
      <c r="T385" s="9">
        <f t="shared" si="97"/>
        <v>0.21376800000000001</v>
      </c>
      <c r="U385" s="9">
        <f t="shared" si="98"/>
        <v>0.50451964333759725</v>
      </c>
      <c r="V385" s="15">
        <f t="shared" si="99"/>
        <v>0.2169798426</v>
      </c>
      <c r="X385" s="11">
        <f t="shared" si="100"/>
        <v>0</v>
      </c>
      <c r="Y385" s="11">
        <f t="shared" si="101"/>
        <v>5.6899999999999998E-18</v>
      </c>
      <c r="Z385" s="11">
        <f t="shared" si="102"/>
        <v>4.4999999999999999E-4</v>
      </c>
      <c r="AA385" s="16">
        <f t="shared" si="103"/>
        <v>0</v>
      </c>
      <c r="AB385" s="9">
        <f t="shared" si="104"/>
        <v>0.20993800000000001</v>
      </c>
      <c r="AC385" s="9">
        <f t="shared" si="105"/>
        <v>1</v>
      </c>
      <c r="AD385" s="15">
        <f t="shared" si="106"/>
        <v>0</v>
      </c>
      <c r="AE385" s="3">
        <f t="shared" si="107"/>
        <v>685.07599999999979</v>
      </c>
      <c r="AF385" s="2">
        <f t="shared" si="108"/>
        <v>0.25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373</v>
      </c>
      <c r="B386" s="14">
        <f>Raw!B386</f>
        <v>0.80604166666666666</v>
      </c>
      <c r="C386" s="15">
        <f>Raw!C386</f>
        <v>99.8</v>
      </c>
      <c r="D386" s="15">
        <f>IF(C386&gt;0.5,Raw!D386*D$11,-999)</f>
        <v>0</v>
      </c>
      <c r="E386" s="9">
        <f>IF(Raw!$G386&gt;$C$8,IF(Raw!$Q386&gt;$C$8,IF(Raw!$N386&gt;$C$9,IF(Raw!$N386&lt;$A$9,IF(Raw!$X386&gt;$C$9,IF(Raw!$X386&lt;$A$9,Raw!H386,-999),-999),-999),-999),-999),-999)</f>
        <v>0.19581599999999999</v>
      </c>
      <c r="F386" s="9">
        <f>IF(Raw!$G386&gt;$C$8,IF(Raw!$Q386&gt;$C$8,IF(Raw!$N386&gt;$C$9,IF(Raw!$N386&lt;$A$9,IF(Raw!$X386&gt;$C$9,IF(Raw!$X386&lt;$A$9,Raw!I386,-999),-999),-999),-999),-999),-999)</f>
        <v>0.38203799999999999</v>
      </c>
      <c r="G386" s="9">
        <f>Raw!G386</f>
        <v>0.96662599999999999</v>
      </c>
      <c r="H386" s="9">
        <f>IF(Raw!$G386&gt;$C$8,IF(Raw!$Q386&gt;$C$8,IF(Raw!$N386&gt;$C$9,IF(Raw!$N386&lt;$A$9,IF(Raw!$X386&gt;$C$9,IF(Raw!$X386&lt;$A$9,Raw!L386,-999),-999),-999),-999),-999),-999)</f>
        <v>671.3</v>
      </c>
      <c r="I386" s="9">
        <f>IF(Raw!$G386&gt;$C$8,IF(Raw!$Q386&gt;$C$8,IF(Raw!$N386&gt;$C$9,IF(Raw!$N386&lt;$A$9,IF(Raw!$X386&gt;$C$9,IF(Raw!$X386&lt;$A$9,Raw!M386,-999),-999),-999),-999),-999),-999)</f>
        <v>0.202346</v>
      </c>
      <c r="J386" s="9">
        <f>IF(Raw!$G386&gt;$C$8,IF(Raw!$Q386&gt;$C$8,IF(Raw!$N386&gt;$C$9,IF(Raw!$N386&lt;$A$9,IF(Raw!$X386&gt;$C$9,IF(Raw!$X386&lt;$A$9,Raw!N386,-999),-999),-999),-999),-999),-999)</f>
        <v>400</v>
      </c>
      <c r="K386" s="9">
        <f>IF(Raw!$G386&gt;$C$8,IF(Raw!$Q386&gt;$C$8,IF(Raw!$N386&gt;$C$9,IF(Raw!$N386&lt;$A$9,IF(Raw!$X386&gt;$C$9,IF(Raw!$X386&lt;$A$9,Raw!R386,-999),-999),-999),-999),-999),-999)</f>
        <v>0.21886</v>
      </c>
      <c r="L386" s="9">
        <f>IF(Raw!$G386&gt;$C$8,IF(Raw!$Q386&gt;$C$8,IF(Raw!$N386&gt;$C$9,IF(Raw!$N386&lt;$A$9,IF(Raw!$X386&gt;$C$9,IF(Raw!$X386&lt;$A$9,Raw!S386,-999),-999),-999),-999),-999),-999)</f>
        <v>0.39016499999999998</v>
      </c>
      <c r="M386" s="9">
        <f>Raw!Q386</f>
        <v>0.980985</v>
      </c>
      <c r="N386" s="9">
        <f>IF(Raw!$G386&gt;$C$8,IF(Raw!$Q386&gt;$C$8,IF(Raw!$N386&gt;$C$9,IF(Raw!$N386&lt;$A$9,IF(Raw!$X386&gt;$C$9,IF(Raw!$X386&lt;$A$9,Raw!V386,-999),-999),-999),-999),-999),-999)</f>
        <v>668.7</v>
      </c>
      <c r="O386" s="9">
        <f>IF(Raw!$G386&gt;$C$8,IF(Raw!$Q386&gt;$C$8,IF(Raw!$N386&gt;$C$9,IF(Raw!$N386&lt;$A$9,IF(Raw!$X386&gt;$C$9,IF(Raw!$X386&lt;$A$9,Raw!W386,-999),-999),-999),-999),-999),-999)</f>
        <v>0.35235499999999997</v>
      </c>
      <c r="P386" s="9">
        <f>IF(Raw!$G386&gt;$C$8,IF(Raw!$Q386&gt;$C$8,IF(Raw!$N386&gt;$C$9,IF(Raw!$N386&lt;$A$9,IF(Raw!$X386&gt;$C$9,IF(Raw!$X386&lt;$A$9,Raw!X386,-999),-999),-999),-999),-999),-999)</f>
        <v>485</v>
      </c>
      <c r="R386" s="9">
        <f t="shared" si="95"/>
        <v>0.186222</v>
      </c>
      <c r="S386" s="9">
        <f t="shared" si="96"/>
        <v>0.48744365743721829</v>
      </c>
      <c r="T386" s="9">
        <f t="shared" si="97"/>
        <v>0.17130499999999999</v>
      </c>
      <c r="U386" s="9">
        <f t="shared" si="98"/>
        <v>0.43905783450591412</v>
      </c>
      <c r="V386" s="15">
        <f t="shared" si="99"/>
        <v>0.19980349649999998</v>
      </c>
      <c r="X386" s="11">
        <f t="shared" si="100"/>
        <v>0</v>
      </c>
      <c r="Y386" s="11">
        <f t="shared" si="101"/>
        <v>6.7129999999999989E-18</v>
      </c>
      <c r="Z386" s="11">
        <f t="shared" si="102"/>
        <v>3.9999999999999996E-4</v>
      </c>
      <c r="AA386" s="16">
        <f t="shared" si="103"/>
        <v>0</v>
      </c>
      <c r="AB386" s="9">
        <f t="shared" si="104"/>
        <v>0.21886</v>
      </c>
      <c r="AC386" s="9">
        <f t="shared" si="105"/>
        <v>1</v>
      </c>
      <c r="AD386" s="15">
        <f t="shared" si="106"/>
        <v>0</v>
      </c>
      <c r="AE386" s="3">
        <f t="shared" si="107"/>
        <v>808.24519999999961</v>
      </c>
      <c r="AF386" s="2">
        <f t="shared" si="108"/>
        <v>0.25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374</v>
      </c>
      <c r="B387" s="14">
        <f>Raw!B387</f>
        <v>0.80609953703703707</v>
      </c>
      <c r="C387" s="15">
        <f>Raw!C387</f>
        <v>99.8</v>
      </c>
      <c r="D387" s="15">
        <f>IF(C387&gt;0.5,Raw!D387*D$11,-999)</f>
        <v>0</v>
      </c>
      <c r="E387" s="9">
        <f>IF(Raw!$G387&gt;$C$8,IF(Raw!$Q387&gt;$C$8,IF(Raw!$N387&gt;$C$9,IF(Raw!$N387&lt;$A$9,IF(Raw!$X387&gt;$C$9,IF(Raw!$X387&lt;$A$9,Raw!H387,-999),-999),-999),-999),-999),-999)</f>
        <v>0.24865000000000001</v>
      </c>
      <c r="F387" s="9">
        <f>IF(Raw!$G387&gt;$C$8,IF(Raw!$Q387&gt;$C$8,IF(Raw!$N387&gt;$C$9,IF(Raw!$N387&lt;$A$9,IF(Raw!$X387&gt;$C$9,IF(Raw!$X387&lt;$A$9,Raw!I387,-999),-999),-999),-999),-999),-999)</f>
        <v>0.50812500000000005</v>
      </c>
      <c r="G387" s="9">
        <f>Raw!G387</f>
        <v>0.96804800000000002</v>
      </c>
      <c r="H387" s="9">
        <f>IF(Raw!$G387&gt;$C$8,IF(Raw!$Q387&gt;$C$8,IF(Raw!$N387&gt;$C$9,IF(Raw!$N387&lt;$A$9,IF(Raw!$X387&gt;$C$9,IF(Raw!$X387&lt;$A$9,Raw!L387,-999),-999),-999),-999),-999),-999)</f>
        <v>535.5</v>
      </c>
      <c r="I387" s="9">
        <f>IF(Raw!$G387&gt;$C$8,IF(Raw!$Q387&gt;$C$8,IF(Raw!$N387&gt;$C$9,IF(Raw!$N387&lt;$A$9,IF(Raw!$X387&gt;$C$9,IF(Raw!$X387&lt;$A$9,Raw!M387,-999),-999),-999),-999),-999),-999)</f>
        <v>9.0000000000000002E-6</v>
      </c>
      <c r="J387" s="9">
        <f>IF(Raw!$G387&gt;$C$8,IF(Raw!$Q387&gt;$C$8,IF(Raw!$N387&gt;$C$9,IF(Raw!$N387&lt;$A$9,IF(Raw!$X387&gt;$C$9,IF(Raw!$X387&lt;$A$9,Raw!N387,-999),-999),-999),-999),-999),-999)</f>
        <v>341</v>
      </c>
      <c r="K387" s="9">
        <f>IF(Raw!$G387&gt;$C$8,IF(Raw!$Q387&gt;$C$8,IF(Raw!$N387&gt;$C$9,IF(Raw!$N387&lt;$A$9,IF(Raw!$X387&gt;$C$9,IF(Raw!$X387&lt;$A$9,Raw!R387,-999),-999),-999),-999),-999),-999)</f>
        <v>0.231762</v>
      </c>
      <c r="L387" s="9">
        <f>IF(Raw!$G387&gt;$C$8,IF(Raw!$Q387&gt;$C$8,IF(Raw!$N387&gt;$C$9,IF(Raw!$N387&lt;$A$9,IF(Raw!$X387&gt;$C$9,IF(Raw!$X387&lt;$A$9,Raw!S387,-999),-999),-999),-999),-999),-999)</f>
        <v>0.45425100000000002</v>
      </c>
      <c r="M387" s="9">
        <f>Raw!Q387</f>
        <v>0.982433</v>
      </c>
      <c r="N387" s="9">
        <f>IF(Raw!$G387&gt;$C$8,IF(Raw!$Q387&gt;$C$8,IF(Raw!$N387&gt;$C$9,IF(Raw!$N387&lt;$A$9,IF(Raw!$X387&gt;$C$9,IF(Raw!$X387&lt;$A$9,Raw!V387,-999),-999),-999),-999),-999),-999)</f>
        <v>652.70000000000005</v>
      </c>
      <c r="O387" s="9">
        <f>IF(Raw!$G387&gt;$C$8,IF(Raw!$Q387&gt;$C$8,IF(Raw!$N387&gt;$C$9,IF(Raw!$N387&lt;$A$9,IF(Raw!$X387&gt;$C$9,IF(Raw!$X387&lt;$A$9,Raw!W387,-999),-999),-999),-999),-999),-999)</f>
        <v>6.0700999999999998E-2</v>
      </c>
      <c r="P387" s="9">
        <f>IF(Raw!$G387&gt;$C$8,IF(Raw!$Q387&gt;$C$8,IF(Raw!$N387&gt;$C$9,IF(Raw!$N387&lt;$A$9,IF(Raw!$X387&gt;$C$9,IF(Raw!$X387&lt;$A$9,Raw!X387,-999),-999),-999),-999),-999),-999)</f>
        <v>307</v>
      </c>
      <c r="R387" s="9">
        <f t="shared" si="95"/>
        <v>0.25947500000000001</v>
      </c>
      <c r="S387" s="9">
        <f t="shared" si="96"/>
        <v>0.51065190651906511</v>
      </c>
      <c r="T387" s="9">
        <f t="shared" si="97"/>
        <v>0.22248900000000002</v>
      </c>
      <c r="U387" s="9">
        <f t="shared" si="98"/>
        <v>0.48979308796238208</v>
      </c>
      <c r="V387" s="15">
        <f t="shared" si="99"/>
        <v>0.23262193710000001</v>
      </c>
      <c r="X387" s="11">
        <f t="shared" si="100"/>
        <v>0</v>
      </c>
      <c r="Y387" s="11">
        <f t="shared" si="101"/>
        <v>5.3549999999999996E-18</v>
      </c>
      <c r="Z387" s="11">
        <f t="shared" si="102"/>
        <v>3.4099999999999999E-4</v>
      </c>
      <c r="AA387" s="16">
        <f t="shared" si="103"/>
        <v>0</v>
      </c>
      <c r="AB387" s="9">
        <f t="shared" si="104"/>
        <v>0.231762</v>
      </c>
      <c r="AC387" s="9">
        <f t="shared" si="105"/>
        <v>1</v>
      </c>
      <c r="AD387" s="15">
        <f t="shared" si="106"/>
        <v>0</v>
      </c>
      <c r="AE387" s="3">
        <f t="shared" si="107"/>
        <v>644.74199999999973</v>
      </c>
      <c r="AF387" s="2">
        <f t="shared" si="108"/>
        <v>0.25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375</v>
      </c>
      <c r="B388" s="14">
        <f>Raw!B388</f>
        <v>0.80615740740740749</v>
      </c>
      <c r="C388" s="15">
        <f>Raw!C388</f>
        <v>98.2</v>
      </c>
      <c r="D388" s="15">
        <f>IF(C388&gt;0.5,Raw!D388*D$11,-999)</f>
        <v>0</v>
      </c>
      <c r="E388" s="9">
        <f>IF(Raw!$G388&gt;$C$8,IF(Raw!$Q388&gt;$C$8,IF(Raw!$N388&gt;$C$9,IF(Raw!$N388&lt;$A$9,IF(Raw!$X388&gt;$C$9,IF(Raw!$X388&lt;$A$9,Raw!H388,-999),-999),-999),-999),-999),-999)</f>
        <v>0.28906999999999999</v>
      </c>
      <c r="F388" s="9">
        <f>IF(Raw!$G388&gt;$C$8,IF(Raw!$Q388&gt;$C$8,IF(Raw!$N388&gt;$C$9,IF(Raw!$N388&lt;$A$9,IF(Raw!$X388&gt;$C$9,IF(Raw!$X388&lt;$A$9,Raw!I388,-999),-999),-999),-999),-999),-999)</f>
        <v>0.55376400000000003</v>
      </c>
      <c r="G388" s="9">
        <f>Raw!G388</f>
        <v>0.974491</v>
      </c>
      <c r="H388" s="9">
        <f>IF(Raw!$G388&gt;$C$8,IF(Raw!$Q388&gt;$C$8,IF(Raw!$N388&gt;$C$9,IF(Raw!$N388&lt;$A$9,IF(Raw!$X388&gt;$C$9,IF(Raw!$X388&lt;$A$9,Raw!L388,-999),-999),-999),-999),-999),-999)</f>
        <v>577.79999999999995</v>
      </c>
      <c r="I388" s="9">
        <f>IF(Raw!$G388&gt;$C$8,IF(Raw!$Q388&gt;$C$8,IF(Raw!$N388&gt;$C$9,IF(Raw!$N388&lt;$A$9,IF(Raw!$X388&gt;$C$9,IF(Raw!$X388&lt;$A$9,Raw!M388,-999),-999),-999),-999),-999),-999)</f>
        <v>0.116702</v>
      </c>
      <c r="J388" s="9">
        <f>IF(Raw!$G388&gt;$C$8,IF(Raw!$Q388&gt;$C$8,IF(Raw!$N388&gt;$C$9,IF(Raw!$N388&lt;$A$9,IF(Raw!$X388&gt;$C$9,IF(Raw!$X388&lt;$A$9,Raw!N388,-999),-999),-999),-999),-999),-999)</f>
        <v>368</v>
      </c>
      <c r="K388" s="9">
        <f>IF(Raw!$G388&gt;$C$8,IF(Raw!$Q388&gt;$C$8,IF(Raw!$N388&gt;$C$9,IF(Raw!$N388&lt;$A$9,IF(Raw!$X388&gt;$C$9,IF(Raw!$X388&lt;$A$9,Raw!R388,-999),-999),-999),-999),-999),-999)</f>
        <v>0.27921400000000002</v>
      </c>
      <c r="L388" s="9">
        <f>IF(Raw!$G388&gt;$C$8,IF(Raw!$Q388&gt;$C$8,IF(Raw!$N388&gt;$C$9,IF(Raw!$N388&lt;$A$9,IF(Raw!$X388&gt;$C$9,IF(Raw!$X388&lt;$A$9,Raw!S388,-999),-999),-999),-999),-999),-999)</f>
        <v>0.49667099999999997</v>
      </c>
      <c r="M388" s="9">
        <f>Raw!Q388</f>
        <v>0.97995500000000002</v>
      </c>
      <c r="N388" s="9">
        <f>IF(Raw!$G388&gt;$C$8,IF(Raw!$Q388&gt;$C$8,IF(Raw!$N388&gt;$C$9,IF(Raw!$N388&lt;$A$9,IF(Raw!$X388&gt;$C$9,IF(Raw!$X388&lt;$A$9,Raw!V388,-999),-999),-999),-999),-999),-999)</f>
        <v>711.6</v>
      </c>
      <c r="O388" s="9">
        <f>IF(Raw!$G388&gt;$C$8,IF(Raw!$Q388&gt;$C$8,IF(Raw!$N388&gt;$C$9,IF(Raw!$N388&lt;$A$9,IF(Raw!$X388&gt;$C$9,IF(Raw!$X388&lt;$A$9,Raw!W388,-999),-999),-999),-999),-999),-999)</f>
        <v>0.37081999999999998</v>
      </c>
      <c r="P388" s="9">
        <f>IF(Raw!$G388&gt;$C$8,IF(Raw!$Q388&gt;$C$8,IF(Raw!$N388&gt;$C$9,IF(Raw!$N388&lt;$A$9,IF(Raw!$X388&gt;$C$9,IF(Raw!$X388&lt;$A$9,Raw!X388,-999),-999),-999),-999),-999),-999)</f>
        <v>486</v>
      </c>
      <c r="R388" s="9">
        <f t="shared" si="95"/>
        <v>0.26469400000000004</v>
      </c>
      <c r="S388" s="9">
        <f t="shared" si="96"/>
        <v>0.4779906241648067</v>
      </c>
      <c r="T388" s="9">
        <f t="shared" si="97"/>
        <v>0.21745699999999996</v>
      </c>
      <c r="U388" s="9">
        <f t="shared" si="98"/>
        <v>0.43782906592090132</v>
      </c>
      <c r="V388" s="15">
        <f t="shared" si="99"/>
        <v>0.25434521909999996</v>
      </c>
      <c r="X388" s="11">
        <f t="shared" si="100"/>
        <v>0</v>
      </c>
      <c r="Y388" s="11">
        <f t="shared" si="101"/>
        <v>5.7779999999999996E-18</v>
      </c>
      <c r="Z388" s="11">
        <f t="shared" si="102"/>
        <v>3.68E-4</v>
      </c>
      <c r="AA388" s="16">
        <f t="shared" si="103"/>
        <v>0</v>
      </c>
      <c r="AB388" s="9">
        <f t="shared" si="104"/>
        <v>0.27921400000000002</v>
      </c>
      <c r="AC388" s="9">
        <f t="shared" si="105"/>
        <v>1</v>
      </c>
      <c r="AD388" s="15">
        <f t="shared" si="106"/>
        <v>0</v>
      </c>
      <c r="AE388" s="3">
        <f t="shared" si="107"/>
        <v>695.67119999999977</v>
      </c>
      <c r="AF388" s="2">
        <f t="shared" si="108"/>
        <v>0.25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376</v>
      </c>
      <c r="B389" s="14">
        <f>Raw!B389</f>
        <v>0.80620370370370376</v>
      </c>
      <c r="C389" s="15">
        <f>Raw!C389</f>
        <v>97.4</v>
      </c>
      <c r="D389" s="15">
        <f>IF(C389&gt;0.5,Raw!D389*D$11,-999)</f>
        <v>0</v>
      </c>
      <c r="E389" s="9">
        <f>IF(Raw!$G389&gt;$C$8,IF(Raw!$Q389&gt;$C$8,IF(Raw!$N389&gt;$C$9,IF(Raw!$N389&lt;$A$9,IF(Raw!$X389&gt;$C$9,IF(Raw!$X389&lt;$A$9,Raw!H389,-999),-999),-999),-999),-999),-999)</f>
        <v>0.252527</v>
      </c>
      <c r="F389" s="9">
        <f>IF(Raw!$G389&gt;$C$8,IF(Raw!$Q389&gt;$C$8,IF(Raw!$N389&gt;$C$9,IF(Raw!$N389&lt;$A$9,IF(Raw!$X389&gt;$C$9,IF(Raw!$X389&lt;$A$9,Raw!I389,-999),-999),-999),-999),-999),-999)</f>
        <v>0.50699099999999997</v>
      </c>
      <c r="G389" s="9">
        <f>Raw!G389</f>
        <v>0.97785299999999997</v>
      </c>
      <c r="H389" s="9">
        <f>IF(Raw!$G389&gt;$C$8,IF(Raw!$Q389&gt;$C$8,IF(Raw!$N389&gt;$C$9,IF(Raw!$N389&lt;$A$9,IF(Raw!$X389&gt;$C$9,IF(Raw!$X389&lt;$A$9,Raw!L389,-999),-999),-999),-999),-999),-999)</f>
        <v>547.4</v>
      </c>
      <c r="I389" s="9">
        <f>IF(Raw!$G389&gt;$C$8,IF(Raw!$Q389&gt;$C$8,IF(Raw!$N389&gt;$C$9,IF(Raw!$N389&lt;$A$9,IF(Raw!$X389&gt;$C$9,IF(Raw!$X389&lt;$A$9,Raw!M389,-999),-999),-999),-999),-999),-999)</f>
        <v>1.1E-5</v>
      </c>
      <c r="J389" s="9">
        <f>IF(Raw!$G389&gt;$C$8,IF(Raw!$Q389&gt;$C$8,IF(Raw!$N389&gt;$C$9,IF(Raw!$N389&lt;$A$9,IF(Raw!$X389&gt;$C$9,IF(Raw!$X389&lt;$A$9,Raw!N389,-999),-999),-999),-999),-999),-999)</f>
        <v>440</v>
      </c>
      <c r="K389" s="9">
        <f>IF(Raw!$G389&gt;$C$8,IF(Raw!$Q389&gt;$C$8,IF(Raw!$N389&gt;$C$9,IF(Raw!$N389&lt;$A$9,IF(Raw!$X389&gt;$C$9,IF(Raw!$X389&lt;$A$9,Raw!R389,-999),-999),-999),-999),-999),-999)</f>
        <v>0.280783</v>
      </c>
      <c r="L389" s="9">
        <f>IF(Raw!$G389&gt;$C$8,IF(Raw!$Q389&gt;$C$8,IF(Raw!$N389&gt;$C$9,IF(Raw!$N389&lt;$A$9,IF(Raw!$X389&gt;$C$9,IF(Raw!$X389&lt;$A$9,Raw!S389,-999),-999),-999),-999),-999),-999)</f>
        <v>0.55735199999999996</v>
      </c>
      <c r="M389" s="9">
        <f>Raw!Q389</f>
        <v>0.990421</v>
      </c>
      <c r="N389" s="9">
        <f>IF(Raw!$G389&gt;$C$8,IF(Raw!$Q389&gt;$C$8,IF(Raw!$N389&gt;$C$9,IF(Raw!$N389&lt;$A$9,IF(Raw!$X389&gt;$C$9,IF(Raw!$X389&lt;$A$9,Raw!V389,-999),-999),-999),-999),-999),-999)</f>
        <v>653.20000000000005</v>
      </c>
      <c r="O389" s="9">
        <f>IF(Raw!$G389&gt;$C$8,IF(Raw!$Q389&gt;$C$8,IF(Raw!$N389&gt;$C$9,IF(Raw!$N389&lt;$A$9,IF(Raw!$X389&gt;$C$9,IF(Raw!$X389&lt;$A$9,Raw!W389,-999),-999),-999),-999),-999),-999)</f>
        <v>7.4926999999999994E-2</v>
      </c>
      <c r="P389" s="9">
        <f>IF(Raw!$G389&gt;$C$8,IF(Raw!$Q389&gt;$C$8,IF(Raw!$N389&gt;$C$9,IF(Raw!$N389&lt;$A$9,IF(Raw!$X389&gt;$C$9,IF(Raw!$X389&lt;$A$9,Raw!X389,-999),-999),-999),-999),-999),-999)</f>
        <v>380</v>
      </c>
      <c r="R389" s="9">
        <f t="shared" si="95"/>
        <v>0.25446399999999997</v>
      </c>
      <c r="S389" s="9">
        <f t="shared" si="96"/>
        <v>0.50191029032073542</v>
      </c>
      <c r="T389" s="9">
        <f t="shared" si="97"/>
        <v>0.27656899999999995</v>
      </c>
      <c r="U389" s="9">
        <f t="shared" si="98"/>
        <v>0.49621962422311211</v>
      </c>
      <c r="V389" s="15">
        <f t="shared" si="99"/>
        <v>0.28541995919999996</v>
      </c>
      <c r="X389" s="11">
        <f t="shared" si="100"/>
        <v>0</v>
      </c>
      <c r="Y389" s="11">
        <f t="shared" si="101"/>
        <v>5.4739999999999995E-18</v>
      </c>
      <c r="Z389" s="11">
        <f t="shared" si="102"/>
        <v>4.3999999999999996E-4</v>
      </c>
      <c r="AA389" s="16">
        <f t="shared" si="103"/>
        <v>0</v>
      </c>
      <c r="AB389" s="9">
        <f t="shared" si="104"/>
        <v>0.280783</v>
      </c>
      <c r="AC389" s="9">
        <f t="shared" si="105"/>
        <v>1</v>
      </c>
      <c r="AD389" s="15">
        <f t="shared" si="106"/>
        <v>0</v>
      </c>
      <c r="AE389" s="3">
        <f t="shared" si="107"/>
        <v>659.06959999999981</v>
      </c>
      <c r="AF389" s="2">
        <f t="shared" si="108"/>
        <v>0.25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377</v>
      </c>
      <c r="B390" s="14">
        <f>Raw!B390</f>
        <v>0.80626157407407406</v>
      </c>
      <c r="C390" s="15">
        <f>Raw!C390</f>
        <v>96.2</v>
      </c>
      <c r="D390" s="15">
        <f>IF(C390&gt;0.5,Raw!D390*D$11,-999)</f>
        <v>0</v>
      </c>
      <c r="E390" s="9">
        <f>IF(Raw!$G390&gt;$C$8,IF(Raw!$Q390&gt;$C$8,IF(Raw!$N390&gt;$C$9,IF(Raw!$N390&lt;$A$9,IF(Raw!$X390&gt;$C$9,IF(Raw!$X390&lt;$A$9,Raw!H390,-999),-999),-999),-999),-999),-999)</f>
        <v>0.27341700000000002</v>
      </c>
      <c r="F390" s="9">
        <f>IF(Raw!$G390&gt;$C$8,IF(Raw!$Q390&gt;$C$8,IF(Raw!$N390&gt;$C$9,IF(Raw!$N390&lt;$A$9,IF(Raw!$X390&gt;$C$9,IF(Raw!$X390&lt;$A$9,Raw!I390,-999),-999),-999),-999),-999),-999)</f>
        <v>0.53108200000000005</v>
      </c>
      <c r="G390" s="9">
        <f>Raw!G390</f>
        <v>0.984263</v>
      </c>
      <c r="H390" s="9">
        <f>IF(Raw!$G390&gt;$C$8,IF(Raw!$Q390&gt;$C$8,IF(Raw!$N390&gt;$C$9,IF(Raw!$N390&lt;$A$9,IF(Raw!$X390&gt;$C$9,IF(Raw!$X390&lt;$A$9,Raw!L390,-999),-999),-999),-999),-999),-999)</f>
        <v>662.6</v>
      </c>
      <c r="I390" s="9">
        <f>IF(Raw!$G390&gt;$C$8,IF(Raw!$Q390&gt;$C$8,IF(Raw!$N390&gt;$C$9,IF(Raw!$N390&lt;$A$9,IF(Raw!$X390&gt;$C$9,IF(Raw!$X390&lt;$A$9,Raw!M390,-999),-999),-999),-999),-999),-999)</f>
        <v>0.17028799999999999</v>
      </c>
      <c r="J390" s="9">
        <f>IF(Raw!$G390&gt;$C$8,IF(Raw!$Q390&gt;$C$8,IF(Raw!$N390&gt;$C$9,IF(Raw!$N390&lt;$A$9,IF(Raw!$X390&gt;$C$9,IF(Raw!$X390&lt;$A$9,Raw!N390,-999),-999),-999),-999),-999),-999)</f>
        <v>407</v>
      </c>
      <c r="K390" s="9">
        <f>IF(Raw!$G390&gt;$C$8,IF(Raw!$Q390&gt;$C$8,IF(Raw!$N390&gt;$C$9,IF(Raw!$N390&lt;$A$9,IF(Raw!$X390&gt;$C$9,IF(Raw!$X390&lt;$A$9,Raw!R390,-999),-999),-999),-999),-999),-999)</f>
        <v>0.27432899999999999</v>
      </c>
      <c r="L390" s="9">
        <f>IF(Raw!$G390&gt;$C$8,IF(Raw!$Q390&gt;$C$8,IF(Raw!$N390&gt;$C$9,IF(Raw!$N390&lt;$A$9,IF(Raw!$X390&gt;$C$9,IF(Raw!$X390&lt;$A$9,Raw!S390,-999),-999),-999),-999),-999),-999)</f>
        <v>0.51351500000000005</v>
      </c>
      <c r="M390" s="9">
        <f>Raw!Q390</f>
        <v>0.98536100000000004</v>
      </c>
      <c r="N390" s="9">
        <f>IF(Raw!$G390&gt;$C$8,IF(Raw!$Q390&gt;$C$8,IF(Raw!$N390&gt;$C$9,IF(Raw!$N390&lt;$A$9,IF(Raw!$X390&gt;$C$9,IF(Raw!$X390&lt;$A$9,Raw!V390,-999),-999),-999),-999),-999),-999)</f>
        <v>687.4</v>
      </c>
      <c r="O390" s="9">
        <f>IF(Raw!$G390&gt;$C$8,IF(Raw!$Q390&gt;$C$8,IF(Raw!$N390&gt;$C$9,IF(Raw!$N390&lt;$A$9,IF(Raw!$X390&gt;$C$9,IF(Raw!$X390&lt;$A$9,Raw!W390,-999),-999),-999),-999),-999),-999)</f>
        <v>0.115797</v>
      </c>
      <c r="P390" s="9">
        <f>IF(Raw!$G390&gt;$C$8,IF(Raw!$Q390&gt;$C$8,IF(Raw!$N390&gt;$C$9,IF(Raw!$N390&lt;$A$9,IF(Raw!$X390&gt;$C$9,IF(Raw!$X390&lt;$A$9,Raw!X390,-999),-999),-999),-999),-999),-999)</f>
        <v>337</v>
      </c>
      <c r="R390" s="9">
        <f t="shared" si="95"/>
        <v>0.25766500000000003</v>
      </c>
      <c r="S390" s="9">
        <f t="shared" si="96"/>
        <v>0.48516989843376351</v>
      </c>
      <c r="T390" s="9">
        <f t="shared" si="97"/>
        <v>0.23918600000000007</v>
      </c>
      <c r="U390" s="9">
        <f t="shared" si="98"/>
        <v>0.46578191484182552</v>
      </c>
      <c r="V390" s="15">
        <f t="shared" si="99"/>
        <v>0.26297103150000001</v>
      </c>
      <c r="X390" s="11">
        <f t="shared" si="100"/>
        <v>0</v>
      </c>
      <c r="Y390" s="11">
        <f t="shared" si="101"/>
        <v>6.626E-18</v>
      </c>
      <c r="Z390" s="11">
        <f t="shared" si="102"/>
        <v>4.0699999999999997E-4</v>
      </c>
      <c r="AA390" s="16">
        <f t="shared" si="103"/>
        <v>0</v>
      </c>
      <c r="AB390" s="9">
        <f t="shared" si="104"/>
        <v>0.27432899999999999</v>
      </c>
      <c r="AC390" s="9">
        <f t="shared" si="105"/>
        <v>1</v>
      </c>
      <c r="AD390" s="15">
        <f t="shared" si="106"/>
        <v>0</v>
      </c>
      <c r="AE390" s="3">
        <f t="shared" si="107"/>
        <v>797.77039999999977</v>
      </c>
      <c r="AF390" s="2">
        <f t="shared" si="108"/>
        <v>0.25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378</v>
      </c>
      <c r="B391" s="14">
        <f>Raw!B391</f>
        <v>0.80631944444444448</v>
      </c>
      <c r="C391" s="15">
        <f>Raw!C391</f>
        <v>95.8</v>
      </c>
      <c r="D391" s="15">
        <f>IF(C391&gt;0.5,Raw!D391*D$11,-999)</f>
        <v>0</v>
      </c>
      <c r="E391" s="9">
        <f>IF(Raw!$G391&gt;$C$8,IF(Raw!$Q391&gt;$C$8,IF(Raw!$N391&gt;$C$9,IF(Raw!$N391&lt;$A$9,IF(Raw!$X391&gt;$C$9,IF(Raw!$X391&lt;$A$9,Raw!H391,-999),-999),-999),-999),-999),-999)</f>
        <v>0.26564900000000002</v>
      </c>
      <c r="F391" s="9">
        <f>IF(Raw!$G391&gt;$C$8,IF(Raw!$Q391&gt;$C$8,IF(Raw!$N391&gt;$C$9,IF(Raw!$N391&lt;$A$9,IF(Raw!$X391&gt;$C$9,IF(Raw!$X391&lt;$A$9,Raw!I391,-999),-999),-999),-999),-999),-999)</f>
        <v>0.53545100000000001</v>
      </c>
      <c r="G391" s="9">
        <f>Raw!G391</f>
        <v>0.97923499999999997</v>
      </c>
      <c r="H391" s="9">
        <f>IF(Raw!$G391&gt;$C$8,IF(Raw!$Q391&gt;$C$8,IF(Raw!$N391&gt;$C$9,IF(Raw!$N391&lt;$A$9,IF(Raw!$X391&gt;$C$9,IF(Raw!$X391&lt;$A$9,Raw!L391,-999),-999),-999),-999),-999),-999)</f>
        <v>574.5</v>
      </c>
      <c r="I391" s="9">
        <f>IF(Raw!$G391&gt;$C$8,IF(Raw!$Q391&gt;$C$8,IF(Raw!$N391&gt;$C$9,IF(Raw!$N391&lt;$A$9,IF(Raw!$X391&gt;$C$9,IF(Raw!$X391&lt;$A$9,Raw!M391,-999),-999),-999),-999),-999),-999)</f>
        <v>1.4507000000000001E-2</v>
      </c>
      <c r="J391" s="9">
        <f>IF(Raw!$G391&gt;$C$8,IF(Raw!$Q391&gt;$C$8,IF(Raw!$N391&gt;$C$9,IF(Raw!$N391&lt;$A$9,IF(Raw!$X391&gt;$C$9,IF(Raw!$X391&lt;$A$9,Raw!N391,-999),-999),-999),-999),-999),-999)</f>
        <v>398</v>
      </c>
      <c r="K391" s="9">
        <f>IF(Raw!$G391&gt;$C$8,IF(Raw!$Q391&gt;$C$8,IF(Raw!$N391&gt;$C$9,IF(Raw!$N391&lt;$A$9,IF(Raw!$X391&gt;$C$9,IF(Raw!$X391&lt;$A$9,Raw!R391,-999),-999),-999),-999),-999),-999)</f>
        <v>0.270978</v>
      </c>
      <c r="L391" s="9">
        <f>IF(Raw!$G391&gt;$C$8,IF(Raw!$Q391&gt;$C$8,IF(Raw!$N391&gt;$C$9,IF(Raw!$N391&lt;$A$9,IF(Raw!$X391&gt;$C$9,IF(Raw!$X391&lt;$A$9,Raw!S391,-999),-999),-999),-999),-999),-999)</f>
        <v>0.55106200000000005</v>
      </c>
      <c r="M391" s="9">
        <f>Raw!Q391</f>
        <v>0.98547899999999999</v>
      </c>
      <c r="N391" s="9">
        <f>IF(Raw!$G391&gt;$C$8,IF(Raw!$Q391&gt;$C$8,IF(Raw!$N391&gt;$C$9,IF(Raw!$N391&lt;$A$9,IF(Raw!$X391&gt;$C$9,IF(Raw!$X391&lt;$A$9,Raw!V391,-999),-999),-999),-999),-999),-999)</f>
        <v>647.70000000000005</v>
      </c>
      <c r="O391" s="9">
        <f>IF(Raw!$G391&gt;$C$8,IF(Raw!$Q391&gt;$C$8,IF(Raw!$N391&gt;$C$9,IF(Raw!$N391&lt;$A$9,IF(Raw!$X391&gt;$C$9,IF(Raw!$X391&lt;$A$9,Raw!W391,-999),-999),-999),-999),-999),-999)</f>
        <v>8.9381000000000002E-2</v>
      </c>
      <c r="P391" s="9">
        <f>IF(Raw!$G391&gt;$C$8,IF(Raw!$Q391&gt;$C$8,IF(Raw!$N391&gt;$C$9,IF(Raw!$N391&lt;$A$9,IF(Raw!$X391&gt;$C$9,IF(Raw!$X391&lt;$A$9,Raw!X391,-999),-999),-999),-999),-999),-999)</f>
        <v>337</v>
      </c>
      <c r="R391" s="9">
        <f t="shared" si="95"/>
        <v>0.26980199999999999</v>
      </c>
      <c r="S391" s="9">
        <f t="shared" si="96"/>
        <v>0.50387803926036179</v>
      </c>
      <c r="T391" s="9">
        <f t="shared" si="97"/>
        <v>0.28008400000000006</v>
      </c>
      <c r="U391" s="9">
        <f t="shared" si="98"/>
        <v>0.50826222820662648</v>
      </c>
      <c r="V391" s="15">
        <f t="shared" si="99"/>
        <v>0.28219885020000002</v>
      </c>
      <c r="X391" s="11">
        <f t="shared" si="100"/>
        <v>0</v>
      </c>
      <c r="Y391" s="11">
        <f t="shared" si="101"/>
        <v>5.7449999999999999E-18</v>
      </c>
      <c r="Z391" s="11">
        <f t="shared" si="102"/>
        <v>3.9799999999999997E-4</v>
      </c>
      <c r="AA391" s="16">
        <f t="shared" si="103"/>
        <v>0</v>
      </c>
      <c r="AB391" s="9">
        <f t="shared" si="104"/>
        <v>0.270978</v>
      </c>
      <c r="AC391" s="9">
        <f t="shared" si="105"/>
        <v>1</v>
      </c>
      <c r="AD391" s="15">
        <f t="shared" si="106"/>
        <v>0</v>
      </c>
      <c r="AE391" s="3">
        <f t="shared" si="107"/>
        <v>691.69799999999975</v>
      </c>
      <c r="AF391" s="2">
        <f t="shared" si="108"/>
        <v>0.25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379</v>
      </c>
      <c r="B392" s="14">
        <f>Raw!B392</f>
        <v>0.80637731481481489</v>
      </c>
      <c r="C392" s="15">
        <f>Raw!C392</f>
        <v>94.2</v>
      </c>
      <c r="D392" s="15">
        <f>IF(C392&gt;0.5,Raw!D392*D$11,-999)</f>
        <v>0</v>
      </c>
      <c r="E392" s="9">
        <f>IF(Raw!$G392&gt;$C$8,IF(Raw!$Q392&gt;$C$8,IF(Raw!$N392&gt;$C$9,IF(Raw!$N392&lt;$A$9,IF(Raw!$X392&gt;$C$9,IF(Raw!$X392&lt;$A$9,Raw!H392,-999),-999),-999),-999),-999),-999)</f>
        <v>0.29195399999999999</v>
      </c>
      <c r="F392" s="9">
        <f>IF(Raw!$G392&gt;$C$8,IF(Raw!$Q392&gt;$C$8,IF(Raw!$N392&gt;$C$9,IF(Raw!$N392&lt;$A$9,IF(Raw!$X392&gt;$C$9,IF(Raw!$X392&lt;$A$9,Raw!I392,-999),-999),-999),-999),-999),-999)</f>
        <v>0.58975500000000003</v>
      </c>
      <c r="G392" s="9">
        <f>Raw!G392</f>
        <v>0.98224100000000003</v>
      </c>
      <c r="H392" s="9">
        <f>IF(Raw!$G392&gt;$C$8,IF(Raw!$Q392&gt;$C$8,IF(Raw!$N392&gt;$C$9,IF(Raw!$N392&lt;$A$9,IF(Raw!$X392&gt;$C$9,IF(Raw!$X392&lt;$A$9,Raw!L392,-999),-999),-999),-999),-999),-999)</f>
        <v>547.6</v>
      </c>
      <c r="I392" s="9">
        <f>IF(Raw!$G392&gt;$C$8,IF(Raw!$Q392&gt;$C$8,IF(Raw!$N392&gt;$C$9,IF(Raw!$N392&lt;$A$9,IF(Raw!$X392&gt;$C$9,IF(Raw!$X392&lt;$A$9,Raw!M392,-999),-999),-999),-999),-999),-999)</f>
        <v>1.2999999999999999E-5</v>
      </c>
      <c r="J392" s="9">
        <f>IF(Raw!$G392&gt;$C$8,IF(Raw!$Q392&gt;$C$8,IF(Raw!$N392&gt;$C$9,IF(Raw!$N392&lt;$A$9,IF(Raw!$X392&gt;$C$9,IF(Raw!$X392&lt;$A$9,Raw!N392,-999),-999),-999),-999),-999),-999)</f>
        <v>418</v>
      </c>
      <c r="K392" s="9">
        <f>IF(Raw!$G392&gt;$C$8,IF(Raw!$Q392&gt;$C$8,IF(Raw!$N392&gt;$C$9,IF(Raw!$N392&lt;$A$9,IF(Raw!$X392&gt;$C$9,IF(Raw!$X392&lt;$A$9,Raw!R392,-999),-999),-999),-999),-999),-999)</f>
        <v>0.28677799999999998</v>
      </c>
      <c r="L392" s="9">
        <f>IF(Raw!$G392&gt;$C$8,IF(Raw!$Q392&gt;$C$8,IF(Raw!$N392&gt;$C$9,IF(Raw!$N392&lt;$A$9,IF(Raw!$X392&gt;$C$9,IF(Raw!$X392&lt;$A$9,Raw!S392,-999),-999),-999),-999),-999),-999)</f>
        <v>0.56537800000000005</v>
      </c>
      <c r="M392" s="9">
        <f>Raw!Q392</f>
        <v>0.99031000000000002</v>
      </c>
      <c r="N392" s="9">
        <f>IF(Raw!$G392&gt;$C$8,IF(Raw!$Q392&gt;$C$8,IF(Raw!$N392&gt;$C$9,IF(Raw!$N392&lt;$A$9,IF(Raw!$X392&gt;$C$9,IF(Raw!$X392&lt;$A$9,Raw!V392,-999),-999),-999),-999),-999),-999)</f>
        <v>684.8</v>
      </c>
      <c r="O392" s="9">
        <f>IF(Raw!$G392&gt;$C$8,IF(Raw!$Q392&gt;$C$8,IF(Raw!$N392&gt;$C$9,IF(Raw!$N392&lt;$A$9,IF(Raw!$X392&gt;$C$9,IF(Raw!$X392&lt;$A$9,Raw!W392,-999),-999),-999),-999),-999),-999)</f>
        <v>0.17158300000000001</v>
      </c>
      <c r="P392" s="9">
        <f>IF(Raw!$G392&gt;$C$8,IF(Raw!$Q392&gt;$C$8,IF(Raw!$N392&gt;$C$9,IF(Raw!$N392&lt;$A$9,IF(Raw!$X392&gt;$C$9,IF(Raw!$X392&lt;$A$9,Raw!X392,-999),-999),-999),-999),-999),-999)</f>
        <v>359</v>
      </c>
      <c r="R392" s="9">
        <f t="shared" si="95"/>
        <v>0.29780100000000004</v>
      </c>
      <c r="S392" s="9">
        <f t="shared" si="96"/>
        <v>0.5049571432204899</v>
      </c>
      <c r="T392" s="9">
        <f t="shared" si="97"/>
        <v>0.27860000000000007</v>
      </c>
      <c r="U392" s="9">
        <f t="shared" si="98"/>
        <v>0.49276767047886555</v>
      </c>
      <c r="V392" s="15">
        <f t="shared" si="99"/>
        <v>0.28953007380000001</v>
      </c>
      <c r="X392" s="11">
        <f t="shared" si="100"/>
        <v>0</v>
      </c>
      <c r="Y392" s="11">
        <f t="shared" si="101"/>
        <v>5.476E-18</v>
      </c>
      <c r="Z392" s="11">
        <f t="shared" si="102"/>
        <v>4.1799999999999997E-4</v>
      </c>
      <c r="AA392" s="16">
        <f t="shared" si="103"/>
        <v>0</v>
      </c>
      <c r="AB392" s="9">
        <f t="shared" si="104"/>
        <v>0.28677799999999998</v>
      </c>
      <c r="AC392" s="9">
        <f t="shared" si="105"/>
        <v>1</v>
      </c>
      <c r="AD392" s="15">
        <f t="shared" si="106"/>
        <v>0</v>
      </c>
      <c r="AE392" s="3">
        <f t="shared" si="107"/>
        <v>659.31039999999985</v>
      </c>
      <c r="AF392" s="2">
        <f t="shared" si="108"/>
        <v>0.25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380</v>
      </c>
      <c r="B393" s="14">
        <f>Raw!B393</f>
        <v>0.80643518518518509</v>
      </c>
      <c r="C393" s="15">
        <f>Raw!C393</f>
        <v>93.6</v>
      </c>
      <c r="D393" s="15">
        <f>IF(C393&gt;0.5,Raw!D393*D$11,-999)</f>
        <v>0</v>
      </c>
      <c r="E393" s="9">
        <f>IF(Raw!$G393&gt;$C$8,IF(Raw!$Q393&gt;$C$8,IF(Raw!$N393&gt;$C$9,IF(Raw!$N393&lt;$A$9,IF(Raw!$X393&gt;$C$9,IF(Raw!$X393&lt;$A$9,Raw!H393,-999),-999),-999),-999),-999),-999)</f>
        <v>0.27863500000000002</v>
      </c>
      <c r="F393" s="9">
        <f>IF(Raw!$G393&gt;$C$8,IF(Raw!$Q393&gt;$C$8,IF(Raw!$N393&gt;$C$9,IF(Raw!$N393&lt;$A$9,IF(Raw!$X393&gt;$C$9,IF(Raw!$X393&lt;$A$9,Raw!I393,-999),-999),-999),-999),-999),-999)</f>
        <v>0.55451499999999998</v>
      </c>
      <c r="G393" s="9">
        <f>Raw!G393</f>
        <v>0.98629</v>
      </c>
      <c r="H393" s="9">
        <f>IF(Raw!$G393&gt;$C$8,IF(Raw!$Q393&gt;$C$8,IF(Raw!$N393&gt;$C$9,IF(Raw!$N393&lt;$A$9,IF(Raw!$X393&gt;$C$9,IF(Raw!$X393&lt;$A$9,Raw!L393,-999),-999),-999),-999),-999),-999)</f>
        <v>628</v>
      </c>
      <c r="I393" s="9">
        <f>IF(Raw!$G393&gt;$C$8,IF(Raw!$Q393&gt;$C$8,IF(Raw!$N393&gt;$C$9,IF(Raw!$N393&lt;$A$9,IF(Raw!$X393&gt;$C$9,IF(Raw!$X393&lt;$A$9,Raw!M393,-999),-999),-999),-999),-999),-999)</f>
        <v>0.14164099999999999</v>
      </c>
      <c r="J393" s="9">
        <f>IF(Raw!$G393&gt;$C$8,IF(Raw!$Q393&gt;$C$8,IF(Raw!$N393&gt;$C$9,IF(Raw!$N393&lt;$A$9,IF(Raw!$X393&gt;$C$9,IF(Raw!$X393&lt;$A$9,Raw!N393,-999),-999),-999),-999),-999),-999)</f>
        <v>348</v>
      </c>
      <c r="K393" s="9">
        <f>IF(Raw!$G393&gt;$C$8,IF(Raw!$Q393&gt;$C$8,IF(Raw!$N393&gt;$C$9,IF(Raw!$N393&lt;$A$9,IF(Raw!$X393&gt;$C$9,IF(Raw!$X393&lt;$A$9,Raw!R393,-999),-999),-999),-999),-999),-999)</f>
        <v>0.31703500000000001</v>
      </c>
      <c r="L393" s="9">
        <f>IF(Raw!$G393&gt;$C$8,IF(Raw!$Q393&gt;$C$8,IF(Raw!$N393&gt;$C$9,IF(Raw!$N393&lt;$A$9,IF(Raw!$X393&gt;$C$9,IF(Raw!$X393&lt;$A$9,Raw!S393,-999),-999),-999),-999),-999),-999)</f>
        <v>0.58192200000000005</v>
      </c>
      <c r="M393" s="9">
        <f>Raw!Q393</f>
        <v>0.98917999999999995</v>
      </c>
      <c r="N393" s="9">
        <f>IF(Raw!$G393&gt;$C$8,IF(Raw!$Q393&gt;$C$8,IF(Raw!$N393&gt;$C$9,IF(Raw!$N393&lt;$A$9,IF(Raw!$X393&gt;$C$9,IF(Raw!$X393&lt;$A$9,Raw!V393,-999),-999),-999),-999),-999),-999)</f>
        <v>704.2</v>
      </c>
      <c r="O393" s="9">
        <f>IF(Raw!$G393&gt;$C$8,IF(Raw!$Q393&gt;$C$8,IF(Raw!$N393&gt;$C$9,IF(Raw!$N393&lt;$A$9,IF(Raw!$X393&gt;$C$9,IF(Raw!$X393&lt;$A$9,Raw!W393,-999),-999),-999),-999),-999),-999)</f>
        <v>0.31556099999999998</v>
      </c>
      <c r="P393" s="9">
        <f>IF(Raw!$G393&gt;$C$8,IF(Raw!$Q393&gt;$C$8,IF(Raw!$N393&gt;$C$9,IF(Raw!$N393&lt;$A$9,IF(Raw!$X393&gt;$C$9,IF(Raw!$X393&lt;$A$9,Raw!X393,-999),-999),-999),-999),-999),-999)</f>
        <v>364</v>
      </c>
      <c r="R393" s="9">
        <f t="shared" si="95"/>
        <v>0.27587999999999996</v>
      </c>
      <c r="S393" s="9">
        <f t="shared" si="96"/>
        <v>0.49751584718177139</v>
      </c>
      <c r="T393" s="9">
        <f t="shared" si="97"/>
        <v>0.26488700000000004</v>
      </c>
      <c r="U393" s="9">
        <f t="shared" si="98"/>
        <v>0.45519330769415833</v>
      </c>
      <c r="V393" s="15">
        <f t="shared" si="99"/>
        <v>0.29800225620000004</v>
      </c>
      <c r="X393" s="11">
        <f t="shared" si="100"/>
        <v>0</v>
      </c>
      <c r="Y393" s="11">
        <f t="shared" si="101"/>
        <v>6.2799999999999997E-18</v>
      </c>
      <c r="Z393" s="11">
        <f t="shared" si="102"/>
        <v>3.48E-4</v>
      </c>
      <c r="AA393" s="16">
        <f t="shared" si="103"/>
        <v>0</v>
      </c>
      <c r="AB393" s="9">
        <f t="shared" si="104"/>
        <v>0.31703500000000001</v>
      </c>
      <c r="AC393" s="9">
        <f t="shared" si="105"/>
        <v>1</v>
      </c>
      <c r="AD393" s="15">
        <f t="shared" si="106"/>
        <v>0</v>
      </c>
      <c r="AE393" s="3">
        <f t="shared" si="107"/>
        <v>756.11199999999974</v>
      </c>
      <c r="AF393" s="2">
        <f t="shared" si="108"/>
        <v>0.25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381</v>
      </c>
      <c r="B394" s="14">
        <f>Raw!B394</f>
        <v>0.80648148148148147</v>
      </c>
      <c r="C394" s="15">
        <f>Raw!C394</f>
        <v>92.3</v>
      </c>
      <c r="D394" s="15">
        <f>IF(C394&gt;0.5,Raw!D394*D$11,-999)</f>
        <v>0</v>
      </c>
      <c r="E394" s="9">
        <f>IF(Raw!$G394&gt;$C$8,IF(Raw!$Q394&gt;$C$8,IF(Raw!$N394&gt;$C$9,IF(Raw!$N394&lt;$A$9,IF(Raw!$X394&gt;$C$9,IF(Raw!$X394&lt;$A$9,Raw!H394,-999),-999),-999),-999),-999),-999)</f>
        <v>0.28160299999999999</v>
      </c>
      <c r="F394" s="9">
        <f>IF(Raw!$G394&gt;$C$8,IF(Raw!$Q394&gt;$C$8,IF(Raw!$N394&gt;$C$9,IF(Raw!$N394&lt;$A$9,IF(Raw!$X394&gt;$C$9,IF(Raw!$X394&lt;$A$9,Raw!I394,-999),-999),-999),-999),-999),-999)</f>
        <v>0.57472900000000005</v>
      </c>
      <c r="G394" s="9">
        <f>Raw!G394</f>
        <v>0.98501799999999995</v>
      </c>
      <c r="H394" s="9">
        <f>IF(Raw!$G394&gt;$C$8,IF(Raw!$Q394&gt;$C$8,IF(Raw!$N394&gt;$C$9,IF(Raw!$N394&lt;$A$9,IF(Raw!$X394&gt;$C$9,IF(Raw!$X394&lt;$A$9,Raw!L394,-999),-999),-999),-999),-999),-999)</f>
        <v>618.20000000000005</v>
      </c>
      <c r="I394" s="9">
        <f>IF(Raw!$G394&gt;$C$8,IF(Raw!$Q394&gt;$C$8,IF(Raw!$N394&gt;$C$9,IF(Raw!$N394&lt;$A$9,IF(Raw!$X394&gt;$C$9,IF(Raw!$X394&lt;$A$9,Raw!M394,-999),-999),-999),-999),-999),-999)</f>
        <v>8.7581000000000006E-2</v>
      </c>
      <c r="J394" s="9">
        <f>IF(Raw!$G394&gt;$C$8,IF(Raw!$Q394&gt;$C$8,IF(Raw!$N394&gt;$C$9,IF(Raw!$N394&lt;$A$9,IF(Raw!$X394&gt;$C$9,IF(Raw!$X394&lt;$A$9,Raw!N394,-999),-999),-999),-999),-999),-999)</f>
        <v>358</v>
      </c>
      <c r="K394" s="9">
        <f>IF(Raw!$G394&gt;$C$8,IF(Raw!$Q394&gt;$C$8,IF(Raw!$N394&gt;$C$9,IF(Raw!$N394&lt;$A$9,IF(Raw!$X394&gt;$C$9,IF(Raw!$X394&lt;$A$9,Raw!R394,-999),-999),-999),-999),-999),-999)</f>
        <v>0.32492500000000002</v>
      </c>
      <c r="L394" s="9">
        <f>IF(Raw!$G394&gt;$C$8,IF(Raw!$Q394&gt;$C$8,IF(Raw!$N394&gt;$C$9,IF(Raw!$N394&lt;$A$9,IF(Raw!$X394&gt;$C$9,IF(Raw!$X394&lt;$A$9,Raw!S394,-999),-999),-999),-999),-999),-999)</f>
        <v>0.61544699999999997</v>
      </c>
      <c r="M394" s="9">
        <f>Raw!Q394</f>
        <v>0.98522200000000004</v>
      </c>
      <c r="N394" s="9">
        <f>IF(Raw!$G394&gt;$C$8,IF(Raw!$Q394&gt;$C$8,IF(Raw!$N394&gt;$C$9,IF(Raw!$N394&lt;$A$9,IF(Raw!$X394&gt;$C$9,IF(Raw!$X394&lt;$A$9,Raw!V394,-999),-999),-999),-999),-999),-999)</f>
        <v>692.5</v>
      </c>
      <c r="O394" s="9">
        <f>IF(Raw!$G394&gt;$C$8,IF(Raw!$Q394&gt;$C$8,IF(Raw!$N394&gt;$C$9,IF(Raw!$N394&lt;$A$9,IF(Raw!$X394&gt;$C$9,IF(Raw!$X394&lt;$A$9,Raw!W394,-999),-999),-999),-999),-999),-999)</f>
        <v>0.28414800000000001</v>
      </c>
      <c r="P394" s="9">
        <f>IF(Raw!$G394&gt;$C$8,IF(Raw!$Q394&gt;$C$8,IF(Raw!$N394&gt;$C$9,IF(Raw!$N394&lt;$A$9,IF(Raw!$X394&gt;$C$9,IF(Raw!$X394&lt;$A$9,Raw!X394,-999),-999),-999),-999),-999),-999)</f>
        <v>458</v>
      </c>
      <c r="R394" s="9">
        <f t="shared" si="95"/>
        <v>0.29312600000000005</v>
      </c>
      <c r="S394" s="9">
        <f t="shared" si="96"/>
        <v>0.5100247246963352</v>
      </c>
      <c r="T394" s="9">
        <f t="shared" si="97"/>
        <v>0.29052199999999995</v>
      </c>
      <c r="U394" s="9">
        <f t="shared" si="98"/>
        <v>0.47205039589111647</v>
      </c>
      <c r="V394" s="15">
        <f t="shared" si="99"/>
        <v>0.31517040869999996</v>
      </c>
      <c r="X394" s="11">
        <f t="shared" si="100"/>
        <v>0</v>
      </c>
      <c r="Y394" s="11">
        <f t="shared" si="101"/>
        <v>6.1819999999999999E-18</v>
      </c>
      <c r="Z394" s="11">
        <f t="shared" si="102"/>
        <v>3.5799999999999997E-4</v>
      </c>
      <c r="AA394" s="16">
        <f t="shared" si="103"/>
        <v>0</v>
      </c>
      <c r="AB394" s="9">
        <f t="shared" si="104"/>
        <v>0.32492500000000002</v>
      </c>
      <c r="AC394" s="9">
        <f t="shared" si="105"/>
        <v>1</v>
      </c>
      <c r="AD394" s="15">
        <f t="shared" si="106"/>
        <v>0</v>
      </c>
      <c r="AE394" s="3">
        <f t="shared" si="107"/>
        <v>744.31279999999981</v>
      </c>
      <c r="AF394" s="2">
        <f t="shared" si="108"/>
        <v>0.25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382</v>
      </c>
      <c r="B395" s="14">
        <f>Raw!B395</f>
        <v>0.80653935185185188</v>
      </c>
      <c r="C395" s="15">
        <f>Raw!C395</f>
        <v>92</v>
      </c>
      <c r="D395" s="15">
        <f>IF(C395&gt;0.5,Raw!D395*D$11,-999)</f>
        <v>0</v>
      </c>
      <c r="E395" s="9">
        <f>IF(Raw!$G395&gt;$C$8,IF(Raw!$Q395&gt;$C$8,IF(Raw!$N395&gt;$C$9,IF(Raw!$N395&lt;$A$9,IF(Raw!$X395&gt;$C$9,IF(Raw!$X395&lt;$A$9,Raw!H395,-999),-999),-999),-999),-999),-999)</f>
        <v>0.30760300000000002</v>
      </c>
      <c r="F395" s="9">
        <f>IF(Raw!$G395&gt;$C$8,IF(Raw!$Q395&gt;$C$8,IF(Raw!$N395&gt;$C$9,IF(Raw!$N395&lt;$A$9,IF(Raw!$X395&gt;$C$9,IF(Raw!$X395&lt;$A$9,Raw!I395,-999),-999),-999),-999),-999),-999)</f>
        <v>0.61689700000000003</v>
      </c>
      <c r="G395" s="9">
        <f>Raw!G395</f>
        <v>0.97814699999999999</v>
      </c>
      <c r="H395" s="9">
        <f>IF(Raw!$G395&gt;$C$8,IF(Raw!$Q395&gt;$C$8,IF(Raw!$N395&gt;$C$9,IF(Raw!$N395&lt;$A$9,IF(Raw!$X395&gt;$C$9,IF(Raw!$X395&lt;$A$9,Raw!L395,-999),-999),-999),-999),-999),-999)</f>
        <v>541.1</v>
      </c>
      <c r="I395" s="9">
        <f>IF(Raw!$G395&gt;$C$8,IF(Raw!$Q395&gt;$C$8,IF(Raw!$N395&gt;$C$9,IF(Raw!$N395&lt;$A$9,IF(Raw!$X395&gt;$C$9,IF(Raw!$X395&lt;$A$9,Raw!M395,-999),-999),-999),-999),-999),-999)</f>
        <v>1.5E-5</v>
      </c>
      <c r="J395" s="9">
        <f>IF(Raw!$G395&gt;$C$8,IF(Raw!$Q395&gt;$C$8,IF(Raw!$N395&gt;$C$9,IF(Raw!$N395&lt;$A$9,IF(Raw!$X395&gt;$C$9,IF(Raw!$X395&lt;$A$9,Raw!N395,-999),-999),-999),-999),-999),-999)</f>
        <v>410</v>
      </c>
      <c r="K395" s="9">
        <f>IF(Raw!$G395&gt;$C$8,IF(Raw!$Q395&gt;$C$8,IF(Raw!$N395&gt;$C$9,IF(Raw!$N395&lt;$A$9,IF(Raw!$X395&gt;$C$9,IF(Raw!$X395&lt;$A$9,Raw!R395,-999),-999),-999),-999),-999),-999)</f>
        <v>0.33138200000000001</v>
      </c>
      <c r="L395" s="9">
        <f>IF(Raw!$G395&gt;$C$8,IF(Raw!$Q395&gt;$C$8,IF(Raw!$N395&gt;$C$9,IF(Raw!$N395&lt;$A$9,IF(Raw!$X395&gt;$C$9,IF(Raw!$X395&lt;$A$9,Raw!S395,-999),-999),-999),-999),-999),-999)</f>
        <v>0.65042299999999997</v>
      </c>
      <c r="M395" s="9">
        <f>Raw!Q395</f>
        <v>0.98677800000000004</v>
      </c>
      <c r="N395" s="9">
        <f>IF(Raw!$G395&gt;$C$8,IF(Raw!$Q395&gt;$C$8,IF(Raw!$N395&gt;$C$9,IF(Raw!$N395&lt;$A$9,IF(Raw!$X395&gt;$C$9,IF(Raw!$X395&lt;$A$9,Raw!V395,-999),-999),-999),-999),-999),-999)</f>
        <v>596.9</v>
      </c>
      <c r="O395" s="9">
        <f>IF(Raw!$G395&gt;$C$8,IF(Raw!$Q395&gt;$C$8,IF(Raw!$N395&gt;$C$9,IF(Raw!$N395&lt;$A$9,IF(Raw!$X395&gt;$C$9,IF(Raw!$X395&lt;$A$9,Raw!W395,-999),-999),-999),-999),-999),-999)</f>
        <v>1.5E-5</v>
      </c>
      <c r="P395" s="9">
        <f>IF(Raw!$G395&gt;$C$8,IF(Raw!$Q395&gt;$C$8,IF(Raw!$N395&gt;$C$9,IF(Raw!$N395&lt;$A$9,IF(Raw!$X395&gt;$C$9,IF(Raw!$X395&lt;$A$9,Raw!X395,-999),-999),-999),-999),-999),-999)</f>
        <v>433</v>
      </c>
      <c r="R395" s="9">
        <f t="shared" si="95"/>
        <v>0.30929400000000001</v>
      </c>
      <c r="S395" s="9">
        <f t="shared" si="96"/>
        <v>0.50137056915498046</v>
      </c>
      <c r="T395" s="9">
        <f t="shared" si="97"/>
        <v>0.31904099999999996</v>
      </c>
      <c r="U395" s="9">
        <f t="shared" si="98"/>
        <v>0.49051309686158079</v>
      </c>
      <c r="V395" s="15">
        <f t="shared" si="99"/>
        <v>0.33308161829999999</v>
      </c>
      <c r="X395" s="11">
        <f t="shared" si="100"/>
        <v>0</v>
      </c>
      <c r="Y395" s="11">
        <f t="shared" si="101"/>
        <v>5.4109999999999999E-18</v>
      </c>
      <c r="Z395" s="11">
        <f t="shared" si="102"/>
        <v>4.0999999999999999E-4</v>
      </c>
      <c r="AA395" s="16">
        <f t="shared" si="103"/>
        <v>0</v>
      </c>
      <c r="AB395" s="9">
        <f t="shared" si="104"/>
        <v>0.33138200000000001</v>
      </c>
      <c r="AC395" s="9">
        <f t="shared" si="105"/>
        <v>1</v>
      </c>
      <c r="AD395" s="15">
        <f t="shared" si="106"/>
        <v>0</v>
      </c>
      <c r="AE395" s="3">
        <f t="shared" si="107"/>
        <v>651.48439999999982</v>
      </c>
      <c r="AF395" s="2">
        <f t="shared" si="108"/>
        <v>0.25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383</v>
      </c>
      <c r="B396" s="14">
        <f>Raw!B396</f>
        <v>0.8065972222222223</v>
      </c>
      <c r="C396" s="15">
        <f>Raw!C396</f>
        <v>90.2</v>
      </c>
      <c r="D396" s="15">
        <f>IF(C396&gt;0.5,Raw!D396*D$11,-999)</f>
        <v>0</v>
      </c>
      <c r="E396" s="9">
        <f>IF(Raw!$G396&gt;$C$8,IF(Raw!$Q396&gt;$C$8,IF(Raw!$N396&gt;$C$9,IF(Raw!$N396&lt;$A$9,IF(Raw!$X396&gt;$C$9,IF(Raw!$X396&lt;$A$9,Raw!H396,-999),-999),-999),-999),-999),-999)</f>
        <v>0.34049499999999999</v>
      </c>
      <c r="F396" s="9">
        <f>IF(Raw!$G396&gt;$C$8,IF(Raw!$Q396&gt;$C$8,IF(Raw!$N396&gt;$C$9,IF(Raw!$N396&lt;$A$9,IF(Raw!$X396&gt;$C$9,IF(Raw!$X396&lt;$A$9,Raw!I396,-999),-999),-999),-999),-999),-999)</f>
        <v>0.70954399999999995</v>
      </c>
      <c r="G396" s="9">
        <f>Raw!G396</f>
        <v>0.98765800000000004</v>
      </c>
      <c r="H396" s="9">
        <f>IF(Raw!$G396&gt;$C$8,IF(Raw!$Q396&gt;$C$8,IF(Raw!$N396&gt;$C$9,IF(Raw!$N396&lt;$A$9,IF(Raw!$X396&gt;$C$9,IF(Raw!$X396&lt;$A$9,Raw!L396,-999),-999),-999),-999),-999),-999)</f>
        <v>548.79999999999995</v>
      </c>
      <c r="I396" s="9">
        <f>IF(Raw!$G396&gt;$C$8,IF(Raw!$Q396&gt;$C$8,IF(Raw!$N396&gt;$C$9,IF(Raw!$N396&lt;$A$9,IF(Raw!$X396&gt;$C$9,IF(Raw!$X396&lt;$A$9,Raw!M396,-999),-999),-999),-999),-999),-999)</f>
        <v>1.1E-5</v>
      </c>
      <c r="J396" s="9">
        <f>IF(Raw!$G396&gt;$C$8,IF(Raw!$Q396&gt;$C$8,IF(Raw!$N396&gt;$C$9,IF(Raw!$N396&lt;$A$9,IF(Raw!$X396&gt;$C$9,IF(Raw!$X396&lt;$A$9,Raw!N396,-999),-999),-999),-999),-999),-999)</f>
        <v>383</v>
      </c>
      <c r="K396" s="9">
        <f>IF(Raw!$G396&gt;$C$8,IF(Raw!$Q396&gt;$C$8,IF(Raw!$N396&gt;$C$9,IF(Raw!$N396&lt;$A$9,IF(Raw!$X396&gt;$C$9,IF(Raw!$X396&lt;$A$9,Raw!R396,-999),-999),-999),-999),-999),-999)</f>
        <v>0.29553000000000001</v>
      </c>
      <c r="L396" s="9">
        <f>IF(Raw!$G396&gt;$C$8,IF(Raw!$Q396&gt;$C$8,IF(Raw!$N396&gt;$C$9,IF(Raw!$N396&lt;$A$9,IF(Raw!$X396&gt;$C$9,IF(Raw!$X396&lt;$A$9,Raw!S396,-999),-999),-999),-999),-999),-999)</f>
        <v>0.60087199999999996</v>
      </c>
      <c r="M396" s="9">
        <f>Raw!Q396</f>
        <v>0.98754299999999995</v>
      </c>
      <c r="N396" s="9">
        <f>IF(Raw!$G396&gt;$C$8,IF(Raw!$Q396&gt;$C$8,IF(Raw!$N396&gt;$C$9,IF(Raw!$N396&lt;$A$9,IF(Raw!$X396&gt;$C$9,IF(Raw!$X396&lt;$A$9,Raw!V396,-999),-999),-999),-999),-999),-999)</f>
        <v>665.4</v>
      </c>
      <c r="O396" s="9">
        <f>IF(Raw!$G396&gt;$C$8,IF(Raw!$Q396&gt;$C$8,IF(Raw!$N396&gt;$C$9,IF(Raw!$N396&lt;$A$9,IF(Raw!$X396&gt;$C$9,IF(Raw!$X396&lt;$A$9,Raw!W396,-999),-999),-999),-999),-999),-999)</f>
        <v>0.104772</v>
      </c>
      <c r="P396" s="9">
        <f>IF(Raw!$G396&gt;$C$8,IF(Raw!$Q396&gt;$C$8,IF(Raw!$N396&gt;$C$9,IF(Raw!$N396&lt;$A$9,IF(Raw!$X396&gt;$C$9,IF(Raw!$X396&lt;$A$9,Raw!X396,-999),-999),-999),-999),-999),-999)</f>
        <v>386</v>
      </c>
      <c r="R396" s="9">
        <f t="shared" si="95"/>
        <v>0.36904899999999996</v>
      </c>
      <c r="S396" s="9">
        <f t="shared" si="96"/>
        <v>0.52012137372735168</v>
      </c>
      <c r="T396" s="9">
        <f t="shared" si="97"/>
        <v>0.30534199999999995</v>
      </c>
      <c r="U396" s="9">
        <f t="shared" si="98"/>
        <v>0.50816480048995449</v>
      </c>
      <c r="V396" s="15">
        <f t="shared" si="99"/>
        <v>0.30770655119999996</v>
      </c>
      <c r="X396" s="11">
        <f t="shared" si="100"/>
        <v>0</v>
      </c>
      <c r="Y396" s="11">
        <f t="shared" si="101"/>
        <v>5.4879999999999996E-18</v>
      </c>
      <c r="Z396" s="11">
        <f t="shared" si="102"/>
        <v>3.8299999999999999E-4</v>
      </c>
      <c r="AA396" s="16">
        <f t="shared" si="103"/>
        <v>0</v>
      </c>
      <c r="AB396" s="9">
        <f t="shared" si="104"/>
        <v>0.29553000000000001</v>
      </c>
      <c r="AC396" s="9">
        <f t="shared" si="105"/>
        <v>1</v>
      </c>
      <c r="AD396" s="15">
        <f t="shared" si="106"/>
        <v>0</v>
      </c>
      <c r="AE396" s="3">
        <f t="shared" si="107"/>
        <v>660.75519999999972</v>
      </c>
      <c r="AF396" s="2">
        <f t="shared" si="108"/>
        <v>0.25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384</v>
      </c>
      <c r="B397" s="14">
        <f>Raw!B397</f>
        <v>0.80665509259259249</v>
      </c>
      <c r="C397" s="15">
        <f>Raw!C397</f>
        <v>89.6</v>
      </c>
      <c r="D397" s="15">
        <f>IF(C397&gt;0.5,Raw!D397*D$11,-999)</f>
        <v>0</v>
      </c>
      <c r="E397" s="9">
        <f>IF(Raw!$G397&gt;$C$8,IF(Raw!$Q397&gt;$C$8,IF(Raw!$N397&gt;$C$9,IF(Raw!$N397&lt;$A$9,IF(Raw!$X397&gt;$C$9,IF(Raw!$X397&lt;$A$9,Raw!H397,-999),-999),-999),-999),-999),-999)</f>
        <v>0.31608900000000001</v>
      </c>
      <c r="F397" s="9">
        <f>IF(Raw!$G397&gt;$C$8,IF(Raw!$Q397&gt;$C$8,IF(Raw!$N397&gt;$C$9,IF(Raw!$N397&lt;$A$9,IF(Raw!$X397&gt;$C$9,IF(Raw!$X397&lt;$A$9,Raw!I397,-999),-999),-999),-999),-999),-999)</f>
        <v>0.60480400000000001</v>
      </c>
      <c r="G397" s="9">
        <f>Raw!G397</f>
        <v>0.98746400000000001</v>
      </c>
      <c r="H397" s="9">
        <f>IF(Raw!$G397&gt;$C$8,IF(Raw!$Q397&gt;$C$8,IF(Raw!$N397&gt;$C$9,IF(Raw!$N397&lt;$A$9,IF(Raw!$X397&gt;$C$9,IF(Raw!$X397&lt;$A$9,Raw!L397,-999),-999),-999),-999),-999),-999)</f>
        <v>573.79999999999995</v>
      </c>
      <c r="I397" s="9">
        <f>IF(Raw!$G397&gt;$C$8,IF(Raw!$Q397&gt;$C$8,IF(Raw!$N397&gt;$C$9,IF(Raw!$N397&lt;$A$9,IF(Raw!$X397&gt;$C$9,IF(Raw!$X397&lt;$A$9,Raw!M397,-999),-999),-999),-999),-999),-999)</f>
        <v>0.149424</v>
      </c>
      <c r="J397" s="9">
        <f>IF(Raw!$G397&gt;$C$8,IF(Raw!$Q397&gt;$C$8,IF(Raw!$N397&gt;$C$9,IF(Raw!$N397&lt;$A$9,IF(Raw!$X397&gt;$C$9,IF(Raw!$X397&lt;$A$9,Raw!N397,-999),-999),-999),-999),-999),-999)</f>
        <v>382</v>
      </c>
      <c r="K397" s="9">
        <f>IF(Raw!$G397&gt;$C$8,IF(Raw!$Q397&gt;$C$8,IF(Raw!$N397&gt;$C$9,IF(Raw!$N397&lt;$A$9,IF(Raw!$X397&gt;$C$9,IF(Raw!$X397&lt;$A$9,Raw!R397,-999),-999),-999),-999),-999),-999)</f>
        <v>0.30813200000000002</v>
      </c>
      <c r="L397" s="9">
        <f>IF(Raw!$G397&gt;$C$8,IF(Raw!$Q397&gt;$C$8,IF(Raw!$N397&gt;$C$9,IF(Raw!$N397&lt;$A$9,IF(Raw!$X397&gt;$C$9,IF(Raw!$X397&lt;$A$9,Raw!S397,-999),-999),-999),-999),-999),-999)</f>
        <v>0.59977000000000003</v>
      </c>
      <c r="M397" s="9">
        <f>Raw!Q397</f>
        <v>0.99169499999999999</v>
      </c>
      <c r="N397" s="9">
        <f>IF(Raw!$G397&gt;$C$8,IF(Raw!$Q397&gt;$C$8,IF(Raw!$N397&gt;$C$9,IF(Raw!$N397&lt;$A$9,IF(Raw!$X397&gt;$C$9,IF(Raw!$X397&lt;$A$9,Raw!V397,-999),-999),-999),-999),-999),-999)</f>
        <v>657.2</v>
      </c>
      <c r="O397" s="9">
        <f>IF(Raw!$G397&gt;$C$8,IF(Raw!$Q397&gt;$C$8,IF(Raw!$N397&gt;$C$9,IF(Raw!$N397&lt;$A$9,IF(Raw!$X397&gt;$C$9,IF(Raw!$X397&lt;$A$9,Raw!W397,-999),-999),-999),-999),-999),-999)</f>
        <v>0.174452</v>
      </c>
      <c r="P397" s="9">
        <f>IF(Raw!$G397&gt;$C$8,IF(Raw!$Q397&gt;$C$8,IF(Raw!$N397&gt;$C$9,IF(Raw!$N397&lt;$A$9,IF(Raw!$X397&gt;$C$9,IF(Raw!$X397&lt;$A$9,Raw!X397,-999),-999),-999),-999),-999),-999)</f>
        <v>312</v>
      </c>
      <c r="R397" s="9">
        <f t="shared" si="95"/>
        <v>0.288715</v>
      </c>
      <c r="S397" s="9">
        <f t="shared" si="96"/>
        <v>0.47736952797931231</v>
      </c>
      <c r="T397" s="9">
        <f t="shared" si="97"/>
        <v>0.29163800000000001</v>
      </c>
      <c r="U397" s="9">
        <f t="shared" si="98"/>
        <v>0.48624972906280739</v>
      </c>
      <c r="V397" s="15">
        <f t="shared" si="99"/>
        <v>0.307142217</v>
      </c>
      <c r="X397" s="11">
        <f t="shared" si="100"/>
        <v>0</v>
      </c>
      <c r="Y397" s="11">
        <f t="shared" si="101"/>
        <v>5.7379999999999991E-18</v>
      </c>
      <c r="Z397" s="11">
        <f t="shared" si="102"/>
        <v>3.8199999999999996E-4</v>
      </c>
      <c r="AA397" s="16">
        <f t="shared" si="103"/>
        <v>0</v>
      </c>
      <c r="AB397" s="9">
        <f t="shared" si="104"/>
        <v>0.30813200000000002</v>
      </c>
      <c r="AC397" s="9">
        <f t="shared" si="105"/>
        <v>1</v>
      </c>
      <c r="AD397" s="15">
        <f t="shared" si="106"/>
        <v>0</v>
      </c>
      <c r="AE397" s="3">
        <f t="shared" si="107"/>
        <v>690.85519999999974</v>
      </c>
      <c r="AF397" s="2">
        <f t="shared" si="108"/>
        <v>0.25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385</v>
      </c>
      <c r="B398" s="14">
        <f>Raw!B398</f>
        <v>0.80670138888888887</v>
      </c>
      <c r="C398" s="15">
        <f>Raw!C398</f>
        <v>88.3</v>
      </c>
      <c r="D398" s="15">
        <f>IF(C398&gt;0.5,Raw!D398*D$11,-999)</f>
        <v>0</v>
      </c>
      <c r="E398" s="9">
        <f>IF(Raw!$G398&gt;$C$8,IF(Raw!$Q398&gt;$C$8,IF(Raw!$N398&gt;$C$9,IF(Raw!$N398&lt;$A$9,IF(Raw!$X398&gt;$C$9,IF(Raw!$X398&lt;$A$9,Raw!H398,-999),-999),-999),-999),-999),-999)</f>
        <v>0.30085000000000001</v>
      </c>
      <c r="F398" s="9">
        <f>IF(Raw!$G398&gt;$C$8,IF(Raw!$Q398&gt;$C$8,IF(Raw!$N398&gt;$C$9,IF(Raw!$N398&lt;$A$9,IF(Raw!$X398&gt;$C$9,IF(Raw!$X398&lt;$A$9,Raw!I398,-999),-999),-999),-999),-999),-999)</f>
        <v>0.59157199999999999</v>
      </c>
      <c r="G398" s="9">
        <f>Raw!G398</f>
        <v>0.98568299999999998</v>
      </c>
      <c r="H398" s="9">
        <f>IF(Raw!$G398&gt;$C$8,IF(Raw!$Q398&gt;$C$8,IF(Raw!$N398&gt;$C$9,IF(Raw!$N398&lt;$A$9,IF(Raw!$X398&gt;$C$9,IF(Raw!$X398&lt;$A$9,Raw!L398,-999),-999),-999),-999),-999),-999)</f>
        <v>588.1</v>
      </c>
      <c r="I398" s="9">
        <f>IF(Raw!$G398&gt;$C$8,IF(Raw!$Q398&gt;$C$8,IF(Raw!$N398&gt;$C$9,IF(Raw!$N398&lt;$A$9,IF(Raw!$X398&gt;$C$9,IF(Raw!$X398&lt;$A$9,Raw!M398,-999),-999),-999),-999),-999),-999)</f>
        <v>2.1999999999999999E-5</v>
      </c>
      <c r="J398" s="9">
        <f>IF(Raw!$G398&gt;$C$8,IF(Raw!$Q398&gt;$C$8,IF(Raw!$N398&gt;$C$9,IF(Raw!$N398&lt;$A$9,IF(Raw!$X398&gt;$C$9,IF(Raw!$X398&lt;$A$9,Raw!N398,-999),-999),-999),-999),-999),-999)</f>
        <v>418</v>
      </c>
      <c r="K398" s="9">
        <f>IF(Raw!$G398&gt;$C$8,IF(Raw!$Q398&gt;$C$8,IF(Raw!$N398&gt;$C$9,IF(Raw!$N398&lt;$A$9,IF(Raw!$X398&gt;$C$9,IF(Raw!$X398&lt;$A$9,Raw!R398,-999),-999),-999),-999),-999),-999)</f>
        <v>0.33140399999999998</v>
      </c>
      <c r="L398" s="9">
        <f>IF(Raw!$G398&gt;$C$8,IF(Raw!$Q398&gt;$C$8,IF(Raw!$N398&gt;$C$9,IF(Raw!$N398&lt;$A$9,IF(Raw!$X398&gt;$C$9,IF(Raw!$X398&lt;$A$9,Raw!S398,-999),-999),-999),-999),-999),-999)</f>
        <v>0.61747099999999999</v>
      </c>
      <c r="M398" s="9">
        <f>Raw!Q398</f>
        <v>0.98771699999999996</v>
      </c>
      <c r="N398" s="9">
        <f>IF(Raw!$G398&gt;$C$8,IF(Raw!$Q398&gt;$C$8,IF(Raw!$N398&gt;$C$9,IF(Raw!$N398&lt;$A$9,IF(Raw!$X398&gt;$C$9,IF(Raw!$X398&lt;$A$9,Raw!V398,-999),-999),-999),-999),-999),-999)</f>
        <v>684</v>
      </c>
      <c r="O398" s="9">
        <f>IF(Raw!$G398&gt;$C$8,IF(Raw!$Q398&gt;$C$8,IF(Raw!$N398&gt;$C$9,IF(Raw!$N398&lt;$A$9,IF(Raw!$X398&gt;$C$9,IF(Raw!$X398&lt;$A$9,Raw!W398,-999),-999),-999),-999),-999),-999)</f>
        <v>0.238454</v>
      </c>
      <c r="P398" s="9">
        <f>IF(Raw!$G398&gt;$C$8,IF(Raw!$Q398&gt;$C$8,IF(Raw!$N398&gt;$C$9,IF(Raw!$N398&lt;$A$9,IF(Raw!$X398&gt;$C$9,IF(Raw!$X398&lt;$A$9,Raw!X398,-999),-999),-999),-999),-999),-999)</f>
        <v>453</v>
      </c>
      <c r="R398" s="9">
        <f t="shared" si="95"/>
        <v>0.29072199999999998</v>
      </c>
      <c r="S398" s="9">
        <f t="shared" si="96"/>
        <v>0.49143975712170285</v>
      </c>
      <c r="T398" s="9">
        <f t="shared" si="97"/>
        <v>0.28606700000000002</v>
      </c>
      <c r="U398" s="9">
        <f t="shared" si="98"/>
        <v>0.46328815442344662</v>
      </c>
      <c r="V398" s="15">
        <f t="shared" si="99"/>
        <v>0.31620689909999999</v>
      </c>
      <c r="X398" s="11">
        <f t="shared" si="100"/>
        <v>0</v>
      </c>
      <c r="Y398" s="11">
        <f t="shared" si="101"/>
        <v>5.8809999999999998E-18</v>
      </c>
      <c r="Z398" s="11">
        <f t="shared" si="102"/>
        <v>4.1799999999999997E-4</v>
      </c>
      <c r="AA398" s="16">
        <f t="shared" si="103"/>
        <v>0</v>
      </c>
      <c r="AB398" s="9">
        <f t="shared" si="104"/>
        <v>0.33140399999999998</v>
      </c>
      <c r="AC398" s="9">
        <f t="shared" si="105"/>
        <v>1</v>
      </c>
      <c r="AD398" s="15">
        <f t="shared" si="106"/>
        <v>0</v>
      </c>
      <c r="AE398" s="3">
        <f t="shared" si="107"/>
        <v>708.07239999999979</v>
      </c>
      <c r="AF398" s="2">
        <f t="shared" si="108"/>
        <v>0.25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386</v>
      </c>
      <c r="B399" s="14">
        <f>Raw!B399</f>
        <v>0.80675925925925929</v>
      </c>
      <c r="C399" s="15">
        <f>Raw!C399</f>
        <v>88</v>
      </c>
      <c r="D399" s="15">
        <f>IF(C399&gt;0.5,Raw!D399*D$11,-999)</f>
        <v>0</v>
      </c>
      <c r="E399" s="9">
        <f>IF(Raw!$G399&gt;$C$8,IF(Raw!$Q399&gt;$C$8,IF(Raw!$N399&gt;$C$9,IF(Raw!$N399&lt;$A$9,IF(Raw!$X399&gt;$C$9,IF(Raw!$X399&lt;$A$9,Raw!H399,-999),-999),-999),-999),-999),-999)</f>
        <v>0.32558599999999999</v>
      </c>
      <c r="F399" s="9">
        <f>IF(Raw!$G399&gt;$C$8,IF(Raw!$Q399&gt;$C$8,IF(Raw!$N399&gt;$C$9,IF(Raw!$N399&lt;$A$9,IF(Raw!$X399&gt;$C$9,IF(Raw!$X399&lt;$A$9,Raw!I399,-999),-999),-999),-999),-999),-999)</f>
        <v>0.65565099999999998</v>
      </c>
      <c r="G399" s="9">
        <f>Raw!G399</f>
        <v>0.988479</v>
      </c>
      <c r="H399" s="9">
        <f>IF(Raw!$G399&gt;$C$8,IF(Raw!$Q399&gt;$C$8,IF(Raw!$N399&gt;$C$9,IF(Raw!$N399&lt;$A$9,IF(Raw!$X399&gt;$C$9,IF(Raw!$X399&lt;$A$9,Raw!L399,-999),-999),-999),-999),-999),-999)</f>
        <v>574.4</v>
      </c>
      <c r="I399" s="9">
        <f>IF(Raw!$G399&gt;$C$8,IF(Raw!$Q399&gt;$C$8,IF(Raw!$N399&gt;$C$9,IF(Raw!$N399&lt;$A$9,IF(Raw!$X399&gt;$C$9,IF(Raw!$X399&lt;$A$9,Raw!M399,-999),-999),-999),-999),-999),-999)</f>
        <v>2.5350999999999999E-2</v>
      </c>
      <c r="J399" s="9">
        <f>IF(Raw!$G399&gt;$C$8,IF(Raw!$Q399&gt;$C$8,IF(Raw!$N399&gt;$C$9,IF(Raw!$N399&lt;$A$9,IF(Raw!$X399&gt;$C$9,IF(Raw!$X399&lt;$A$9,Raw!N399,-999),-999),-999),-999),-999),-999)</f>
        <v>423</v>
      </c>
      <c r="K399" s="9">
        <f>IF(Raw!$G399&gt;$C$8,IF(Raw!$Q399&gt;$C$8,IF(Raw!$N399&gt;$C$9,IF(Raw!$N399&lt;$A$9,IF(Raw!$X399&gt;$C$9,IF(Raw!$X399&lt;$A$9,Raw!R399,-999),-999),-999),-999),-999),-999)</f>
        <v>0.31247999999999998</v>
      </c>
      <c r="L399" s="9">
        <f>IF(Raw!$G399&gt;$C$8,IF(Raw!$Q399&gt;$C$8,IF(Raw!$N399&gt;$C$9,IF(Raw!$N399&lt;$A$9,IF(Raw!$X399&gt;$C$9,IF(Raw!$X399&lt;$A$9,Raw!S399,-999),-999),-999),-999),-999),-999)</f>
        <v>0.62260700000000002</v>
      </c>
      <c r="M399" s="9">
        <f>Raw!Q399</f>
        <v>0.98767799999999994</v>
      </c>
      <c r="N399" s="9">
        <f>IF(Raw!$G399&gt;$C$8,IF(Raw!$Q399&gt;$C$8,IF(Raw!$N399&gt;$C$9,IF(Raw!$N399&lt;$A$9,IF(Raw!$X399&gt;$C$9,IF(Raw!$X399&lt;$A$9,Raw!V399,-999),-999),-999),-999),-999),-999)</f>
        <v>688.6</v>
      </c>
      <c r="O399" s="9">
        <f>IF(Raw!$G399&gt;$C$8,IF(Raw!$Q399&gt;$C$8,IF(Raw!$N399&gt;$C$9,IF(Raw!$N399&lt;$A$9,IF(Raw!$X399&gt;$C$9,IF(Raw!$X399&lt;$A$9,Raw!W399,-999),-999),-999),-999),-999),-999)</f>
        <v>0.139066</v>
      </c>
      <c r="P399" s="9">
        <f>IF(Raw!$G399&gt;$C$8,IF(Raw!$Q399&gt;$C$8,IF(Raw!$N399&gt;$C$9,IF(Raw!$N399&lt;$A$9,IF(Raw!$X399&gt;$C$9,IF(Raw!$X399&lt;$A$9,Raw!X399,-999),-999),-999),-999),-999),-999)</f>
        <v>380</v>
      </c>
      <c r="R399" s="9">
        <f t="shared" ref="R399:R462" si="111">F399-E399</f>
        <v>0.330065</v>
      </c>
      <c r="S399" s="9">
        <f t="shared" ref="S399:S462" si="112">R399/F399</f>
        <v>0.50341568913949652</v>
      </c>
      <c r="T399" s="9">
        <f t="shared" ref="T399:T462" si="113">L399-K399</f>
        <v>0.31012700000000004</v>
      </c>
      <c r="U399" s="9">
        <f t="shared" ref="U399:U462" si="114">T399/L399</f>
        <v>0.49811036496537947</v>
      </c>
      <c r="V399" s="15">
        <f t="shared" ref="V399:V462" si="115">IF(L399&gt;0,L399*V$8+V$10,-999)</f>
        <v>0.31883704470000002</v>
      </c>
      <c r="X399" s="11">
        <f t="shared" ref="X399:X462" si="116">D399*6.02*10^23*10^(-6)</f>
        <v>0</v>
      </c>
      <c r="Y399" s="11">
        <f t="shared" ref="Y399:Y462" si="117">H399*10^(-20)</f>
        <v>5.7439999999999996E-18</v>
      </c>
      <c r="Z399" s="11">
        <f t="shared" ref="Z399:Z462" si="118">J399*10^(-6)</f>
        <v>4.2299999999999998E-4</v>
      </c>
      <c r="AA399" s="16">
        <f t="shared" ref="AA399:AA462" si="119">IF(Z399&gt;0,(X399*Y399/(X399*Y399+1/Z399)),1)</f>
        <v>0</v>
      </c>
      <c r="AB399" s="9">
        <f t="shared" ref="AB399:AB462" si="120">K399+T399*AA399</f>
        <v>0.31247999999999998</v>
      </c>
      <c r="AC399" s="9">
        <f t="shared" ref="AC399:AC462" si="121">IF(T399&gt;0,(L399-AB399)/T399,-999)</f>
        <v>1</v>
      </c>
      <c r="AD399" s="15">
        <f t="shared" ref="AD399:AD462" si="122">IF(AC399&gt;0,X399*Y399*AC399,-999)</f>
        <v>0</v>
      </c>
      <c r="AE399" s="3">
        <f t="shared" ref="AE399:AE462" si="123">AE$9*Y399</f>
        <v>691.57759999999973</v>
      </c>
      <c r="AF399" s="2">
        <f t="shared" ref="AF399:AF462" si="124">IF(AD399&lt;=AE399,AF$6,AF$6/(AD399/AE399))</f>
        <v>0.25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387</v>
      </c>
      <c r="B400" s="14">
        <f>Raw!B400</f>
        <v>0.8068171296296297</v>
      </c>
      <c r="C400" s="15">
        <f>Raw!C400</f>
        <v>86.7</v>
      </c>
      <c r="D400" s="15">
        <f>IF(C400&gt;0.5,Raw!D400*D$11,-999)</f>
        <v>0</v>
      </c>
      <c r="E400" s="9">
        <f>IF(Raw!$G400&gt;$C$8,IF(Raw!$Q400&gt;$C$8,IF(Raw!$N400&gt;$C$9,IF(Raw!$N400&lt;$A$9,IF(Raw!$X400&gt;$C$9,IF(Raw!$X400&lt;$A$9,Raw!H400,-999),-999),-999),-999),-999),-999)</f>
        <v>0.28379700000000002</v>
      </c>
      <c r="F400" s="9">
        <f>IF(Raw!$G400&gt;$C$8,IF(Raw!$Q400&gt;$C$8,IF(Raw!$N400&gt;$C$9,IF(Raw!$N400&lt;$A$9,IF(Raw!$X400&gt;$C$9,IF(Raw!$X400&lt;$A$9,Raw!I400,-999),-999),-999),-999),-999),-999)</f>
        <v>0.58619200000000005</v>
      </c>
      <c r="G400" s="9">
        <f>Raw!G400</f>
        <v>0.97550300000000001</v>
      </c>
      <c r="H400" s="9">
        <f>IF(Raw!$G400&gt;$C$8,IF(Raw!$Q400&gt;$C$8,IF(Raw!$N400&gt;$C$9,IF(Raw!$N400&lt;$A$9,IF(Raw!$X400&gt;$C$9,IF(Raw!$X400&lt;$A$9,Raw!L400,-999),-999),-999),-999),-999),-999)</f>
        <v>595.6</v>
      </c>
      <c r="I400" s="9">
        <f>IF(Raw!$G400&gt;$C$8,IF(Raw!$Q400&gt;$C$8,IF(Raw!$N400&gt;$C$9,IF(Raw!$N400&lt;$A$9,IF(Raw!$X400&gt;$C$9,IF(Raw!$X400&lt;$A$9,Raw!M400,-999),-999),-999),-999),-999),-999)</f>
        <v>1.1E-5</v>
      </c>
      <c r="J400" s="9">
        <f>IF(Raw!$G400&gt;$C$8,IF(Raw!$Q400&gt;$C$8,IF(Raw!$N400&gt;$C$9,IF(Raw!$N400&lt;$A$9,IF(Raw!$X400&gt;$C$9,IF(Raw!$X400&lt;$A$9,Raw!N400,-999),-999),-999),-999),-999),-999)</f>
        <v>303</v>
      </c>
      <c r="K400" s="9">
        <f>IF(Raw!$G400&gt;$C$8,IF(Raw!$Q400&gt;$C$8,IF(Raw!$N400&gt;$C$9,IF(Raw!$N400&lt;$A$9,IF(Raw!$X400&gt;$C$9,IF(Raw!$X400&lt;$A$9,Raw!R400,-999),-999),-999),-999),-999),-999)</f>
        <v>0.32519700000000001</v>
      </c>
      <c r="L400" s="9">
        <f>IF(Raw!$G400&gt;$C$8,IF(Raw!$Q400&gt;$C$8,IF(Raw!$N400&gt;$C$9,IF(Raw!$N400&lt;$A$9,IF(Raw!$X400&gt;$C$9,IF(Raw!$X400&lt;$A$9,Raw!S400,-999),-999),-999),-999),-999),-999)</f>
        <v>0.67609399999999997</v>
      </c>
      <c r="M400" s="9">
        <f>Raw!Q400</f>
        <v>0.98796099999999998</v>
      </c>
      <c r="N400" s="9">
        <f>IF(Raw!$G400&gt;$C$8,IF(Raw!$Q400&gt;$C$8,IF(Raw!$N400&gt;$C$9,IF(Raw!$N400&lt;$A$9,IF(Raw!$X400&gt;$C$9,IF(Raw!$X400&lt;$A$9,Raw!V400,-999),-999),-999),-999),-999),-999)</f>
        <v>667.3</v>
      </c>
      <c r="O400" s="9">
        <f>IF(Raw!$G400&gt;$C$8,IF(Raw!$Q400&gt;$C$8,IF(Raw!$N400&gt;$C$9,IF(Raw!$N400&lt;$A$9,IF(Raw!$X400&gt;$C$9,IF(Raw!$X400&lt;$A$9,Raw!W400,-999),-999),-999),-999),-999),-999)</f>
        <v>9.2832999999999999E-2</v>
      </c>
      <c r="P400" s="9">
        <f>IF(Raw!$G400&gt;$C$8,IF(Raw!$Q400&gt;$C$8,IF(Raw!$N400&gt;$C$9,IF(Raw!$N400&lt;$A$9,IF(Raw!$X400&gt;$C$9,IF(Raw!$X400&lt;$A$9,Raw!X400,-999),-999),-999),-999),-999),-999)</f>
        <v>396</v>
      </c>
      <c r="R400" s="9">
        <f t="shared" si="111"/>
        <v>0.30239500000000002</v>
      </c>
      <c r="S400" s="9">
        <f t="shared" si="112"/>
        <v>0.51586340311706746</v>
      </c>
      <c r="T400" s="9">
        <f t="shared" si="113"/>
        <v>0.35089699999999996</v>
      </c>
      <c r="U400" s="9">
        <f t="shared" si="114"/>
        <v>0.51900623286111103</v>
      </c>
      <c r="V400" s="15">
        <f t="shared" si="115"/>
        <v>0.34622773740000001</v>
      </c>
      <c r="X400" s="11">
        <f t="shared" si="116"/>
        <v>0</v>
      </c>
      <c r="Y400" s="11">
        <f t="shared" si="117"/>
        <v>5.9559999999999997E-18</v>
      </c>
      <c r="Z400" s="11">
        <f t="shared" si="118"/>
        <v>3.0299999999999999E-4</v>
      </c>
      <c r="AA400" s="16">
        <f t="shared" si="119"/>
        <v>0</v>
      </c>
      <c r="AB400" s="9">
        <f t="shared" si="120"/>
        <v>0.32519700000000001</v>
      </c>
      <c r="AC400" s="9">
        <f t="shared" si="121"/>
        <v>1</v>
      </c>
      <c r="AD400" s="15">
        <f t="shared" si="122"/>
        <v>0</v>
      </c>
      <c r="AE400" s="3">
        <f t="shared" si="123"/>
        <v>717.10239999999976</v>
      </c>
      <c r="AF400" s="2">
        <f t="shared" si="124"/>
        <v>0.25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388</v>
      </c>
      <c r="B401" s="14">
        <f>Raw!B401</f>
        <v>0.8068749999999999</v>
      </c>
      <c r="C401" s="15">
        <f>Raw!C401</f>
        <v>85.6</v>
      </c>
      <c r="D401" s="15">
        <f>IF(C401&gt;0.5,Raw!D401*D$11,-999)</f>
        <v>0</v>
      </c>
      <c r="E401" s="9">
        <f>IF(Raw!$G401&gt;$C$8,IF(Raw!$Q401&gt;$C$8,IF(Raw!$N401&gt;$C$9,IF(Raw!$N401&lt;$A$9,IF(Raw!$X401&gt;$C$9,IF(Raw!$X401&lt;$A$9,Raw!H401,-999),-999),-999),-999),-999),-999)</f>
        <v>0.296269</v>
      </c>
      <c r="F401" s="9">
        <f>IF(Raw!$G401&gt;$C$8,IF(Raw!$Q401&gt;$C$8,IF(Raw!$N401&gt;$C$9,IF(Raw!$N401&lt;$A$9,IF(Raw!$X401&gt;$C$9,IF(Raw!$X401&lt;$A$9,Raw!I401,-999),-999),-999),-999),-999),-999)</f>
        <v>0.60349200000000003</v>
      </c>
      <c r="G401" s="9">
        <f>Raw!G401</f>
        <v>0.98313600000000001</v>
      </c>
      <c r="H401" s="9">
        <f>IF(Raw!$G401&gt;$C$8,IF(Raw!$Q401&gt;$C$8,IF(Raw!$N401&gt;$C$9,IF(Raw!$N401&lt;$A$9,IF(Raw!$X401&gt;$C$9,IF(Raw!$X401&lt;$A$9,Raw!L401,-999),-999),-999),-999),-999),-999)</f>
        <v>571.70000000000005</v>
      </c>
      <c r="I401" s="9">
        <f>IF(Raw!$G401&gt;$C$8,IF(Raw!$Q401&gt;$C$8,IF(Raw!$N401&gt;$C$9,IF(Raw!$N401&lt;$A$9,IF(Raw!$X401&gt;$C$9,IF(Raw!$X401&lt;$A$9,Raw!M401,-999),-999),-999),-999),-999),-999)</f>
        <v>5.4129999999999998E-2</v>
      </c>
      <c r="J401" s="9">
        <f>IF(Raw!$G401&gt;$C$8,IF(Raw!$Q401&gt;$C$8,IF(Raw!$N401&gt;$C$9,IF(Raw!$N401&lt;$A$9,IF(Raw!$X401&gt;$C$9,IF(Raw!$X401&lt;$A$9,Raw!N401,-999),-999),-999),-999),-999),-999)</f>
        <v>389</v>
      </c>
      <c r="K401" s="9">
        <f>IF(Raw!$G401&gt;$C$8,IF(Raw!$Q401&gt;$C$8,IF(Raw!$N401&gt;$C$9,IF(Raw!$N401&lt;$A$9,IF(Raw!$X401&gt;$C$9,IF(Raw!$X401&lt;$A$9,Raw!R401,-999),-999),-999),-999),-999),-999)</f>
        <v>0.31981999999999999</v>
      </c>
      <c r="L401" s="9">
        <f>IF(Raw!$G401&gt;$C$8,IF(Raw!$Q401&gt;$C$8,IF(Raw!$N401&gt;$C$9,IF(Raw!$N401&lt;$A$9,IF(Raw!$X401&gt;$C$9,IF(Raw!$X401&lt;$A$9,Raw!S401,-999),-999),-999),-999),-999),-999)</f>
        <v>0.61699499999999996</v>
      </c>
      <c r="M401" s="9">
        <f>Raw!Q401</f>
        <v>0.98872400000000005</v>
      </c>
      <c r="N401" s="9">
        <f>IF(Raw!$G401&gt;$C$8,IF(Raw!$Q401&gt;$C$8,IF(Raw!$N401&gt;$C$9,IF(Raw!$N401&lt;$A$9,IF(Raw!$X401&gt;$C$9,IF(Raw!$X401&lt;$A$9,Raw!V401,-999),-999),-999),-999),-999),-999)</f>
        <v>652.79999999999995</v>
      </c>
      <c r="O401" s="9">
        <f>IF(Raw!$G401&gt;$C$8,IF(Raw!$Q401&gt;$C$8,IF(Raw!$N401&gt;$C$9,IF(Raw!$N401&lt;$A$9,IF(Raw!$X401&gt;$C$9,IF(Raw!$X401&lt;$A$9,Raw!W401,-999),-999),-999),-999),-999),-999)</f>
        <v>0.213727</v>
      </c>
      <c r="P401" s="9">
        <f>IF(Raw!$G401&gt;$C$8,IF(Raw!$Q401&gt;$C$8,IF(Raw!$N401&gt;$C$9,IF(Raw!$N401&lt;$A$9,IF(Raw!$X401&gt;$C$9,IF(Raw!$X401&lt;$A$9,Raw!X401,-999),-999),-999),-999),-999),-999)</f>
        <v>476</v>
      </c>
      <c r="R401" s="9">
        <f t="shared" si="111"/>
        <v>0.30722300000000002</v>
      </c>
      <c r="S401" s="9">
        <f t="shared" si="112"/>
        <v>0.50907551384276839</v>
      </c>
      <c r="T401" s="9">
        <f t="shared" si="113"/>
        <v>0.29717499999999997</v>
      </c>
      <c r="U401" s="9">
        <f t="shared" si="114"/>
        <v>0.4816489598781189</v>
      </c>
      <c r="V401" s="15">
        <f t="shared" si="115"/>
        <v>0.31596313949999999</v>
      </c>
      <c r="X401" s="11">
        <f t="shared" si="116"/>
        <v>0</v>
      </c>
      <c r="Y401" s="11">
        <f t="shared" si="117"/>
        <v>5.7170000000000005E-18</v>
      </c>
      <c r="Z401" s="11">
        <f t="shared" si="118"/>
        <v>3.8899999999999997E-4</v>
      </c>
      <c r="AA401" s="16">
        <f t="shared" si="119"/>
        <v>0</v>
      </c>
      <c r="AB401" s="9">
        <f t="shared" si="120"/>
        <v>0.31981999999999999</v>
      </c>
      <c r="AC401" s="9">
        <f t="shared" si="121"/>
        <v>1</v>
      </c>
      <c r="AD401" s="15">
        <f t="shared" si="122"/>
        <v>0</v>
      </c>
      <c r="AE401" s="3">
        <f t="shared" si="123"/>
        <v>688.32679999999982</v>
      </c>
      <c r="AF401" s="2">
        <f t="shared" si="124"/>
        <v>0.25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389</v>
      </c>
      <c r="B402" s="14">
        <f>Raw!B402</f>
        <v>0.80693287037037031</v>
      </c>
      <c r="C402" s="15">
        <f>Raw!C402</f>
        <v>85.1</v>
      </c>
      <c r="D402" s="15">
        <f>IF(C402&gt;0.5,Raw!D402*D$11,-999)</f>
        <v>0</v>
      </c>
      <c r="E402" s="9">
        <f>IF(Raw!$G402&gt;$C$8,IF(Raw!$Q402&gt;$C$8,IF(Raw!$N402&gt;$C$9,IF(Raw!$N402&lt;$A$9,IF(Raw!$X402&gt;$C$9,IF(Raw!$X402&lt;$A$9,Raw!H402,-999),-999),-999),-999),-999),-999)</f>
        <v>0.32469399999999998</v>
      </c>
      <c r="F402" s="9">
        <f>IF(Raw!$G402&gt;$C$8,IF(Raw!$Q402&gt;$C$8,IF(Raw!$N402&gt;$C$9,IF(Raw!$N402&lt;$A$9,IF(Raw!$X402&gt;$C$9,IF(Raw!$X402&lt;$A$9,Raw!I402,-999),-999),-999),-999),-999),-999)</f>
        <v>0.62086200000000002</v>
      </c>
      <c r="G402" s="9">
        <f>Raw!G402</f>
        <v>0.98483100000000001</v>
      </c>
      <c r="H402" s="9">
        <f>IF(Raw!$G402&gt;$C$8,IF(Raw!$Q402&gt;$C$8,IF(Raw!$N402&gt;$C$9,IF(Raw!$N402&lt;$A$9,IF(Raw!$X402&gt;$C$9,IF(Raw!$X402&lt;$A$9,Raw!L402,-999),-999),-999),-999),-999),-999)</f>
        <v>636.79999999999995</v>
      </c>
      <c r="I402" s="9">
        <f>IF(Raw!$G402&gt;$C$8,IF(Raw!$Q402&gt;$C$8,IF(Raw!$N402&gt;$C$9,IF(Raw!$N402&lt;$A$9,IF(Raw!$X402&gt;$C$9,IF(Raw!$X402&lt;$A$9,Raw!M402,-999),-999),-999),-999),-999),-999)</f>
        <v>0.19830200000000001</v>
      </c>
      <c r="J402" s="9">
        <f>IF(Raw!$G402&gt;$C$8,IF(Raw!$Q402&gt;$C$8,IF(Raw!$N402&gt;$C$9,IF(Raw!$N402&lt;$A$9,IF(Raw!$X402&gt;$C$9,IF(Raw!$X402&lt;$A$9,Raw!N402,-999),-999),-999),-999),-999),-999)</f>
        <v>433</v>
      </c>
      <c r="K402" s="9">
        <f>IF(Raw!$G402&gt;$C$8,IF(Raw!$Q402&gt;$C$8,IF(Raw!$N402&gt;$C$9,IF(Raw!$N402&lt;$A$9,IF(Raw!$X402&gt;$C$9,IF(Raw!$X402&lt;$A$9,Raw!R402,-999),-999),-999),-999),-999),-999)</f>
        <v>0.31879600000000002</v>
      </c>
      <c r="L402" s="9">
        <f>IF(Raw!$G402&gt;$C$8,IF(Raw!$Q402&gt;$C$8,IF(Raw!$N402&gt;$C$9,IF(Raw!$N402&lt;$A$9,IF(Raw!$X402&gt;$C$9,IF(Raw!$X402&lt;$A$9,Raw!S402,-999),-999),-999),-999),-999),-999)</f>
        <v>0.60814199999999996</v>
      </c>
      <c r="M402" s="9">
        <f>Raw!Q402</f>
        <v>0.98729699999999998</v>
      </c>
      <c r="N402" s="9">
        <f>IF(Raw!$G402&gt;$C$8,IF(Raw!$Q402&gt;$C$8,IF(Raw!$N402&gt;$C$9,IF(Raw!$N402&lt;$A$9,IF(Raw!$X402&gt;$C$9,IF(Raw!$X402&lt;$A$9,Raw!V402,-999),-999),-999),-999),-999),-999)</f>
        <v>662.8</v>
      </c>
      <c r="O402" s="9">
        <f>IF(Raw!$G402&gt;$C$8,IF(Raw!$Q402&gt;$C$8,IF(Raw!$N402&gt;$C$9,IF(Raw!$N402&lt;$A$9,IF(Raw!$X402&gt;$C$9,IF(Raw!$X402&lt;$A$9,Raw!W402,-999),-999),-999),-999),-999),-999)</f>
        <v>0.18160799999999999</v>
      </c>
      <c r="P402" s="9">
        <f>IF(Raw!$G402&gt;$C$8,IF(Raw!$Q402&gt;$C$8,IF(Raw!$N402&gt;$C$9,IF(Raw!$N402&lt;$A$9,IF(Raw!$X402&gt;$C$9,IF(Raw!$X402&lt;$A$9,Raw!X402,-999),-999),-999),-999),-999),-999)</f>
        <v>416</v>
      </c>
      <c r="R402" s="9">
        <f t="shared" si="111"/>
        <v>0.29616800000000004</v>
      </c>
      <c r="S402" s="9">
        <f t="shared" si="112"/>
        <v>0.47702710103050278</v>
      </c>
      <c r="T402" s="9">
        <f t="shared" si="113"/>
        <v>0.28934599999999994</v>
      </c>
      <c r="U402" s="9">
        <f t="shared" si="114"/>
        <v>0.47578690503204835</v>
      </c>
      <c r="V402" s="15">
        <f t="shared" si="115"/>
        <v>0.31142951819999998</v>
      </c>
      <c r="X402" s="11">
        <f t="shared" si="116"/>
        <v>0</v>
      </c>
      <c r="Y402" s="11">
        <f t="shared" si="117"/>
        <v>6.3679999999999995E-18</v>
      </c>
      <c r="Z402" s="11">
        <f t="shared" si="118"/>
        <v>4.3299999999999995E-4</v>
      </c>
      <c r="AA402" s="16">
        <f t="shared" si="119"/>
        <v>0</v>
      </c>
      <c r="AB402" s="9">
        <f t="shared" si="120"/>
        <v>0.31879600000000002</v>
      </c>
      <c r="AC402" s="9">
        <f t="shared" si="121"/>
        <v>1</v>
      </c>
      <c r="AD402" s="15">
        <f t="shared" si="122"/>
        <v>0</v>
      </c>
      <c r="AE402" s="3">
        <f t="shared" si="123"/>
        <v>766.70719999999972</v>
      </c>
      <c r="AF402" s="2">
        <f t="shared" si="124"/>
        <v>0.25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390</v>
      </c>
      <c r="B403" s="14">
        <f>Raw!B403</f>
        <v>0.80697916666666669</v>
      </c>
      <c r="C403" s="15">
        <f>Raw!C403</f>
        <v>83.6</v>
      </c>
      <c r="D403" s="15">
        <f>IF(C403&gt;0.5,Raw!D403*D$11,-999)</f>
        <v>0</v>
      </c>
      <c r="E403" s="9">
        <f>IF(Raw!$G403&gt;$C$8,IF(Raw!$Q403&gt;$C$8,IF(Raw!$N403&gt;$C$9,IF(Raw!$N403&lt;$A$9,IF(Raw!$X403&gt;$C$9,IF(Raw!$X403&lt;$A$9,Raw!H403,-999),-999),-999),-999),-999),-999)</f>
        <v>0.30620599999999998</v>
      </c>
      <c r="F403" s="9">
        <f>IF(Raw!$G403&gt;$C$8,IF(Raw!$Q403&gt;$C$8,IF(Raw!$N403&gt;$C$9,IF(Raw!$N403&lt;$A$9,IF(Raw!$X403&gt;$C$9,IF(Raw!$X403&lt;$A$9,Raw!I403,-999),-999),-999),-999),-999),-999)</f>
        <v>0.62502599999999997</v>
      </c>
      <c r="G403" s="9">
        <f>Raw!G403</f>
        <v>0.98137200000000002</v>
      </c>
      <c r="H403" s="9">
        <f>IF(Raw!$G403&gt;$C$8,IF(Raw!$Q403&gt;$C$8,IF(Raw!$N403&gt;$C$9,IF(Raw!$N403&lt;$A$9,IF(Raw!$X403&gt;$C$9,IF(Raw!$X403&lt;$A$9,Raw!L403,-999),-999),-999),-999),-999),-999)</f>
        <v>562.5</v>
      </c>
      <c r="I403" s="9">
        <f>IF(Raw!$G403&gt;$C$8,IF(Raw!$Q403&gt;$C$8,IF(Raw!$N403&gt;$C$9,IF(Raw!$N403&lt;$A$9,IF(Raw!$X403&gt;$C$9,IF(Raw!$X403&lt;$A$9,Raw!M403,-999),-999),-999),-999),-999),-999)</f>
        <v>4.1E-5</v>
      </c>
      <c r="J403" s="9">
        <f>IF(Raw!$G403&gt;$C$8,IF(Raw!$Q403&gt;$C$8,IF(Raw!$N403&gt;$C$9,IF(Raw!$N403&lt;$A$9,IF(Raw!$X403&gt;$C$9,IF(Raw!$X403&lt;$A$9,Raw!N403,-999),-999),-999),-999),-999),-999)</f>
        <v>302</v>
      </c>
      <c r="K403" s="9">
        <f>IF(Raw!$G403&gt;$C$8,IF(Raw!$Q403&gt;$C$8,IF(Raw!$N403&gt;$C$9,IF(Raw!$N403&lt;$A$9,IF(Raw!$X403&gt;$C$9,IF(Raw!$X403&lt;$A$9,Raw!R403,-999),-999),-999),-999),-999),-999)</f>
        <v>0.31742100000000001</v>
      </c>
      <c r="L403" s="9">
        <f>IF(Raw!$G403&gt;$C$8,IF(Raw!$Q403&gt;$C$8,IF(Raw!$N403&gt;$C$9,IF(Raw!$N403&lt;$A$9,IF(Raw!$X403&gt;$C$9,IF(Raw!$X403&lt;$A$9,Raw!S403,-999),-999),-999),-999),-999),-999)</f>
        <v>0.63940600000000003</v>
      </c>
      <c r="M403" s="9">
        <f>Raw!Q403</f>
        <v>0.98823899999999998</v>
      </c>
      <c r="N403" s="9">
        <f>IF(Raw!$G403&gt;$C$8,IF(Raw!$Q403&gt;$C$8,IF(Raw!$N403&gt;$C$9,IF(Raw!$N403&lt;$A$9,IF(Raw!$X403&gt;$C$9,IF(Raw!$X403&lt;$A$9,Raw!V403,-999),-999),-999),-999),-999),-999)</f>
        <v>671.3</v>
      </c>
      <c r="O403" s="9">
        <f>IF(Raw!$G403&gt;$C$8,IF(Raw!$Q403&gt;$C$8,IF(Raw!$N403&gt;$C$9,IF(Raw!$N403&lt;$A$9,IF(Raw!$X403&gt;$C$9,IF(Raw!$X403&lt;$A$9,Raw!W403,-999),-999),-999),-999),-999),-999)</f>
        <v>0.226579</v>
      </c>
      <c r="P403" s="9">
        <f>IF(Raw!$G403&gt;$C$8,IF(Raw!$Q403&gt;$C$8,IF(Raw!$N403&gt;$C$9,IF(Raw!$N403&lt;$A$9,IF(Raw!$X403&gt;$C$9,IF(Raw!$X403&lt;$A$9,Raw!X403,-999),-999),-999),-999),-999),-999)</f>
        <v>364</v>
      </c>
      <c r="R403" s="9">
        <f t="shared" si="111"/>
        <v>0.31881999999999999</v>
      </c>
      <c r="S403" s="9">
        <f t="shared" si="112"/>
        <v>0.51009078022354271</v>
      </c>
      <c r="T403" s="9">
        <f t="shared" si="113"/>
        <v>0.32198500000000002</v>
      </c>
      <c r="U403" s="9">
        <f t="shared" si="114"/>
        <v>0.50356893742004294</v>
      </c>
      <c r="V403" s="15">
        <f t="shared" si="115"/>
        <v>0.32743981259999999</v>
      </c>
      <c r="X403" s="11">
        <f t="shared" si="116"/>
        <v>0</v>
      </c>
      <c r="Y403" s="11">
        <f t="shared" si="117"/>
        <v>5.6249999999999997E-18</v>
      </c>
      <c r="Z403" s="11">
        <f t="shared" si="118"/>
        <v>3.0199999999999997E-4</v>
      </c>
      <c r="AA403" s="16">
        <f t="shared" si="119"/>
        <v>0</v>
      </c>
      <c r="AB403" s="9">
        <f t="shared" si="120"/>
        <v>0.31742100000000001</v>
      </c>
      <c r="AC403" s="9">
        <f t="shared" si="121"/>
        <v>1</v>
      </c>
      <c r="AD403" s="15">
        <f t="shared" si="122"/>
        <v>0</v>
      </c>
      <c r="AE403" s="3">
        <f t="shared" si="123"/>
        <v>677.24999999999977</v>
      </c>
      <c r="AF403" s="2">
        <f t="shared" si="124"/>
        <v>0.25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391</v>
      </c>
      <c r="B404" s="14">
        <f>Raw!B404</f>
        <v>0.80703703703703711</v>
      </c>
      <c r="C404" s="15">
        <f>Raw!C404</f>
        <v>83</v>
      </c>
      <c r="D404" s="15">
        <f>IF(C404&gt;0.5,Raw!D404*D$11,-999)</f>
        <v>0</v>
      </c>
      <c r="E404" s="9">
        <f>IF(Raw!$G404&gt;$C$8,IF(Raw!$Q404&gt;$C$8,IF(Raw!$N404&gt;$C$9,IF(Raw!$N404&lt;$A$9,IF(Raw!$X404&gt;$C$9,IF(Raw!$X404&lt;$A$9,Raw!H404,-999),-999),-999),-999),-999),-999)</f>
        <v>0.33121200000000001</v>
      </c>
      <c r="F404" s="9">
        <f>IF(Raw!$G404&gt;$C$8,IF(Raw!$Q404&gt;$C$8,IF(Raw!$N404&gt;$C$9,IF(Raw!$N404&lt;$A$9,IF(Raw!$X404&gt;$C$9,IF(Raw!$X404&lt;$A$9,Raw!I404,-999),-999),-999),-999),-999),-999)</f>
        <v>0.67066300000000001</v>
      </c>
      <c r="G404" s="9">
        <f>Raw!G404</f>
        <v>0.98302699999999998</v>
      </c>
      <c r="H404" s="9">
        <f>IF(Raw!$G404&gt;$C$8,IF(Raw!$Q404&gt;$C$8,IF(Raw!$N404&gt;$C$9,IF(Raw!$N404&lt;$A$9,IF(Raw!$X404&gt;$C$9,IF(Raw!$X404&lt;$A$9,Raw!L404,-999),-999),-999),-999),-999),-999)</f>
        <v>557.20000000000005</v>
      </c>
      <c r="I404" s="9">
        <f>IF(Raw!$G404&gt;$C$8,IF(Raw!$Q404&gt;$C$8,IF(Raw!$N404&gt;$C$9,IF(Raw!$N404&lt;$A$9,IF(Raw!$X404&gt;$C$9,IF(Raw!$X404&lt;$A$9,Raw!M404,-999),-999),-999),-999),-999),-999)</f>
        <v>1.5E-5</v>
      </c>
      <c r="J404" s="9">
        <f>IF(Raw!$G404&gt;$C$8,IF(Raw!$Q404&gt;$C$8,IF(Raw!$N404&gt;$C$9,IF(Raw!$N404&lt;$A$9,IF(Raw!$X404&gt;$C$9,IF(Raw!$X404&lt;$A$9,Raw!N404,-999),-999),-999),-999),-999),-999)</f>
        <v>367</v>
      </c>
      <c r="K404" s="9">
        <f>IF(Raw!$G404&gt;$C$8,IF(Raw!$Q404&gt;$C$8,IF(Raw!$N404&gt;$C$9,IF(Raw!$N404&lt;$A$9,IF(Raw!$X404&gt;$C$9,IF(Raw!$X404&lt;$A$9,Raw!R404,-999),-999),-999),-999),-999),-999)</f>
        <v>0.38323200000000002</v>
      </c>
      <c r="L404" s="9">
        <f>IF(Raw!$G404&gt;$C$8,IF(Raw!$Q404&gt;$C$8,IF(Raw!$N404&gt;$C$9,IF(Raw!$N404&lt;$A$9,IF(Raw!$X404&gt;$C$9,IF(Raw!$X404&lt;$A$9,Raw!S404,-999),-999),-999),-999),-999),-999)</f>
        <v>0.80287500000000001</v>
      </c>
      <c r="M404" s="9">
        <f>Raw!Q404</f>
        <v>0.98831599999999997</v>
      </c>
      <c r="N404" s="9">
        <f>IF(Raw!$G404&gt;$C$8,IF(Raw!$Q404&gt;$C$8,IF(Raw!$N404&gt;$C$9,IF(Raw!$N404&lt;$A$9,IF(Raw!$X404&gt;$C$9,IF(Raw!$X404&lt;$A$9,Raw!V404,-999),-999),-999),-999),-999),-999)</f>
        <v>620</v>
      </c>
      <c r="O404" s="9">
        <f>IF(Raw!$G404&gt;$C$8,IF(Raw!$Q404&gt;$C$8,IF(Raw!$N404&gt;$C$9,IF(Raw!$N404&lt;$A$9,IF(Raw!$X404&gt;$C$9,IF(Raw!$X404&lt;$A$9,Raw!W404,-999),-999),-999),-999),-999),-999)</f>
        <v>5.7034000000000001E-2</v>
      </c>
      <c r="P404" s="9">
        <f>IF(Raw!$G404&gt;$C$8,IF(Raw!$Q404&gt;$C$8,IF(Raw!$N404&gt;$C$9,IF(Raw!$N404&lt;$A$9,IF(Raw!$X404&gt;$C$9,IF(Raw!$X404&lt;$A$9,Raw!X404,-999),-999),-999),-999),-999),-999)</f>
        <v>339</v>
      </c>
      <c r="R404" s="9">
        <f t="shared" si="111"/>
        <v>0.339451</v>
      </c>
      <c r="S404" s="9">
        <f t="shared" si="112"/>
        <v>0.50614242920811192</v>
      </c>
      <c r="T404" s="9">
        <f t="shared" si="113"/>
        <v>0.41964299999999999</v>
      </c>
      <c r="U404" s="9">
        <f t="shared" si="114"/>
        <v>0.52267538533395608</v>
      </c>
      <c r="V404" s="15">
        <f t="shared" si="115"/>
        <v>0.41115228749999999</v>
      </c>
      <c r="X404" s="11">
        <f t="shared" si="116"/>
        <v>0</v>
      </c>
      <c r="Y404" s="11">
        <f t="shared" si="117"/>
        <v>5.5720000000000001E-18</v>
      </c>
      <c r="Z404" s="11">
        <f t="shared" si="118"/>
        <v>3.6699999999999998E-4</v>
      </c>
      <c r="AA404" s="16">
        <f t="shared" si="119"/>
        <v>0</v>
      </c>
      <c r="AB404" s="9">
        <f t="shared" si="120"/>
        <v>0.38323200000000002</v>
      </c>
      <c r="AC404" s="9">
        <f t="shared" si="121"/>
        <v>1</v>
      </c>
      <c r="AD404" s="15">
        <f t="shared" si="122"/>
        <v>0</v>
      </c>
      <c r="AE404" s="3">
        <f t="shared" si="123"/>
        <v>670.86879999999985</v>
      </c>
      <c r="AF404" s="2">
        <f t="shared" si="124"/>
        <v>0.25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392</v>
      </c>
      <c r="B405" s="14">
        <f>Raw!B405</f>
        <v>0.8070949074074073</v>
      </c>
      <c r="C405" s="15">
        <f>Raw!C405</f>
        <v>81.599999999999994</v>
      </c>
      <c r="D405" s="15">
        <f>IF(C405&gt;0.5,Raw!D405*D$11,-999)</f>
        <v>0</v>
      </c>
      <c r="E405" s="9">
        <f>IF(Raw!$G405&gt;$C$8,IF(Raw!$Q405&gt;$C$8,IF(Raw!$N405&gt;$C$9,IF(Raw!$N405&lt;$A$9,IF(Raw!$X405&gt;$C$9,IF(Raw!$X405&lt;$A$9,Raw!H405,-999),-999),-999),-999),-999),-999)</f>
        <v>0.33094600000000002</v>
      </c>
      <c r="F405" s="9">
        <f>IF(Raw!$G405&gt;$C$8,IF(Raw!$Q405&gt;$C$8,IF(Raw!$N405&gt;$C$9,IF(Raw!$N405&lt;$A$9,IF(Raw!$X405&gt;$C$9,IF(Raw!$X405&lt;$A$9,Raw!I405,-999),-999),-999),-999),-999),-999)</f>
        <v>0.67642199999999997</v>
      </c>
      <c r="G405" s="9">
        <f>Raw!G405</f>
        <v>0.98546400000000001</v>
      </c>
      <c r="H405" s="9">
        <f>IF(Raw!$G405&gt;$C$8,IF(Raw!$Q405&gt;$C$8,IF(Raw!$N405&gt;$C$9,IF(Raw!$N405&lt;$A$9,IF(Raw!$X405&gt;$C$9,IF(Raw!$X405&lt;$A$9,Raw!L405,-999),-999),-999),-999),-999),-999)</f>
        <v>540.4</v>
      </c>
      <c r="I405" s="9">
        <f>IF(Raw!$G405&gt;$C$8,IF(Raw!$Q405&gt;$C$8,IF(Raw!$N405&gt;$C$9,IF(Raw!$N405&lt;$A$9,IF(Raw!$X405&gt;$C$9,IF(Raw!$X405&lt;$A$9,Raw!M405,-999),-999),-999),-999),-999),-999)</f>
        <v>9.0000000000000002E-6</v>
      </c>
      <c r="J405" s="9">
        <f>IF(Raw!$G405&gt;$C$8,IF(Raw!$Q405&gt;$C$8,IF(Raw!$N405&gt;$C$9,IF(Raw!$N405&lt;$A$9,IF(Raw!$X405&gt;$C$9,IF(Raw!$X405&lt;$A$9,Raw!N405,-999),-999),-999),-999),-999),-999)</f>
        <v>426</v>
      </c>
      <c r="K405" s="9">
        <f>IF(Raw!$G405&gt;$C$8,IF(Raw!$Q405&gt;$C$8,IF(Raw!$N405&gt;$C$9,IF(Raw!$N405&lt;$A$9,IF(Raw!$X405&gt;$C$9,IF(Raw!$X405&lt;$A$9,Raw!R405,-999),-999),-999),-999),-999),-999)</f>
        <v>0.41334100000000001</v>
      </c>
      <c r="L405" s="9">
        <f>IF(Raw!$G405&gt;$C$8,IF(Raw!$Q405&gt;$C$8,IF(Raw!$N405&gt;$C$9,IF(Raw!$N405&lt;$A$9,IF(Raw!$X405&gt;$C$9,IF(Raw!$X405&lt;$A$9,Raw!S405,-999),-999),-999),-999),-999),-999)</f>
        <v>0.82600300000000004</v>
      </c>
      <c r="M405" s="9">
        <f>Raw!Q405</f>
        <v>0.98808799999999997</v>
      </c>
      <c r="N405" s="9">
        <f>IF(Raw!$G405&gt;$C$8,IF(Raw!$Q405&gt;$C$8,IF(Raw!$N405&gt;$C$9,IF(Raw!$N405&lt;$A$9,IF(Raw!$X405&gt;$C$9,IF(Raw!$X405&lt;$A$9,Raw!V405,-999),-999),-999),-999),-999),-999)</f>
        <v>672.5</v>
      </c>
      <c r="O405" s="9">
        <f>IF(Raw!$G405&gt;$C$8,IF(Raw!$Q405&gt;$C$8,IF(Raw!$N405&gt;$C$9,IF(Raw!$N405&lt;$A$9,IF(Raw!$X405&gt;$C$9,IF(Raw!$X405&lt;$A$9,Raw!W405,-999),-999),-999),-999),-999),-999)</f>
        <v>0.21551200000000001</v>
      </c>
      <c r="P405" s="9">
        <f>IF(Raw!$G405&gt;$C$8,IF(Raw!$Q405&gt;$C$8,IF(Raw!$N405&gt;$C$9,IF(Raw!$N405&lt;$A$9,IF(Raw!$X405&gt;$C$9,IF(Raw!$X405&lt;$A$9,Raw!X405,-999),-999),-999),-999),-999),-999)</f>
        <v>389</v>
      </c>
      <c r="R405" s="9">
        <f t="shared" si="111"/>
        <v>0.34547599999999995</v>
      </c>
      <c r="S405" s="9">
        <f t="shared" si="112"/>
        <v>0.51074033665374574</v>
      </c>
      <c r="T405" s="9">
        <f t="shared" si="113"/>
        <v>0.41266200000000003</v>
      </c>
      <c r="U405" s="9">
        <f t="shared" si="114"/>
        <v>0.4995889845436397</v>
      </c>
      <c r="V405" s="15">
        <f t="shared" si="115"/>
        <v>0.42299613630000005</v>
      </c>
      <c r="X405" s="11">
        <f t="shared" si="116"/>
        <v>0</v>
      </c>
      <c r="Y405" s="11">
        <f t="shared" si="117"/>
        <v>5.4039999999999991E-18</v>
      </c>
      <c r="Z405" s="11">
        <f t="shared" si="118"/>
        <v>4.26E-4</v>
      </c>
      <c r="AA405" s="16">
        <f t="shared" si="119"/>
        <v>0</v>
      </c>
      <c r="AB405" s="9">
        <f t="shared" si="120"/>
        <v>0.41334100000000001</v>
      </c>
      <c r="AC405" s="9">
        <f t="shared" si="121"/>
        <v>1</v>
      </c>
      <c r="AD405" s="15">
        <f t="shared" si="122"/>
        <v>0</v>
      </c>
      <c r="AE405" s="3">
        <f t="shared" si="123"/>
        <v>650.6415999999997</v>
      </c>
      <c r="AF405" s="2">
        <f t="shared" si="124"/>
        <v>0.25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393</v>
      </c>
      <c r="B406" s="14">
        <f>Raw!B406</f>
        <v>0.80715277777777772</v>
      </c>
      <c r="C406" s="15">
        <f>Raw!C406</f>
        <v>80.900000000000006</v>
      </c>
      <c r="D406" s="15">
        <f>IF(C406&gt;0.5,Raw!D406*D$11,-999)</f>
        <v>0</v>
      </c>
      <c r="E406" s="9">
        <f>IF(Raw!$G406&gt;$C$8,IF(Raw!$Q406&gt;$C$8,IF(Raw!$N406&gt;$C$9,IF(Raw!$N406&lt;$A$9,IF(Raw!$X406&gt;$C$9,IF(Raw!$X406&lt;$A$9,Raw!H406,-999),-999),-999),-999),-999),-999)</f>
        <v>0.36729099999999998</v>
      </c>
      <c r="F406" s="9">
        <f>IF(Raw!$G406&gt;$C$8,IF(Raw!$Q406&gt;$C$8,IF(Raw!$N406&gt;$C$9,IF(Raw!$N406&lt;$A$9,IF(Raw!$X406&gt;$C$9,IF(Raw!$X406&lt;$A$9,Raw!I406,-999),-999),-999),-999),-999),-999)</f>
        <v>0.710094</v>
      </c>
      <c r="G406" s="9">
        <f>Raw!G406</f>
        <v>0.98402500000000004</v>
      </c>
      <c r="H406" s="9">
        <f>IF(Raw!$G406&gt;$C$8,IF(Raw!$Q406&gt;$C$8,IF(Raw!$N406&gt;$C$9,IF(Raw!$N406&lt;$A$9,IF(Raw!$X406&gt;$C$9,IF(Raw!$X406&lt;$A$9,Raw!L406,-999),-999),-999),-999),-999),-999)</f>
        <v>591.9</v>
      </c>
      <c r="I406" s="9">
        <f>IF(Raw!$G406&gt;$C$8,IF(Raw!$Q406&gt;$C$8,IF(Raw!$N406&gt;$C$9,IF(Raw!$N406&lt;$A$9,IF(Raw!$X406&gt;$C$9,IF(Raw!$X406&lt;$A$9,Raw!M406,-999),-999),-999),-999),-999),-999)</f>
        <v>3.3165E-2</v>
      </c>
      <c r="J406" s="9">
        <f>IF(Raw!$G406&gt;$C$8,IF(Raw!$Q406&gt;$C$8,IF(Raw!$N406&gt;$C$9,IF(Raw!$N406&lt;$A$9,IF(Raw!$X406&gt;$C$9,IF(Raw!$X406&lt;$A$9,Raw!N406,-999),-999),-999),-999),-999),-999)</f>
        <v>406</v>
      </c>
      <c r="K406" s="9">
        <f>IF(Raw!$G406&gt;$C$8,IF(Raw!$Q406&gt;$C$8,IF(Raw!$N406&gt;$C$9,IF(Raw!$N406&lt;$A$9,IF(Raw!$X406&gt;$C$9,IF(Raw!$X406&lt;$A$9,Raw!R406,-999),-999),-999),-999),-999),-999)</f>
        <v>0.336476</v>
      </c>
      <c r="L406" s="9">
        <f>IF(Raw!$G406&gt;$C$8,IF(Raw!$Q406&gt;$C$8,IF(Raw!$N406&gt;$C$9,IF(Raw!$N406&lt;$A$9,IF(Raw!$X406&gt;$C$9,IF(Raw!$X406&lt;$A$9,Raw!S406,-999),-999),-999),-999),-999),-999)</f>
        <v>0.62049299999999996</v>
      </c>
      <c r="M406" s="9">
        <f>Raw!Q406</f>
        <v>0.98700699999999997</v>
      </c>
      <c r="N406" s="9">
        <f>IF(Raw!$G406&gt;$C$8,IF(Raw!$Q406&gt;$C$8,IF(Raw!$N406&gt;$C$9,IF(Raw!$N406&lt;$A$9,IF(Raw!$X406&gt;$C$9,IF(Raw!$X406&lt;$A$9,Raw!V406,-999),-999),-999),-999),-999),-999)</f>
        <v>698.1</v>
      </c>
      <c r="O406" s="9">
        <f>IF(Raw!$G406&gt;$C$8,IF(Raw!$Q406&gt;$C$8,IF(Raw!$N406&gt;$C$9,IF(Raw!$N406&lt;$A$9,IF(Raw!$X406&gt;$C$9,IF(Raw!$X406&lt;$A$9,Raw!W406,-999),-999),-999),-999),-999),-999)</f>
        <v>0.24332599999999999</v>
      </c>
      <c r="P406" s="9">
        <f>IF(Raw!$G406&gt;$C$8,IF(Raw!$Q406&gt;$C$8,IF(Raw!$N406&gt;$C$9,IF(Raw!$N406&lt;$A$9,IF(Raw!$X406&gt;$C$9,IF(Raw!$X406&lt;$A$9,Raw!X406,-999),-999),-999),-999),-999),-999)</f>
        <v>517</v>
      </c>
      <c r="R406" s="9">
        <f t="shared" si="111"/>
        <v>0.34280300000000002</v>
      </c>
      <c r="S406" s="9">
        <f t="shared" si="112"/>
        <v>0.48275721242539721</v>
      </c>
      <c r="T406" s="9">
        <f t="shared" si="113"/>
        <v>0.28401699999999996</v>
      </c>
      <c r="U406" s="9">
        <f t="shared" si="114"/>
        <v>0.4577279679222811</v>
      </c>
      <c r="V406" s="15">
        <f t="shared" si="115"/>
        <v>0.31775446529999996</v>
      </c>
      <c r="X406" s="11">
        <f t="shared" si="116"/>
        <v>0</v>
      </c>
      <c r="Y406" s="11">
        <f t="shared" si="117"/>
        <v>5.9189999999999991E-18</v>
      </c>
      <c r="Z406" s="11">
        <f t="shared" si="118"/>
        <v>4.06E-4</v>
      </c>
      <c r="AA406" s="16">
        <f t="shared" si="119"/>
        <v>0</v>
      </c>
      <c r="AB406" s="9">
        <f t="shared" si="120"/>
        <v>0.336476</v>
      </c>
      <c r="AC406" s="9">
        <f t="shared" si="121"/>
        <v>1</v>
      </c>
      <c r="AD406" s="15">
        <f t="shared" si="122"/>
        <v>0</v>
      </c>
      <c r="AE406" s="3">
        <f t="shared" si="123"/>
        <v>712.64759999999967</v>
      </c>
      <c r="AF406" s="2">
        <f t="shared" si="124"/>
        <v>0.25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394</v>
      </c>
      <c r="B407" s="14">
        <f>Raw!B407</f>
        <v>0.80721064814814814</v>
      </c>
      <c r="C407" s="15">
        <f>Raw!C407</f>
        <v>80.3</v>
      </c>
      <c r="D407" s="15">
        <f>IF(C407&gt;0.5,Raw!D407*D$11,-999)</f>
        <v>0</v>
      </c>
      <c r="E407" s="9">
        <f>IF(Raw!$G407&gt;$C$8,IF(Raw!$Q407&gt;$C$8,IF(Raw!$N407&gt;$C$9,IF(Raw!$N407&lt;$A$9,IF(Raw!$X407&gt;$C$9,IF(Raw!$X407&lt;$A$9,Raw!H407,-999),-999),-999),-999),-999),-999)</f>
        <v>0.33430399999999999</v>
      </c>
      <c r="F407" s="9">
        <f>IF(Raw!$G407&gt;$C$8,IF(Raw!$Q407&gt;$C$8,IF(Raw!$N407&gt;$C$9,IF(Raw!$N407&lt;$A$9,IF(Raw!$X407&gt;$C$9,IF(Raw!$X407&lt;$A$9,Raw!I407,-999),-999),-999),-999),-999),-999)</f>
        <v>0.69360599999999994</v>
      </c>
      <c r="G407" s="9">
        <f>Raw!G407</f>
        <v>0.98582400000000003</v>
      </c>
      <c r="H407" s="9">
        <f>IF(Raw!$G407&gt;$C$8,IF(Raw!$Q407&gt;$C$8,IF(Raw!$N407&gt;$C$9,IF(Raw!$N407&lt;$A$9,IF(Raw!$X407&gt;$C$9,IF(Raw!$X407&lt;$A$9,Raw!L407,-999),-999),-999),-999),-999),-999)</f>
        <v>565.20000000000005</v>
      </c>
      <c r="I407" s="9">
        <f>IF(Raw!$G407&gt;$C$8,IF(Raw!$Q407&gt;$C$8,IF(Raw!$N407&gt;$C$9,IF(Raw!$N407&lt;$A$9,IF(Raw!$X407&gt;$C$9,IF(Raw!$X407&lt;$A$9,Raw!M407,-999),-999),-999),-999),-999),-999)</f>
        <v>6.7086999999999994E-2</v>
      </c>
      <c r="J407" s="9">
        <f>IF(Raw!$G407&gt;$C$8,IF(Raw!$Q407&gt;$C$8,IF(Raw!$N407&gt;$C$9,IF(Raw!$N407&lt;$A$9,IF(Raw!$X407&gt;$C$9,IF(Raw!$X407&lt;$A$9,Raw!N407,-999),-999),-999),-999),-999),-999)</f>
        <v>344</v>
      </c>
      <c r="K407" s="9">
        <f>IF(Raw!$G407&gt;$C$8,IF(Raw!$Q407&gt;$C$8,IF(Raw!$N407&gt;$C$9,IF(Raw!$N407&lt;$A$9,IF(Raw!$X407&gt;$C$9,IF(Raw!$X407&lt;$A$9,Raw!R407,-999),-999),-999),-999),-999),-999)</f>
        <v>0.32838899999999999</v>
      </c>
      <c r="L407" s="9">
        <f>IF(Raw!$G407&gt;$C$8,IF(Raw!$Q407&gt;$C$8,IF(Raw!$N407&gt;$C$9,IF(Raw!$N407&lt;$A$9,IF(Raw!$X407&gt;$C$9,IF(Raw!$X407&lt;$A$9,Raw!S407,-999),-999),-999),-999),-999),-999)</f>
        <v>0.65903900000000004</v>
      </c>
      <c r="M407" s="9">
        <f>Raw!Q407</f>
        <v>0.98841100000000004</v>
      </c>
      <c r="N407" s="9">
        <f>IF(Raw!$G407&gt;$C$8,IF(Raw!$Q407&gt;$C$8,IF(Raw!$N407&gt;$C$9,IF(Raw!$N407&lt;$A$9,IF(Raw!$X407&gt;$C$9,IF(Raw!$X407&lt;$A$9,Raw!V407,-999),-999),-999),-999),-999),-999)</f>
        <v>673.9</v>
      </c>
      <c r="O407" s="9">
        <f>IF(Raw!$G407&gt;$C$8,IF(Raw!$Q407&gt;$C$8,IF(Raw!$N407&gt;$C$9,IF(Raw!$N407&lt;$A$9,IF(Raw!$X407&gt;$C$9,IF(Raw!$X407&lt;$A$9,Raw!W407,-999),-999),-999),-999),-999),-999)</f>
        <v>0.22723299999999999</v>
      </c>
      <c r="P407" s="9">
        <f>IF(Raw!$G407&gt;$C$8,IF(Raw!$Q407&gt;$C$8,IF(Raw!$N407&gt;$C$9,IF(Raw!$N407&lt;$A$9,IF(Raw!$X407&gt;$C$9,IF(Raw!$X407&lt;$A$9,Raw!X407,-999),-999),-999),-999),-999),-999)</f>
        <v>363</v>
      </c>
      <c r="R407" s="9">
        <f t="shared" si="111"/>
        <v>0.35930199999999995</v>
      </c>
      <c r="S407" s="9">
        <f t="shared" si="112"/>
        <v>0.51802031700994511</v>
      </c>
      <c r="T407" s="9">
        <f t="shared" si="113"/>
        <v>0.33065000000000005</v>
      </c>
      <c r="U407" s="9">
        <f t="shared" si="114"/>
        <v>0.50171537647999598</v>
      </c>
      <c r="V407" s="15">
        <f t="shared" si="115"/>
        <v>0.33749387190000002</v>
      </c>
      <c r="X407" s="11">
        <f t="shared" si="116"/>
        <v>0</v>
      </c>
      <c r="Y407" s="11">
        <f t="shared" si="117"/>
        <v>5.6520000000000004E-18</v>
      </c>
      <c r="Z407" s="11">
        <f t="shared" si="118"/>
        <v>3.4399999999999996E-4</v>
      </c>
      <c r="AA407" s="16">
        <f t="shared" si="119"/>
        <v>0</v>
      </c>
      <c r="AB407" s="9">
        <f t="shared" si="120"/>
        <v>0.32838899999999999</v>
      </c>
      <c r="AC407" s="9">
        <f t="shared" si="121"/>
        <v>1</v>
      </c>
      <c r="AD407" s="15">
        <f t="shared" si="122"/>
        <v>0</v>
      </c>
      <c r="AE407" s="3">
        <f t="shared" si="123"/>
        <v>680.50079999999991</v>
      </c>
      <c r="AF407" s="2">
        <f t="shared" si="124"/>
        <v>0.25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395</v>
      </c>
      <c r="B408" s="14">
        <f>Raw!B408</f>
        <v>0.80725694444444451</v>
      </c>
      <c r="C408" s="15">
        <f>Raw!C408</f>
        <v>78.3</v>
      </c>
      <c r="D408" s="15">
        <f>IF(C408&gt;0.5,Raw!D408*D$11,-999)</f>
        <v>0</v>
      </c>
      <c r="E408" s="9">
        <f>IF(Raw!$G408&gt;$C$8,IF(Raw!$Q408&gt;$C$8,IF(Raw!$N408&gt;$C$9,IF(Raw!$N408&lt;$A$9,IF(Raw!$X408&gt;$C$9,IF(Raw!$X408&lt;$A$9,Raw!H408,-999),-999),-999),-999),-999),-999)</f>
        <v>0.32517800000000002</v>
      </c>
      <c r="F408" s="9">
        <f>IF(Raw!$G408&gt;$C$8,IF(Raw!$Q408&gt;$C$8,IF(Raw!$N408&gt;$C$9,IF(Raw!$N408&lt;$A$9,IF(Raw!$X408&gt;$C$9,IF(Raw!$X408&lt;$A$9,Raw!I408,-999),-999),-999),-999),-999),-999)</f>
        <v>0.65405800000000003</v>
      </c>
      <c r="G408" s="9">
        <f>Raw!G408</f>
        <v>0.97700900000000002</v>
      </c>
      <c r="H408" s="9">
        <f>IF(Raw!$G408&gt;$C$8,IF(Raw!$Q408&gt;$C$8,IF(Raw!$N408&gt;$C$9,IF(Raw!$N408&lt;$A$9,IF(Raw!$X408&gt;$C$9,IF(Raw!$X408&lt;$A$9,Raw!L408,-999),-999),-999),-999),-999),-999)</f>
        <v>545.20000000000005</v>
      </c>
      <c r="I408" s="9">
        <f>IF(Raw!$G408&gt;$C$8,IF(Raw!$Q408&gt;$C$8,IF(Raw!$N408&gt;$C$9,IF(Raw!$N408&lt;$A$9,IF(Raw!$X408&gt;$C$9,IF(Raw!$X408&lt;$A$9,Raw!M408,-999),-999),-999),-999),-999),-999)</f>
        <v>6.0000000000000002E-6</v>
      </c>
      <c r="J408" s="9">
        <f>IF(Raw!$G408&gt;$C$8,IF(Raw!$Q408&gt;$C$8,IF(Raw!$N408&gt;$C$9,IF(Raw!$N408&lt;$A$9,IF(Raw!$X408&gt;$C$9,IF(Raw!$X408&lt;$A$9,Raw!N408,-999),-999),-999),-999),-999),-999)</f>
        <v>344</v>
      </c>
      <c r="K408" s="9">
        <f>IF(Raw!$G408&gt;$C$8,IF(Raw!$Q408&gt;$C$8,IF(Raw!$N408&gt;$C$9,IF(Raw!$N408&lt;$A$9,IF(Raw!$X408&gt;$C$9,IF(Raw!$X408&lt;$A$9,Raw!R408,-999),-999),-999),-999),-999),-999)</f>
        <v>0.30728800000000001</v>
      </c>
      <c r="L408" s="9">
        <f>IF(Raw!$G408&gt;$C$8,IF(Raw!$Q408&gt;$C$8,IF(Raw!$N408&gt;$C$9,IF(Raw!$N408&lt;$A$9,IF(Raw!$X408&gt;$C$9,IF(Raw!$X408&lt;$A$9,Raw!S408,-999),-999),-999),-999),-999),-999)</f>
        <v>0.61194099999999996</v>
      </c>
      <c r="M408" s="9">
        <f>Raw!Q408</f>
        <v>0.98956500000000003</v>
      </c>
      <c r="N408" s="9">
        <f>IF(Raw!$G408&gt;$C$8,IF(Raw!$Q408&gt;$C$8,IF(Raw!$N408&gt;$C$9,IF(Raw!$N408&lt;$A$9,IF(Raw!$X408&gt;$C$9,IF(Raw!$X408&lt;$A$9,Raw!V408,-999),-999),-999),-999),-999),-999)</f>
        <v>682.8</v>
      </c>
      <c r="O408" s="9">
        <f>IF(Raw!$G408&gt;$C$8,IF(Raw!$Q408&gt;$C$8,IF(Raw!$N408&gt;$C$9,IF(Raw!$N408&lt;$A$9,IF(Raw!$X408&gt;$C$9,IF(Raw!$X408&lt;$A$9,Raw!W408,-999),-999),-999),-999),-999),-999)</f>
        <v>0.17310200000000001</v>
      </c>
      <c r="P408" s="9">
        <f>IF(Raw!$G408&gt;$C$8,IF(Raw!$Q408&gt;$C$8,IF(Raw!$N408&gt;$C$9,IF(Raw!$N408&lt;$A$9,IF(Raw!$X408&gt;$C$9,IF(Raw!$X408&lt;$A$9,Raw!X408,-999),-999),-999),-999),-999),-999)</f>
        <v>369</v>
      </c>
      <c r="R408" s="9">
        <f t="shared" si="111"/>
        <v>0.32888000000000001</v>
      </c>
      <c r="S408" s="9">
        <f t="shared" si="112"/>
        <v>0.502830024248614</v>
      </c>
      <c r="T408" s="9">
        <f t="shared" si="113"/>
        <v>0.30465299999999995</v>
      </c>
      <c r="U408" s="9">
        <f t="shared" si="114"/>
        <v>0.49784701466317827</v>
      </c>
      <c r="V408" s="15">
        <f t="shared" si="115"/>
        <v>0.31337498609999997</v>
      </c>
      <c r="X408" s="11">
        <f t="shared" si="116"/>
        <v>0</v>
      </c>
      <c r="Y408" s="11">
        <f t="shared" si="117"/>
        <v>5.452E-18</v>
      </c>
      <c r="Z408" s="11">
        <f t="shared" si="118"/>
        <v>3.4399999999999996E-4</v>
      </c>
      <c r="AA408" s="16">
        <f t="shared" si="119"/>
        <v>0</v>
      </c>
      <c r="AB408" s="9">
        <f t="shared" si="120"/>
        <v>0.30728800000000001</v>
      </c>
      <c r="AC408" s="9">
        <f t="shared" si="121"/>
        <v>1</v>
      </c>
      <c r="AD408" s="15">
        <f t="shared" si="122"/>
        <v>0</v>
      </c>
      <c r="AE408" s="3">
        <f t="shared" si="123"/>
        <v>656.42079999999987</v>
      </c>
      <c r="AF408" s="2">
        <f t="shared" si="124"/>
        <v>0.25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396</v>
      </c>
      <c r="B409" s="14">
        <f>Raw!B409</f>
        <v>0.80731481481481471</v>
      </c>
      <c r="C409" s="15">
        <f>Raw!C409</f>
        <v>77.8</v>
      </c>
      <c r="D409" s="15">
        <f>IF(C409&gt;0.5,Raw!D409*D$11,-999)</f>
        <v>0</v>
      </c>
      <c r="E409" s="9">
        <f>IF(Raw!$G409&gt;$C$8,IF(Raw!$Q409&gt;$C$8,IF(Raw!$N409&gt;$C$9,IF(Raw!$N409&lt;$A$9,IF(Raw!$X409&gt;$C$9,IF(Raw!$X409&lt;$A$9,Raw!H409,-999),-999),-999),-999),-999),-999)</f>
        <v>0.327878</v>
      </c>
      <c r="F409" s="9">
        <f>IF(Raw!$G409&gt;$C$8,IF(Raw!$Q409&gt;$C$8,IF(Raw!$N409&gt;$C$9,IF(Raw!$N409&lt;$A$9,IF(Raw!$X409&gt;$C$9,IF(Raw!$X409&lt;$A$9,Raw!I409,-999),-999),-999),-999),-999),-999)</f>
        <v>0.70114799999999999</v>
      </c>
      <c r="G409" s="9">
        <f>Raw!G409</f>
        <v>0.98716899999999996</v>
      </c>
      <c r="H409" s="9">
        <f>IF(Raw!$G409&gt;$C$8,IF(Raw!$Q409&gt;$C$8,IF(Raw!$N409&gt;$C$9,IF(Raw!$N409&lt;$A$9,IF(Raw!$X409&gt;$C$9,IF(Raw!$X409&lt;$A$9,Raw!L409,-999),-999),-999),-999),-999),-999)</f>
        <v>608.5</v>
      </c>
      <c r="I409" s="9">
        <f>IF(Raw!$G409&gt;$C$8,IF(Raw!$Q409&gt;$C$8,IF(Raw!$N409&gt;$C$9,IF(Raw!$N409&lt;$A$9,IF(Raw!$X409&gt;$C$9,IF(Raw!$X409&lt;$A$9,Raw!M409,-999),-999),-999),-999),-999),-999)</f>
        <v>2.3581000000000001E-2</v>
      </c>
      <c r="J409" s="9">
        <f>IF(Raw!$G409&gt;$C$8,IF(Raw!$Q409&gt;$C$8,IF(Raw!$N409&gt;$C$9,IF(Raw!$N409&lt;$A$9,IF(Raw!$X409&gt;$C$9,IF(Raw!$X409&lt;$A$9,Raw!N409,-999),-999),-999),-999),-999),-999)</f>
        <v>379</v>
      </c>
      <c r="K409" s="9">
        <f>IF(Raw!$G409&gt;$C$8,IF(Raw!$Q409&gt;$C$8,IF(Raw!$N409&gt;$C$9,IF(Raw!$N409&lt;$A$9,IF(Raw!$X409&gt;$C$9,IF(Raw!$X409&lt;$A$9,Raw!R409,-999),-999),-999),-999),-999),-999)</f>
        <v>0.34166400000000002</v>
      </c>
      <c r="L409" s="9">
        <f>IF(Raw!$G409&gt;$C$8,IF(Raw!$Q409&gt;$C$8,IF(Raw!$N409&gt;$C$9,IF(Raw!$N409&lt;$A$9,IF(Raw!$X409&gt;$C$9,IF(Raw!$X409&lt;$A$9,Raw!S409,-999),-999),-999),-999),-999),-999)</f>
        <v>0.67826799999999998</v>
      </c>
      <c r="M409" s="9">
        <f>Raw!Q409</f>
        <v>0.98705699999999996</v>
      </c>
      <c r="N409" s="9">
        <f>IF(Raw!$G409&gt;$C$8,IF(Raw!$Q409&gt;$C$8,IF(Raw!$N409&gt;$C$9,IF(Raw!$N409&lt;$A$9,IF(Raw!$X409&gt;$C$9,IF(Raw!$X409&lt;$A$9,Raw!V409,-999),-999),-999),-999),-999),-999)</f>
        <v>640.1</v>
      </c>
      <c r="O409" s="9">
        <f>IF(Raw!$G409&gt;$C$8,IF(Raw!$Q409&gt;$C$8,IF(Raw!$N409&gt;$C$9,IF(Raw!$N409&lt;$A$9,IF(Raw!$X409&gt;$C$9,IF(Raw!$X409&lt;$A$9,Raw!W409,-999),-999),-999),-999),-999),-999)</f>
        <v>0.14164099999999999</v>
      </c>
      <c r="P409" s="9">
        <f>IF(Raw!$G409&gt;$C$8,IF(Raw!$Q409&gt;$C$8,IF(Raw!$N409&gt;$C$9,IF(Raw!$N409&lt;$A$9,IF(Raw!$X409&gt;$C$9,IF(Raw!$X409&lt;$A$9,Raw!X409,-999),-999),-999),-999),-999),-999)</f>
        <v>304</v>
      </c>
      <c r="R409" s="9">
        <f t="shared" si="111"/>
        <v>0.37326999999999999</v>
      </c>
      <c r="S409" s="9">
        <f t="shared" si="112"/>
        <v>0.53236977071887814</v>
      </c>
      <c r="T409" s="9">
        <f t="shared" si="113"/>
        <v>0.33660399999999996</v>
      </c>
      <c r="U409" s="9">
        <f t="shared" si="114"/>
        <v>0.49626991100862783</v>
      </c>
      <c r="V409" s="15">
        <f t="shared" si="115"/>
        <v>0.3473410428</v>
      </c>
      <c r="X409" s="11">
        <f t="shared" si="116"/>
        <v>0</v>
      </c>
      <c r="Y409" s="11">
        <f t="shared" si="117"/>
        <v>6.0849999999999996E-18</v>
      </c>
      <c r="Z409" s="11">
        <f t="shared" si="118"/>
        <v>3.79E-4</v>
      </c>
      <c r="AA409" s="16">
        <f t="shared" si="119"/>
        <v>0</v>
      </c>
      <c r="AB409" s="9">
        <f t="shared" si="120"/>
        <v>0.34166400000000002</v>
      </c>
      <c r="AC409" s="9">
        <f t="shared" si="121"/>
        <v>1</v>
      </c>
      <c r="AD409" s="15">
        <f t="shared" si="122"/>
        <v>0</v>
      </c>
      <c r="AE409" s="3">
        <f t="shared" si="123"/>
        <v>732.63399999999979</v>
      </c>
      <c r="AF409" s="2">
        <f t="shared" si="124"/>
        <v>0.25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397</v>
      </c>
      <c r="B410" s="14">
        <f>Raw!B410</f>
        <v>0.80737268518518512</v>
      </c>
      <c r="C410" s="15">
        <f>Raw!C410</f>
        <v>76.900000000000006</v>
      </c>
      <c r="D410" s="15">
        <f>IF(C410&gt;0.5,Raw!D410*D$11,-999)</f>
        <v>0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0.98710799999999999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0.35592499999999999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398</v>
      </c>
      <c r="B411" s="14">
        <f>Raw!B411</f>
        <v>0.80743055555555554</v>
      </c>
      <c r="C411" s="15">
        <f>Raw!C411</f>
        <v>75.400000000000006</v>
      </c>
      <c r="D411" s="15">
        <f>IF(C411&gt;0.5,Raw!D411*D$11,-999)</f>
        <v>0</v>
      </c>
      <c r="E411" s="9">
        <f>IF(Raw!$G411&gt;$C$8,IF(Raw!$Q411&gt;$C$8,IF(Raw!$N411&gt;$C$9,IF(Raw!$N411&lt;$A$9,IF(Raw!$X411&gt;$C$9,IF(Raw!$X411&lt;$A$9,Raw!H411,-999),-999),-999),-999),-999),-999)</f>
        <v>0.31683099999999997</v>
      </c>
      <c r="F411" s="9">
        <f>IF(Raw!$G411&gt;$C$8,IF(Raw!$Q411&gt;$C$8,IF(Raw!$N411&gt;$C$9,IF(Raw!$N411&lt;$A$9,IF(Raw!$X411&gt;$C$9,IF(Raw!$X411&lt;$A$9,Raw!I411,-999),-999),-999),-999),-999),-999)</f>
        <v>0.58308800000000005</v>
      </c>
      <c r="G411" s="9">
        <f>Raw!G411</f>
        <v>0.98136999999999996</v>
      </c>
      <c r="H411" s="9">
        <f>IF(Raw!$G411&gt;$C$8,IF(Raw!$Q411&gt;$C$8,IF(Raw!$N411&gt;$C$9,IF(Raw!$N411&lt;$A$9,IF(Raw!$X411&gt;$C$9,IF(Raw!$X411&lt;$A$9,Raw!L411,-999),-999),-999),-999),-999),-999)</f>
        <v>616.1</v>
      </c>
      <c r="I411" s="9">
        <f>IF(Raw!$G411&gt;$C$8,IF(Raw!$Q411&gt;$C$8,IF(Raw!$N411&gt;$C$9,IF(Raw!$N411&lt;$A$9,IF(Raw!$X411&gt;$C$9,IF(Raw!$X411&lt;$A$9,Raw!M411,-999),-999),-999),-999),-999),-999)</f>
        <v>0.14163999999999999</v>
      </c>
      <c r="J411" s="9">
        <f>IF(Raw!$G411&gt;$C$8,IF(Raw!$Q411&gt;$C$8,IF(Raw!$N411&gt;$C$9,IF(Raw!$N411&lt;$A$9,IF(Raw!$X411&gt;$C$9,IF(Raw!$X411&lt;$A$9,Raw!N411,-999),-999),-999),-999),-999),-999)</f>
        <v>380</v>
      </c>
      <c r="K411" s="9">
        <f>IF(Raw!$G411&gt;$C$8,IF(Raw!$Q411&gt;$C$8,IF(Raw!$N411&gt;$C$9,IF(Raw!$N411&lt;$A$9,IF(Raw!$X411&gt;$C$9,IF(Raw!$X411&lt;$A$9,Raw!R411,-999),-999),-999),-999),-999),-999)</f>
        <v>0.33754600000000001</v>
      </c>
      <c r="L411" s="9">
        <f>IF(Raw!$G411&gt;$C$8,IF(Raw!$Q411&gt;$C$8,IF(Raw!$N411&gt;$C$9,IF(Raw!$N411&lt;$A$9,IF(Raw!$X411&gt;$C$9,IF(Raw!$X411&lt;$A$9,Raw!S411,-999),-999),-999),-999),-999),-999)</f>
        <v>0.60997800000000002</v>
      </c>
      <c r="M411" s="9">
        <f>Raw!Q411</f>
        <v>0.98714100000000005</v>
      </c>
      <c r="N411" s="9">
        <f>IF(Raw!$G411&gt;$C$8,IF(Raw!$Q411&gt;$C$8,IF(Raw!$N411&gt;$C$9,IF(Raw!$N411&lt;$A$9,IF(Raw!$X411&gt;$C$9,IF(Raw!$X411&lt;$A$9,Raw!V411,-999),-999),-999),-999),-999),-999)</f>
        <v>675.9</v>
      </c>
      <c r="O411" s="9">
        <f>IF(Raw!$G411&gt;$C$8,IF(Raw!$Q411&gt;$C$8,IF(Raw!$N411&gt;$C$9,IF(Raw!$N411&lt;$A$9,IF(Raw!$X411&gt;$C$9,IF(Raw!$X411&lt;$A$9,Raw!W411,-999),-999),-999),-999),-999),-999)</f>
        <v>0.219578</v>
      </c>
      <c r="P411" s="9">
        <f>IF(Raw!$G411&gt;$C$8,IF(Raw!$Q411&gt;$C$8,IF(Raw!$N411&gt;$C$9,IF(Raw!$N411&lt;$A$9,IF(Raw!$X411&gt;$C$9,IF(Raw!$X411&lt;$A$9,Raw!X411,-999),-999),-999),-999),-999),-999)</f>
        <v>359</v>
      </c>
      <c r="R411" s="9">
        <f t="shared" si="111"/>
        <v>0.26625700000000008</v>
      </c>
      <c r="S411" s="9">
        <f t="shared" si="112"/>
        <v>0.4566326180610818</v>
      </c>
      <c r="T411" s="9">
        <f t="shared" si="113"/>
        <v>0.27243200000000001</v>
      </c>
      <c r="U411" s="9">
        <f t="shared" si="114"/>
        <v>0.44662594388650084</v>
      </c>
      <c r="V411" s="15">
        <f t="shared" si="115"/>
        <v>0.31236973379999999</v>
      </c>
      <c r="X411" s="11">
        <f t="shared" si="116"/>
        <v>0</v>
      </c>
      <c r="Y411" s="11">
        <f t="shared" si="117"/>
        <v>6.1609999999999998E-18</v>
      </c>
      <c r="Z411" s="11">
        <f t="shared" si="118"/>
        <v>3.7999999999999997E-4</v>
      </c>
      <c r="AA411" s="16">
        <f t="shared" si="119"/>
        <v>0</v>
      </c>
      <c r="AB411" s="9">
        <f t="shared" si="120"/>
        <v>0.33754600000000001</v>
      </c>
      <c r="AC411" s="9">
        <f t="shared" si="121"/>
        <v>1</v>
      </c>
      <c r="AD411" s="15">
        <f t="shared" si="122"/>
        <v>0</v>
      </c>
      <c r="AE411" s="3">
        <f t="shared" si="123"/>
        <v>741.78439999999978</v>
      </c>
      <c r="AF411" s="2">
        <f t="shared" si="124"/>
        <v>0.25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399</v>
      </c>
      <c r="B412" s="14">
        <f>Raw!B412</f>
        <v>0.80747685185185192</v>
      </c>
      <c r="C412" s="15">
        <f>Raw!C412</f>
        <v>75.2</v>
      </c>
      <c r="D412" s="15">
        <f>IF(C412&gt;0.5,Raw!D412*D$11,-999)</f>
        <v>0</v>
      </c>
      <c r="E412" s="9">
        <f>IF(Raw!$G412&gt;$C$8,IF(Raw!$Q412&gt;$C$8,IF(Raw!$N412&gt;$C$9,IF(Raw!$N412&lt;$A$9,IF(Raw!$X412&gt;$C$9,IF(Raw!$X412&lt;$A$9,Raw!H412,-999),-999),-999),-999),-999),-999)</f>
        <v>0.317664</v>
      </c>
      <c r="F412" s="9">
        <f>IF(Raw!$G412&gt;$C$8,IF(Raw!$Q412&gt;$C$8,IF(Raw!$N412&gt;$C$9,IF(Raw!$N412&lt;$A$9,IF(Raw!$X412&gt;$C$9,IF(Raw!$X412&lt;$A$9,Raw!I412,-999),-999),-999),-999),-999),-999)</f>
        <v>0.67660600000000004</v>
      </c>
      <c r="G412" s="9">
        <f>Raw!G412</f>
        <v>0.98017600000000005</v>
      </c>
      <c r="H412" s="9">
        <f>IF(Raw!$G412&gt;$C$8,IF(Raw!$Q412&gt;$C$8,IF(Raw!$N412&gt;$C$9,IF(Raw!$N412&lt;$A$9,IF(Raw!$X412&gt;$C$9,IF(Raw!$X412&lt;$A$9,Raw!L412,-999),-999),-999),-999),-999),-999)</f>
        <v>544.9</v>
      </c>
      <c r="I412" s="9">
        <f>IF(Raw!$G412&gt;$C$8,IF(Raw!$Q412&gt;$C$8,IF(Raw!$N412&gt;$C$9,IF(Raw!$N412&lt;$A$9,IF(Raw!$X412&gt;$C$9,IF(Raw!$X412&lt;$A$9,Raw!M412,-999),-999),-999),-999),-999),-999)</f>
        <v>3.0000000000000001E-6</v>
      </c>
      <c r="J412" s="9">
        <f>IF(Raw!$G412&gt;$C$8,IF(Raw!$Q412&gt;$C$8,IF(Raw!$N412&gt;$C$9,IF(Raw!$N412&lt;$A$9,IF(Raw!$X412&gt;$C$9,IF(Raw!$X412&lt;$A$9,Raw!N412,-999),-999),-999),-999),-999),-999)</f>
        <v>416</v>
      </c>
      <c r="K412" s="9">
        <f>IF(Raw!$G412&gt;$C$8,IF(Raw!$Q412&gt;$C$8,IF(Raw!$N412&gt;$C$9,IF(Raw!$N412&lt;$A$9,IF(Raw!$X412&gt;$C$9,IF(Raw!$X412&lt;$A$9,Raw!R412,-999),-999),-999),-999),-999),-999)</f>
        <v>0.34650700000000001</v>
      </c>
      <c r="L412" s="9">
        <f>IF(Raw!$G412&gt;$C$8,IF(Raw!$Q412&gt;$C$8,IF(Raw!$N412&gt;$C$9,IF(Raw!$N412&lt;$A$9,IF(Raw!$X412&gt;$C$9,IF(Raw!$X412&lt;$A$9,Raw!S412,-999),-999),-999),-999),-999),-999)</f>
        <v>0.74964900000000001</v>
      </c>
      <c r="M412" s="9">
        <f>Raw!Q412</f>
        <v>0.98873999999999995</v>
      </c>
      <c r="N412" s="9">
        <f>IF(Raw!$G412&gt;$C$8,IF(Raw!$Q412&gt;$C$8,IF(Raw!$N412&gt;$C$9,IF(Raw!$N412&lt;$A$9,IF(Raw!$X412&gt;$C$9,IF(Raw!$X412&lt;$A$9,Raw!V412,-999),-999),-999),-999),-999),-999)</f>
        <v>646.20000000000005</v>
      </c>
      <c r="O412" s="9">
        <f>IF(Raw!$G412&gt;$C$8,IF(Raw!$Q412&gt;$C$8,IF(Raw!$N412&gt;$C$9,IF(Raw!$N412&lt;$A$9,IF(Raw!$X412&gt;$C$9,IF(Raw!$X412&lt;$A$9,Raw!W412,-999),-999),-999),-999),-999),-999)</f>
        <v>2.5000000000000001E-5</v>
      </c>
      <c r="P412" s="9">
        <f>IF(Raw!$G412&gt;$C$8,IF(Raw!$Q412&gt;$C$8,IF(Raw!$N412&gt;$C$9,IF(Raw!$N412&lt;$A$9,IF(Raw!$X412&gt;$C$9,IF(Raw!$X412&lt;$A$9,Raw!X412,-999),-999),-999),-999),-999),-999)</f>
        <v>461</v>
      </c>
      <c r="R412" s="9">
        <f t="shared" si="111"/>
        <v>0.35894200000000004</v>
      </c>
      <c r="S412" s="9">
        <f t="shared" si="112"/>
        <v>0.53050372003795421</v>
      </c>
      <c r="T412" s="9">
        <f t="shared" si="113"/>
        <v>0.403142</v>
      </c>
      <c r="U412" s="9">
        <f t="shared" si="114"/>
        <v>0.53777434506015487</v>
      </c>
      <c r="V412" s="15">
        <f t="shared" si="115"/>
        <v>0.38389525289999998</v>
      </c>
      <c r="X412" s="11">
        <f t="shared" si="116"/>
        <v>0</v>
      </c>
      <c r="Y412" s="11">
        <f t="shared" si="117"/>
        <v>5.4489999999999993E-18</v>
      </c>
      <c r="Z412" s="11">
        <f t="shared" si="118"/>
        <v>4.1599999999999997E-4</v>
      </c>
      <c r="AA412" s="16">
        <f t="shared" si="119"/>
        <v>0</v>
      </c>
      <c r="AB412" s="9">
        <f t="shared" si="120"/>
        <v>0.34650700000000001</v>
      </c>
      <c r="AC412" s="9">
        <f t="shared" si="121"/>
        <v>1</v>
      </c>
      <c r="AD412" s="15">
        <f t="shared" si="122"/>
        <v>0</v>
      </c>
      <c r="AE412" s="3">
        <f t="shared" si="123"/>
        <v>656.0595999999997</v>
      </c>
      <c r="AF412" s="2">
        <f t="shared" si="124"/>
        <v>0.25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400</v>
      </c>
      <c r="B413" s="14">
        <f>Raw!B413</f>
        <v>0.80753472222222233</v>
      </c>
      <c r="C413" s="15">
        <f>Raw!C413</f>
        <v>73.599999999999994</v>
      </c>
      <c r="D413" s="15">
        <f>IF(C413&gt;0.5,Raw!D413*D$11,-999)</f>
        <v>0</v>
      </c>
      <c r="E413" s="9">
        <f>IF(Raw!$G413&gt;$C$8,IF(Raw!$Q413&gt;$C$8,IF(Raw!$N413&gt;$C$9,IF(Raw!$N413&lt;$A$9,IF(Raw!$X413&gt;$C$9,IF(Raw!$X413&lt;$A$9,Raw!H413,-999),-999),-999),-999),-999),-999)</f>
        <v>0.32367499999999999</v>
      </c>
      <c r="F413" s="9">
        <f>IF(Raw!$G413&gt;$C$8,IF(Raw!$Q413&gt;$C$8,IF(Raw!$N413&gt;$C$9,IF(Raw!$N413&lt;$A$9,IF(Raw!$X413&gt;$C$9,IF(Raw!$X413&lt;$A$9,Raw!I413,-999),-999),-999),-999),-999),-999)</f>
        <v>0.65327500000000005</v>
      </c>
      <c r="G413" s="9">
        <f>Raw!G413</f>
        <v>0.98564700000000005</v>
      </c>
      <c r="H413" s="9">
        <f>IF(Raw!$G413&gt;$C$8,IF(Raw!$Q413&gt;$C$8,IF(Raw!$N413&gt;$C$9,IF(Raw!$N413&lt;$A$9,IF(Raw!$X413&gt;$C$9,IF(Raw!$X413&lt;$A$9,Raw!L413,-999),-999),-999),-999),-999),-999)</f>
        <v>553.5</v>
      </c>
      <c r="I413" s="9">
        <f>IF(Raw!$G413&gt;$C$8,IF(Raw!$Q413&gt;$C$8,IF(Raw!$N413&gt;$C$9,IF(Raw!$N413&lt;$A$9,IF(Raw!$X413&gt;$C$9,IF(Raw!$X413&lt;$A$9,Raw!M413,-999),-999),-999),-999),-999),-999)</f>
        <v>1.9000000000000001E-5</v>
      </c>
      <c r="J413" s="9">
        <f>IF(Raw!$G413&gt;$C$8,IF(Raw!$Q413&gt;$C$8,IF(Raw!$N413&gt;$C$9,IF(Raw!$N413&lt;$A$9,IF(Raw!$X413&gt;$C$9,IF(Raw!$X413&lt;$A$9,Raw!N413,-999),-999),-999),-999),-999),-999)</f>
        <v>342</v>
      </c>
      <c r="K413" s="9">
        <f>IF(Raw!$G413&gt;$C$8,IF(Raw!$Q413&gt;$C$8,IF(Raw!$N413&gt;$C$9,IF(Raw!$N413&lt;$A$9,IF(Raw!$X413&gt;$C$9,IF(Raw!$X413&lt;$A$9,Raw!R413,-999),-999),-999),-999),-999),-999)</f>
        <v>0.33291900000000002</v>
      </c>
      <c r="L413" s="9">
        <f>IF(Raw!$G413&gt;$C$8,IF(Raw!$Q413&gt;$C$8,IF(Raw!$N413&gt;$C$9,IF(Raw!$N413&lt;$A$9,IF(Raw!$X413&gt;$C$9,IF(Raw!$X413&lt;$A$9,Raw!S413,-999),-999),-999),-999),-999),-999)</f>
        <v>0.64605500000000005</v>
      </c>
      <c r="M413" s="9">
        <f>Raw!Q413</f>
        <v>0.98844699999999996</v>
      </c>
      <c r="N413" s="9">
        <f>IF(Raw!$G413&gt;$C$8,IF(Raw!$Q413&gt;$C$8,IF(Raw!$N413&gt;$C$9,IF(Raw!$N413&lt;$A$9,IF(Raw!$X413&gt;$C$9,IF(Raw!$X413&lt;$A$9,Raw!V413,-999),-999),-999),-999),-999),-999)</f>
        <v>641.5</v>
      </c>
      <c r="O413" s="9">
        <f>IF(Raw!$G413&gt;$C$8,IF(Raw!$Q413&gt;$C$8,IF(Raw!$N413&gt;$C$9,IF(Raw!$N413&lt;$A$9,IF(Raw!$X413&gt;$C$9,IF(Raw!$X413&lt;$A$9,Raw!W413,-999),-999),-999),-999),-999),-999)</f>
        <v>0.21141299999999999</v>
      </c>
      <c r="P413" s="9">
        <f>IF(Raw!$G413&gt;$C$8,IF(Raw!$Q413&gt;$C$8,IF(Raw!$N413&gt;$C$9,IF(Raw!$N413&lt;$A$9,IF(Raw!$X413&gt;$C$9,IF(Raw!$X413&lt;$A$9,Raw!X413,-999),-999),-999),-999),-999),-999)</f>
        <v>402</v>
      </c>
      <c r="R413" s="9">
        <f t="shared" si="111"/>
        <v>0.32960000000000006</v>
      </c>
      <c r="S413" s="9">
        <f t="shared" si="112"/>
        <v>0.50453484367226675</v>
      </c>
      <c r="T413" s="9">
        <f t="shared" si="113"/>
        <v>0.31313600000000003</v>
      </c>
      <c r="U413" s="9">
        <f t="shared" si="114"/>
        <v>0.48468938403077139</v>
      </c>
      <c r="V413" s="15">
        <f t="shared" si="115"/>
        <v>0.33084476550000003</v>
      </c>
      <c r="X413" s="11">
        <f t="shared" si="116"/>
        <v>0</v>
      </c>
      <c r="Y413" s="11">
        <f t="shared" si="117"/>
        <v>5.5349999999999994E-18</v>
      </c>
      <c r="Z413" s="11">
        <f t="shared" si="118"/>
        <v>3.4199999999999996E-4</v>
      </c>
      <c r="AA413" s="16">
        <f t="shared" si="119"/>
        <v>0</v>
      </c>
      <c r="AB413" s="9">
        <f t="shared" si="120"/>
        <v>0.33291900000000002</v>
      </c>
      <c r="AC413" s="9">
        <f t="shared" si="121"/>
        <v>1</v>
      </c>
      <c r="AD413" s="15">
        <f t="shared" si="122"/>
        <v>0</v>
      </c>
      <c r="AE413" s="3">
        <f t="shared" si="123"/>
        <v>666.41399999999976</v>
      </c>
      <c r="AF413" s="2">
        <f t="shared" si="124"/>
        <v>0.25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401</v>
      </c>
      <c r="B414" s="14">
        <f>Raw!B414</f>
        <v>0.80759259259259253</v>
      </c>
      <c r="C414" s="15">
        <f>Raw!C414</f>
        <v>72.5</v>
      </c>
      <c r="D414" s="15">
        <f>IF(C414&gt;0.5,Raw!D414*D$11,-999)</f>
        <v>0</v>
      </c>
      <c r="E414" s="9">
        <f>IF(Raw!$G414&gt;$C$8,IF(Raw!$Q414&gt;$C$8,IF(Raw!$N414&gt;$C$9,IF(Raw!$N414&lt;$A$9,IF(Raw!$X414&gt;$C$9,IF(Raw!$X414&lt;$A$9,Raw!H414,-999),-999),-999),-999),-999),-999)</f>
        <v>0.326206</v>
      </c>
      <c r="F414" s="9">
        <f>IF(Raw!$G414&gt;$C$8,IF(Raw!$Q414&gt;$C$8,IF(Raw!$N414&gt;$C$9,IF(Raw!$N414&lt;$A$9,IF(Raw!$X414&gt;$C$9,IF(Raw!$X414&lt;$A$9,Raw!I414,-999),-999),-999),-999),-999),-999)</f>
        <v>0.61294599999999999</v>
      </c>
      <c r="G414" s="9">
        <f>Raw!G414</f>
        <v>0.98414199999999996</v>
      </c>
      <c r="H414" s="9">
        <f>IF(Raw!$G414&gt;$C$8,IF(Raw!$Q414&gt;$C$8,IF(Raw!$N414&gt;$C$9,IF(Raw!$N414&lt;$A$9,IF(Raw!$X414&gt;$C$9,IF(Raw!$X414&lt;$A$9,Raw!L414,-999),-999),-999),-999),-999),-999)</f>
        <v>585.4</v>
      </c>
      <c r="I414" s="9">
        <f>IF(Raw!$G414&gt;$C$8,IF(Raw!$Q414&gt;$C$8,IF(Raw!$N414&gt;$C$9,IF(Raw!$N414&lt;$A$9,IF(Raw!$X414&gt;$C$9,IF(Raw!$X414&lt;$A$9,Raw!M414,-999),-999),-999),-999),-999),-999)</f>
        <v>0.20261299999999999</v>
      </c>
      <c r="J414" s="9">
        <f>IF(Raw!$G414&gt;$C$8,IF(Raw!$Q414&gt;$C$8,IF(Raw!$N414&gt;$C$9,IF(Raw!$N414&lt;$A$9,IF(Raw!$X414&gt;$C$9,IF(Raw!$X414&lt;$A$9,Raw!N414,-999),-999),-999),-999),-999),-999)</f>
        <v>463</v>
      </c>
      <c r="K414" s="9">
        <f>IF(Raw!$G414&gt;$C$8,IF(Raw!$Q414&gt;$C$8,IF(Raw!$N414&gt;$C$9,IF(Raw!$N414&lt;$A$9,IF(Raw!$X414&gt;$C$9,IF(Raw!$X414&lt;$A$9,Raw!R414,-999),-999),-999),-999),-999),-999)</f>
        <v>0.34656799999999999</v>
      </c>
      <c r="L414" s="9">
        <f>IF(Raw!$G414&gt;$C$8,IF(Raw!$Q414&gt;$C$8,IF(Raw!$N414&gt;$C$9,IF(Raw!$N414&lt;$A$9,IF(Raw!$X414&gt;$C$9,IF(Raw!$X414&lt;$A$9,Raw!S414,-999),-999),-999),-999),-999),-999)</f>
        <v>0.66577900000000001</v>
      </c>
      <c r="M414" s="9">
        <f>Raw!Q414</f>
        <v>0.99216400000000005</v>
      </c>
      <c r="N414" s="9">
        <f>IF(Raw!$G414&gt;$C$8,IF(Raw!$Q414&gt;$C$8,IF(Raw!$N414&gt;$C$9,IF(Raw!$N414&lt;$A$9,IF(Raw!$X414&gt;$C$9,IF(Raw!$X414&lt;$A$9,Raw!V414,-999),-999),-999),-999),-999),-999)</f>
        <v>690.3</v>
      </c>
      <c r="O414" s="9">
        <f>IF(Raw!$G414&gt;$C$8,IF(Raw!$Q414&gt;$C$8,IF(Raw!$N414&gt;$C$9,IF(Raw!$N414&lt;$A$9,IF(Raw!$X414&gt;$C$9,IF(Raw!$X414&lt;$A$9,Raw!W414,-999),-999),-999),-999),-999),-999)</f>
        <v>0.101462</v>
      </c>
      <c r="P414" s="9">
        <f>IF(Raw!$G414&gt;$C$8,IF(Raw!$Q414&gt;$C$8,IF(Raw!$N414&gt;$C$9,IF(Raw!$N414&lt;$A$9,IF(Raw!$X414&gt;$C$9,IF(Raw!$X414&lt;$A$9,Raw!X414,-999),-999),-999),-999),-999),-999)</f>
        <v>331</v>
      </c>
      <c r="R414" s="9">
        <f t="shared" si="111"/>
        <v>0.28673999999999999</v>
      </c>
      <c r="S414" s="9">
        <f t="shared" si="112"/>
        <v>0.46780629941299884</v>
      </c>
      <c r="T414" s="9">
        <f t="shared" si="113"/>
        <v>0.31921100000000002</v>
      </c>
      <c r="U414" s="9">
        <f t="shared" si="114"/>
        <v>0.47945489419161619</v>
      </c>
      <c r="V414" s="15">
        <f t="shared" si="115"/>
        <v>0.34094542589999999</v>
      </c>
      <c r="X414" s="11">
        <f t="shared" si="116"/>
        <v>0</v>
      </c>
      <c r="Y414" s="11">
        <f t="shared" si="117"/>
        <v>5.8539999999999998E-18</v>
      </c>
      <c r="Z414" s="11">
        <f t="shared" si="118"/>
        <v>4.6299999999999998E-4</v>
      </c>
      <c r="AA414" s="16">
        <f t="shared" si="119"/>
        <v>0</v>
      </c>
      <c r="AB414" s="9">
        <f t="shared" si="120"/>
        <v>0.34656799999999999</v>
      </c>
      <c r="AC414" s="9">
        <f t="shared" si="121"/>
        <v>1</v>
      </c>
      <c r="AD414" s="15">
        <f t="shared" si="122"/>
        <v>0</v>
      </c>
      <c r="AE414" s="3">
        <f t="shared" si="123"/>
        <v>704.82159999999976</v>
      </c>
      <c r="AF414" s="2">
        <f t="shared" si="124"/>
        <v>0.25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402</v>
      </c>
      <c r="B415" s="14">
        <f>Raw!B415</f>
        <v>0.80765046296296295</v>
      </c>
      <c r="C415" s="15">
        <f>Raw!C415</f>
        <v>72.7</v>
      </c>
      <c r="D415" s="15">
        <f>IF(C415&gt;0.5,Raw!D415*D$11,-999)</f>
        <v>0</v>
      </c>
      <c r="E415" s="9">
        <f>IF(Raw!$G415&gt;$C$8,IF(Raw!$Q415&gt;$C$8,IF(Raw!$N415&gt;$C$9,IF(Raw!$N415&lt;$A$9,IF(Raw!$X415&gt;$C$9,IF(Raw!$X415&lt;$A$9,Raw!H415,-999),-999),-999),-999),-999),-999)</f>
        <v>0.31084299999999998</v>
      </c>
      <c r="F415" s="9">
        <f>IF(Raw!$G415&gt;$C$8,IF(Raw!$Q415&gt;$C$8,IF(Raw!$N415&gt;$C$9,IF(Raw!$N415&lt;$A$9,IF(Raw!$X415&gt;$C$9,IF(Raw!$X415&lt;$A$9,Raw!I415,-999),-999),-999),-999),-999),-999)</f>
        <v>0.66886699999999999</v>
      </c>
      <c r="G415" s="9">
        <f>Raw!G415</f>
        <v>0.97879300000000002</v>
      </c>
      <c r="H415" s="9">
        <f>IF(Raw!$G415&gt;$C$8,IF(Raw!$Q415&gt;$C$8,IF(Raw!$N415&gt;$C$9,IF(Raw!$N415&lt;$A$9,IF(Raw!$X415&gt;$C$9,IF(Raw!$X415&lt;$A$9,Raw!L415,-999),-999),-999),-999),-999),-999)</f>
        <v>559.79999999999995</v>
      </c>
      <c r="I415" s="9">
        <f>IF(Raw!$G415&gt;$C$8,IF(Raw!$Q415&gt;$C$8,IF(Raw!$N415&gt;$C$9,IF(Raw!$N415&lt;$A$9,IF(Raw!$X415&gt;$C$9,IF(Raw!$X415&lt;$A$9,Raw!M415,-999),-999),-999),-999),-999),-999)</f>
        <v>2.8E-5</v>
      </c>
      <c r="J415" s="9">
        <f>IF(Raw!$G415&gt;$C$8,IF(Raw!$Q415&gt;$C$8,IF(Raw!$N415&gt;$C$9,IF(Raw!$N415&lt;$A$9,IF(Raw!$X415&gt;$C$9,IF(Raw!$X415&lt;$A$9,Raw!N415,-999),-999),-999),-999),-999),-999)</f>
        <v>358</v>
      </c>
      <c r="K415" s="9">
        <f>IF(Raw!$G415&gt;$C$8,IF(Raw!$Q415&gt;$C$8,IF(Raw!$N415&gt;$C$9,IF(Raw!$N415&lt;$A$9,IF(Raw!$X415&gt;$C$9,IF(Raw!$X415&lt;$A$9,Raw!R415,-999),-999),-999),-999),-999),-999)</f>
        <v>0.33091999999999999</v>
      </c>
      <c r="L415" s="9">
        <f>IF(Raw!$G415&gt;$C$8,IF(Raw!$Q415&gt;$C$8,IF(Raw!$N415&gt;$C$9,IF(Raw!$N415&lt;$A$9,IF(Raw!$X415&gt;$C$9,IF(Raw!$X415&lt;$A$9,Raw!S415,-999),-999),-999),-999),-999),-999)</f>
        <v>0.70464000000000004</v>
      </c>
      <c r="M415" s="9">
        <f>Raw!Q415</f>
        <v>0.99089400000000005</v>
      </c>
      <c r="N415" s="9">
        <f>IF(Raw!$G415&gt;$C$8,IF(Raw!$Q415&gt;$C$8,IF(Raw!$N415&gt;$C$9,IF(Raw!$N415&lt;$A$9,IF(Raw!$X415&gt;$C$9,IF(Raw!$X415&lt;$A$9,Raw!V415,-999),-999),-999),-999),-999),-999)</f>
        <v>664.1</v>
      </c>
      <c r="O415" s="9">
        <f>IF(Raw!$G415&gt;$C$8,IF(Raw!$Q415&gt;$C$8,IF(Raw!$N415&gt;$C$9,IF(Raw!$N415&lt;$A$9,IF(Raw!$X415&gt;$C$9,IF(Raw!$X415&lt;$A$9,Raw!W415,-999),-999),-999),-999),-999),-999)</f>
        <v>0.11121300000000001</v>
      </c>
      <c r="P415" s="9">
        <f>IF(Raw!$G415&gt;$C$8,IF(Raw!$Q415&gt;$C$8,IF(Raw!$N415&gt;$C$9,IF(Raw!$N415&lt;$A$9,IF(Raw!$X415&gt;$C$9,IF(Raw!$X415&lt;$A$9,Raw!X415,-999),-999),-999),-999),-999),-999)</f>
        <v>298</v>
      </c>
      <c r="R415" s="9">
        <f t="shared" si="111"/>
        <v>0.35802400000000001</v>
      </c>
      <c r="S415" s="9">
        <f t="shared" si="112"/>
        <v>0.53526934353167377</v>
      </c>
      <c r="T415" s="9">
        <f t="shared" si="113"/>
        <v>0.37372000000000005</v>
      </c>
      <c r="U415" s="9">
        <f t="shared" si="114"/>
        <v>0.53037011807447776</v>
      </c>
      <c r="V415" s="15">
        <f t="shared" si="115"/>
        <v>0.36084614400000004</v>
      </c>
      <c r="X415" s="11">
        <f t="shared" si="116"/>
        <v>0</v>
      </c>
      <c r="Y415" s="11">
        <f t="shared" si="117"/>
        <v>5.597999999999999E-18</v>
      </c>
      <c r="Z415" s="11">
        <f t="shared" si="118"/>
        <v>3.5799999999999997E-4</v>
      </c>
      <c r="AA415" s="16">
        <f t="shared" si="119"/>
        <v>0</v>
      </c>
      <c r="AB415" s="9">
        <f t="shared" si="120"/>
        <v>0.33091999999999999</v>
      </c>
      <c r="AC415" s="9">
        <f t="shared" si="121"/>
        <v>1</v>
      </c>
      <c r="AD415" s="15">
        <f t="shared" si="122"/>
        <v>0</v>
      </c>
      <c r="AE415" s="3">
        <f t="shared" si="123"/>
        <v>673.99919999999975</v>
      </c>
      <c r="AF415" s="2">
        <f t="shared" si="124"/>
        <v>0.25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403</v>
      </c>
      <c r="B416" s="14">
        <f>Raw!B416</f>
        <v>0.80769675925925932</v>
      </c>
      <c r="C416" s="15">
        <f>Raw!C416</f>
        <v>70.3</v>
      </c>
      <c r="D416" s="15">
        <f>IF(C416&gt;0.5,Raw!D416*D$11,-999)</f>
        <v>0</v>
      </c>
      <c r="E416" s="9">
        <f>IF(Raw!$G416&gt;$C$8,IF(Raw!$Q416&gt;$C$8,IF(Raw!$N416&gt;$C$9,IF(Raw!$N416&lt;$A$9,IF(Raw!$X416&gt;$C$9,IF(Raw!$X416&lt;$A$9,Raw!H416,-999),-999),-999),-999),-999),-999)</f>
        <v>0.45391900000000002</v>
      </c>
      <c r="F416" s="9">
        <f>IF(Raw!$G416&gt;$C$8,IF(Raw!$Q416&gt;$C$8,IF(Raw!$N416&gt;$C$9,IF(Raw!$N416&lt;$A$9,IF(Raw!$X416&gt;$C$9,IF(Raw!$X416&lt;$A$9,Raw!I416,-999),-999),-999),-999),-999),-999)</f>
        <v>0.86931999999999998</v>
      </c>
      <c r="G416" s="9">
        <f>Raw!G416</f>
        <v>0.986317</v>
      </c>
      <c r="H416" s="9">
        <f>IF(Raw!$G416&gt;$C$8,IF(Raw!$Q416&gt;$C$8,IF(Raw!$N416&gt;$C$9,IF(Raw!$N416&lt;$A$9,IF(Raw!$X416&gt;$C$9,IF(Raw!$X416&lt;$A$9,Raw!L416,-999),-999),-999),-999),-999),-999)</f>
        <v>610.9</v>
      </c>
      <c r="I416" s="9">
        <f>IF(Raw!$G416&gt;$C$8,IF(Raw!$Q416&gt;$C$8,IF(Raw!$N416&gt;$C$9,IF(Raw!$N416&lt;$A$9,IF(Raw!$X416&gt;$C$9,IF(Raw!$X416&lt;$A$9,Raw!M416,-999),-999),-999),-999),-999),-999)</f>
        <v>5.2672999999999998E-2</v>
      </c>
      <c r="J416" s="9">
        <f>IF(Raw!$G416&gt;$C$8,IF(Raw!$Q416&gt;$C$8,IF(Raw!$N416&gt;$C$9,IF(Raw!$N416&lt;$A$9,IF(Raw!$X416&gt;$C$9,IF(Raw!$X416&lt;$A$9,Raw!N416,-999),-999),-999),-999),-999),-999)</f>
        <v>418</v>
      </c>
      <c r="K416" s="9">
        <f>IF(Raw!$G416&gt;$C$8,IF(Raw!$Q416&gt;$C$8,IF(Raw!$N416&gt;$C$9,IF(Raw!$N416&lt;$A$9,IF(Raw!$X416&gt;$C$9,IF(Raw!$X416&lt;$A$9,Raw!R416,-999),-999),-999),-999),-999),-999)</f>
        <v>0.39485799999999999</v>
      </c>
      <c r="L416" s="9">
        <f>IF(Raw!$G416&gt;$C$8,IF(Raw!$Q416&gt;$C$8,IF(Raw!$N416&gt;$C$9,IF(Raw!$N416&lt;$A$9,IF(Raw!$X416&gt;$C$9,IF(Raw!$X416&lt;$A$9,Raw!S416,-999),-999),-999),-999),-999),-999)</f>
        <v>0.732294</v>
      </c>
      <c r="M416" s="9">
        <f>Raw!Q416</f>
        <v>0.98937600000000003</v>
      </c>
      <c r="N416" s="9">
        <f>IF(Raw!$G416&gt;$C$8,IF(Raw!$Q416&gt;$C$8,IF(Raw!$N416&gt;$C$9,IF(Raw!$N416&lt;$A$9,IF(Raw!$X416&gt;$C$9,IF(Raw!$X416&lt;$A$9,Raw!V416,-999),-999),-999),-999),-999),-999)</f>
        <v>662.5</v>
      </c>
      <c r="O416" s="9">
        <f>IF(Raw!$G416&gt;$C$8,IF(Raw!$Q416&gt;$C$8,IF(Raw!$N416&gt;$C$9,IF(Raw!$N416&lt;$A$9,IF(Raw!$X416&gt;$C$9,IF(Raw!$X416&lt;$A$9,Raw!W416,-999),-999),-999),-999),-999),-999)</f>
        <v>0.24468899999999999</v>
      </c>
      <c r="P416" s="9">
        <f>IF(Raw!$G416&gt;$C$8,IF(Raw!$Q416&gt;$C$8,IF(Raw!$N416&gt;$C$9,IF(Raw!$N416&lt;$A$9,IF(Raw!$X416&gt;$C$9,IF(Raw!$X416&lt;$A$9,Raw!X416,-999),-999),-999),-999),-999),-999)</f>
        <v>454</v>
      </c>
      <c r="R416" s="9">
        <f t="shared" si="111"/>
        <v>0.41540099999999996</v>
      </c>
      <c r="S416" s="9">
        <f t="shared" si="112"/>
        <v>0.47784590254451753</v>
      </c>
      <c r="T416" s="9">
        <f t="shared" si="113"/>
        <v>0.33743600000000001</v>
      </c>
      <c r="U416" s="9">
        <f t="shared" si="114"/>
        <v>0.46079306945024812</v>
      </c>
      <c r="V416" s="15">
        <f t="shared" si="115"/>
        <v>0.37500775739999997</v>
      </c>
      <c r="X416" s="11">
        <f t="shared" si="116"/>
        <v>0</v>
      </c>
      <c r="Y416" s="11">
        <f t="shared" si="117"/>
        <v>6.1089999999999996E-18</v>
      </c>
      <c r="Z416" s="11">
        <f t="shared" si="118"/>
        <v>4.1799999999999997E-4</v>
      </c>
      <c r="AA416" s="16">
        <f t="shared" si="119"/>
        <v>0</v>
      </c>
      <c r="AB416" s="9">
        <f t="shared" si="120"/>
        <v>0.39485799999999999</v>
      </c>
      <c r="AC416" s="9">
        <f t="shared" si="121"/>
        <v>1</v>
      </c>
      <c r="AD416" s="15">
        <f t="shared" si="122"/>
        <v>0</v>
      </c>
      <c r="AE416" s="3">
        <f t="shared" si="123"/>
        <v>735.52359999999976</v>
      </c>
      <c r="AF416" s="2">
        <f t="shared" si="124"/>
        <v>0.25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404</v>
      </c>
      <c r="B417" s="14">
        <f>Raw!B417</f>
        <v>0.80775462962962974</v>
      </c>
      <c r="C417" s="15">
        <f>Raw!C417</f>
        <v>70.8</v>
      </c>
      <c r="D417" s="15">
        <f>IF(C417&gt;0.5,Raw!D417*D$11,-999)</f>
        <v>0</v>
      </c>
      <c r="E417" s="9">
        <f>IF(Raw!$G417&gt;$C$8,IF(Raw!$Q417&gt;$C$8,IF(Raw!$N417&gt;$C$9,IF(Raw!$N417&lt;$A$9,IF(Raw!$X417&gt;$C$9,IF(Raw!$X417&lt;$A$9,Raw!H417,-999),-999),-999),-999),-999),-999)</f>
        <v>0.30256300000000003</v>
      </c>
      <c r="F417" s="9">
        <f>IF(Raw!$G417&gt;$C$8,IF(Raw!$Q417&gt;$C$8,IF(Raw!$N417&gt;$C$9,IF(Raw!$N417&lt;$A$9,IF(Raw!$X417&gt;$C$9,IF(Raw!$X417&lt;$A$9,Raw!I417,-999),-999),-999),-999),-999),-999)</f>
        <v>0.67090099999999997</v>
      </c>
      <c r="G417" s="9">
        <f>Raw!G417</f>
        <v>0.98308700000000004</v>
      </c>
      <c r="H417" s="9">
        <f>IF(Raw!$G417&gt;$C$8,IF(Raw!$Q417&gt;$C$8,IF(Raw!$N417&gt;$C$9,IF(Raw!$N417&lt;$A$9,IF(Raw!$X417&gt;$C$9,IF(Raw!$X417&lt;$A$9,Raw!L417,-999),-999),-999),-999),-999),-999)</f>
        <v>587.1</v>
      </c>
      <c r="I417" s="9">
        <f>IF(Raw!$G417&gt;$C$8,IF(Raw!$Q417&gt;$C$8,IF(Raw!$N417&gt;$C$9,IF(Raw!$N417&lt;$A$9,IF(Raw!$X417&gt;$C$9,IF(Raw!$X417&lt;$A$9,Raw!M417,-999),-999),-999),-999),-999),-999)</f>
        <v>1.1E-5</v>
      </c>
      <c r="J417" s="9">
        <f>IF(Raw!$G417&gt;$C$8,IF(Raw!$Q417&gt;$C$8,IF(Raw!$N417&gt;$C$9,IF(Raw!$N417&lt;$A$9,IF(Raw!$X417&gt;$C$9,IF(Raw!$X417&lt;$A$9,Raw!N417,-999),-999),-999),-999),-999),-999)</f>
        <v>333</v>
      </c>
      <c r="K417" s="9">
        <f>IF(Raw!$G417&gt;$C$8,IF(Raw!$Q417&gt;$C$8,IF(Raw!$N417&gt;$C$9,IF(Raw!$N417&lt;$A$9,IF(Raw!$X417&gt;$C$9,IF(Raw!$X417&lt;$A$9,Raw!R417,-999),-999),-999),-999),-999),-999)</f>
        <v>0.31114799999999998</v>
      </c>
      <c r="L417" s="9">
        <f>IF(Raw!$G417&gt;$C$8,IF(Raw!$Q417&gt;$C$8,IF(Raw!$N417&gt;$C$9,IF(Raw!$N417&lt;$A$9,IF(Raw!$X417&gt;$C$9,IF(Raw!$X417&lt;$A$9,Raw!S417,-999),-999),-999),-999),-999),-999)</f>
        <v>0.67052500000000004</v>
      </c>
      <c r="M417" s="9">
        <f>Raw!Q417</f>
        <v>0.98525700000000005</v>
      </c>
      <c r="N417" s="9">
        <f>IF(Raw!$G417&gt;$C$8,IF(Raw!$Q417&gt;$C$8,IF(Raw!$N417&gt;$C$9,IF(Raw!$N417&lt;$A$9,IF(Raw!$X417&gt;$C$9,IF(Raw!$X417&lt;$A$9,Raw!V417,-999),-999),-999),-999),-999),-999)</f>
        <v>626.4</v>
      </c>
      <c r="O417" s="9">
        <f>IF(Raw!$G417&gt;$C$8,IF(Raw!$Q417&gt;$C$8,IF(Raw!$N417&gt;$C$9,IF(Raw!$N417&lt;$A$9,IF(Raw!$X417&gt;$C$9,IF(Raw!$X417&lt;$A$9,Raw!W417,-999),-999),-999),-999),-999),-999)</f>
        <v>6.0000000000000002E-6</v>
      </c>
      <c r="P417" s="9">
        <f>IF(Raw!$G417&gt;$C$8,IF(Raw!$Q417&gt;$C$8,IF(Raw!$N417&gt;$C$9,IF(Raw!$N417&lt;$A$9,IF(Raw!$X417&gt;$C$9,IF(Raw!$X417&lt;$A$9,Raw!X417,-999),-999),-999),-999),-999),-999)</f>
        <v>290</v>
      </c>
      <c r="R417" s="9">
        <f t="shared" si="111"/>
        <v>0.36833799999999994</v>
      </c>
      <c r="S417" s="9">
        <f t="shared" si="112"/>
        <v>0.54901990010448631</v>
      </c>
      <c r="T417" s="9">
        <f t="shared" si="113"/>
        <v>0.35937700000000006</v>
      </c>
      <c r="U417" s="9">
        <f t="shared" si="114"/>
        <v>0.53596361060363151</v>
      </c>
      <c r="V417" s="15">
        <f t="shared" si="115"/>
        <v>0.34337585250000002</v>
      </c>
      <c r="X417" s="11">
        <f t="shared" si="116"/>
        <v>0</v>
      </c>
      <c r="Y417" s="11">
        <f t="shared" si="117"/>
        <v>5.8709999999999998E-18</v>
      </c>
      <c r="Z417" s="11">
        <f t="shared" si="118"/>
        <v>3.3299999999999996E-4</v>
      </c>
      <c r="AA417" s="16">
        <f t="shared" si="119"/>
        <v>0</v>
      </c>
      <c r="AB417" s="9">
        <f t="shared" si="120"/>
        <v>0.31114799999999998</v>
      </c>
      <c r="AC417" s="9">
        <f t="shared" si="121"/>
        <v>1</v>
      </c>
      <c r="AD417" s="15">
        <f t="shared" si="122"/>
        <v>0</v>
      </c>
      <c r="AE417" s="3">
        <f t="shared" si="123"/>
        <v>706.86839999999984</v>
      </c>
      <c r="AF417" s="2">
        <f t="shared" si="124"/>
        <v>0.25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405</v>
      </c>
      <c r="B418" s="14">
        <f>Raw!B418</f>
        <v>0.80781249999999993</v>
      </c>
      <c r="C418" s="15">
        <f>Raw!C418</f>
        <v>68.7</v>
      </c>
      <c r="D418" s="15">
        <f>IF(C418&gt;0.5,Raw!D418*D$11,-999)</f>
        <v>0</v>
      </c>
      <c r="E418" s="9">
        <f>IF(Raw!$G418&gt;$C$8,IF(Raw!$Q418&gt;$C$8,IF(Raw!$N418&gt;$C$9,IF(Raw!$N418&lt;$A$9,IF(Raw!$X418&gt;$C$9,IF(Raw!$X418&lt;$A$9,Raw!H418,-999),-999),-999),-999),-999),-999)</f>
        <v>0.34063500000000002</v>
      </c>
      <c r="F418" s="9">
        <f>IF(Raw!$G418&gt;$C$8,IF(Raw!$Q418&gt;$C$8,IF(Raw!$N418&gt;$C$9,IF(Raw!$N418&lt;$A$9,IF(Raw!$X418&gt;$C$9,IF(Raw!$X418&lt;$A$9,Raw!I418,-999),-999),-999),-999),-999),-999)</f>
        <v>0.70071799999999995</v>
      </c>
      <c r="G418" s="9">
        <f>Raw!G418</f>
        <v>0.98875800000000003</v>
      </c>
      <c r="H418" s="9">
        <f>IF(Raw!$G418&gt;$C$8,IF(Raw!$Q418&gt;$C$8,IF(Raw!$N418&gt;$C$9,IF(Raw!$N418&lt;$A$9,IF(Raw!$X418&gt;$C$9,IF(Raw!$X418&lt;$A$9,Raw!L418,-999),-999),-999),-999),-999),-999)</f>
        <v>569.1</v>
      </c>
      <c r="I418" s="9">
        <f>IF(Raw!$G418&gt;$C$8,IF(Raw!$Q418&gt;$C$8,IF(Raw!$N418&gt;$C$9,IF(Raw!$N418&lt;$A$9,IF(Raw!$X418&gt;$C$9,IF(Raw!$X418&lt;$A$9,Raw!M418,-999),-999),-999),-999),-999),-999)</f>
        <v>2.81E-4</v>
      </c>
      <c r="J418" s="9">
        <f>IF(Raw!$G418&gt;$C$8,IF(Raw!$Q418&gt;$C$8,IF(Raw!$N418&gt;$C$9,IF(Raw!$N418&lt;$A$9,IF(Raw!$X418&gt;$C$9,IF(Raw!$X418&lt;$A$9,Raw!N418,-999),-999),-999),-999),-999),-999)</f>
        <v>274</v>
      </c>
      <c r="K418" s="9">
        <f>IF(Raw!$G418&gt;$C$8,IF(Raw!$Q418&gt;$C$8,IF(Raw!$N418&gt;$C$9,IF(Raw!$N418&lt;$A$9,IF(Raw!$X418&gt;$C$9,IF(Raw!$X418&lt;$A$9,Raw!R418,-999),-999),-999),-999),-999),-999)</f>
        <v>0.369116</v>
      </c>
      <c r="L418" s="9">
        <f>IF(Raw!$G418&gt;$C$8,IF(Raw!$Q418&gt;$C$8,IF(Raw!$N418&gt;$C$9,IF(Raw!$N418&lt;$A$9,IF(Raw!$X418&gt;$C$9,IF(Raw!$X418&lt;$A$9,Raw!S418,-999),-999),-999),-999),-999),-999)</f>
        <v>0.67496800000000001</v>
      </c>
      <c r="M418" s="9">
        <f>Raw!Q418</f>
        <v>0.98903600000000003</v>
      </c>
      <c r="N418" s="9">
        <f>IF(Raw!$G418&gt;$C$8,IF(Raw!$Q418&gt;$C$8,IF(Raw!$N418&gt;$C$9,IF(Raw!$N418&lt;$A$9,IF(Raw!$X418&gt;$C$9,IF(Raw!$X418&lt;$A$9,Raw!V418,-999),-999),-999),-999),-999),-999)</f>
        <v>665.9</v>
      </c>
      <c r="O418" s="9">
        <f>IF(Raw!$G418&gt;$C$8,IF(Raw!$Q418&gt;$C$8,IF(Raw!$N418&gt;$C$9,IF(Raw!$N418&lt;$A$9,IF(Raw!$X418&gt;$C$9,IF(Raw!$X418&lt;$A$9,Raw!W418,-999),-999),-999),-999),-999),-999)</f>
        <v>0.30272199999999999</v>
      </c>
      <c r="P418" s="9">
        <f>IF(Raw!$G418&gt;$C$8,IF(Raw!$Q418&gt;$C$8,IF(Raw!$N418&gt;$C$9,IF(Raw!$N418&lt;$A$9,IF(Raw!$X418&gt;$C$9,IF(Raw!$X418&lt;$A$9,Raw!X418,-999),-999),-999),-999),-999),-999)</f>
        <v>353</v>
      </c>
      <c r="R418" s="9">
        <f t="shared" si="111"/>
        <v>0.36008299999999993</v>
      </c>
      <c r="S418" s="9">
        <f t="shared" si="112"/>
        <v>0.51387719453474856</v>
      </c>
      <c r="T418" s="9">
        <f t="shared" si="113"/>
        <v>0.30585200000000001</v>
      </c>
      <c r="U418" s="9">
        <f t="shared" si="114"/>
        <v>0.45313555605599082</v>
      </c>
      <c r="V418" s="15">
        <f t="shared" si="115"/>
        <v>0.34565111279999999</v>
      </c>
      <c r="X418" s="11">
        <f t="shared" si="116"/>
        <v>0</v>
      </c>
      <c r="Y418" s="11">
        <f t="shared" si="117"/>
        <v>5.691E-18</v>
      </c>
      <c r="Z418" s="11">
        <f t="shared" si="118"/>
        <v>2.7399999999999999E-4</v>
      </c>
      <c r="AA418" s="16">
        <f t="shared" si="119"/>
        <v>0</v>
      </c>
      <c r="AB418" s="9">
        <f t="shared" si="120"/>
        <v>0.369116</v>
      </c>
      <c r="AC418" s="9">
        <f t="shared" si="121"/>
        <v>1</v>
      </c>
      <c r="AD418" s="15">
        <f t="shared" si="122"/>
        <v>0</v>
      </c>
      <c r="AE418" s="3">
        <f t="shared" si="123"/>
        <v>685.19639999999981</v>
      </c>
      <c r="AF418" s="2">
        <f t="shared" si="124"/>
        <v>0.25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406</v>
      </c>
      <c r="B419" s="14">
        <f>Raw!B419</f>
        <v>0.80787037037037035</v>
      </c>
      <c r="C419" s="15">
        <f>Raw!C419</f>
        <v>68.3</v>
      </c>
      <c r="D419" s="15">
        <f>IF(C419&gt;0.5,Raw!D419*D$11,-999)</f>
        <v>0</v>
      </c>
      <c r="E419" s="9">
        <f>IF(Raw!$G419&gt;$C$8,IF(Raw!$Q419&gt;$C$8,IF(Raw!$N419&gt;$C$9,IF(Raw!$N419&lt;$A$9,IF(Raw!$X419&gt;$C$9,IF(Raw!$X419&lt;$A$9,Raw!H419,-999),-999),-999),-999),-999),-999)</f>
        <v>0.327044</v>
      </c>
      <c r="F419" s="9">
        <f>IF(Raw!$G419&gt;$C$8,IF(Raw!$Q419&gt;$C$8,IF(Raw!$N419&gt;$C$9,IF(Raw!$N419&lt;$A$9,IF(Raw!$X419&gt;$C$9,IF(Raw!$X419&lt;$A$9,Raw!I419,-999),-999),-999),-999),-999),-999)</f>
        <v>0.657524</v>
      </c>
      <c r="G419" s="9">
        <f>Raw!G419</f>
        <v>0.98364600000000002</v>
      </c>
      <c r="H419" s="9">
        <f>IF(Raw!$G419&gt;$C$8,IF(Raw!$Q419&gt;$C$8,IF(Raw!$N419&gt;$C$9,IF(Raw!$N419&lt;$A$9,IF(Raw!$X419&gt;$C$9,IF(Raw!$X419&lt;$A$9,Raw!L419,-999),-999),-999),-999),-999),-999)</f>
        <v>541.4</v>
      </c>
      <c r="I419" s="9">
        <f>IF(Raw!$G419&gt;$C$8,IF(Raw!$Q419&gt;$C$8,IF(Raw!$N419&gt;$C$9,IF(Raw!$N419&lt;$A$9,IF(Raw!$X419&gt;$C$9,IF(Raw!$X419&lt;$A$9,Raw!M419,-999),-999),-999),-999),-999),-999)</f>
        <v>5.0000000000000004E-6</v>
      </c>
      <c r="J419" s="9">
        <f>IF(Raw!$G419&gt;$C$8,IF(Raw!$Q419&gt;$C$8,IF(Raw!$N419&gt;$C$9,IF(Raw!$N419&lt;$A$9,IF(Raw!$X419&gt;$C$9,IF(Raw!$X419&lt;$A$9,Raw!N419,-999),-999),-999),-999),-999),-999)</f>
        <v>376</v>
      </c>
      <c r="K419" s="9">
        <f>IF(Raw!$G419&gt;$C$8,IF(Raw!$Q419&gt;$C$8,IF(Raw!$N419&gt;$C$9,IF(Raw!$N419&lt;$A$9,IF(Raw!$X419&gt;$C$9,IF(Raw!$X419&lt;$A$9,Raw!R419,-999),-999),-999),-999),-999),-999)</f>
        <v>0.32239099999999998</v>
      </c>
      <c r="L419" s="9">
        <f>IF(Raw!$G419&gt;$C$8,IF(Raw!$Q419&gt;$C$8,IF(Raw!$N419&gt;$C$9,IF(Raw!$N419&lt;$A$9,IF(Raw!$X419&gt;$C$9,IF(Raw!$X419&lt;$A$9,Raw!S419,-999),-999),-999),-999),-999),-999)</f>
        <v>0.6371</v>
      </c>
      <c r="M419" s="9">
        <f>Raw!Q419</f>
        <v>0.98250300000000002</v>
      </c>
      <c r="N419" s="9">
        <f>IF(Raw!$G419&gt;$C$8,IF(Raw!$Q419&gt;$C$8,IF(Raw!$N419&gt;$C$9,IF(Raw!$N419&lt;$A$9,IF(Raw!$X419&gt;$C$9,IF(Raw!$X419&lt;$A$9,Raw!V419,-999),-999),-999),-999),-999),-999)</f>
        <v>655.9</v>
      </c>
      <c r="O419" s="9">
        <f>IF(Raw!$G419&gt;$C$8,IF(Raw!$Q419&gt;$C$8,IF(Raw!$N419&gt;$C$9,IF(Raw!$N419&lt;$A$9,IF(Raw!$X419&gt;$C$9,IF(Raw!$X419&lt;$A$9,Raw!W419,-999),-999),-999),-999),-999),-999)</f>
        <v>0.176208</v>
      </c>
      <c r="P419" s="9">
        <f>IF(Raw!$G419&gt;$C$8,IF(Raw!$Q419&gt;$C$8,IF(Raw!$N419&gt;$C$9,IF(Raw!$N419&lt;$A$9,IF(Raw!$X419&gt;$C$9,IF(Raw!$X419&lt;$A$9,Raw!X419,-999),-999),-999),-999),-999),-999)</f>
        <v>288</v>
      </c>
      <c r="R419" s="9">
        <f t="shared" si="111"/>
        <v>0.33048</v>
      </c>
      <c r="S419" s="9">
        <f t="shared" si="112"/>
        <v>0.50261283238330468</v>
      </c>
      <c r="T419" s="9">
        <f t="shared" si="113"/>
        <v>0.31470900000000002</v>
      </c>
      <c r="U419" s="9">
        <f t="shared" si="114"/>
        <v>0.49397111913357405</v>
      </c>
      <c r="V419" s="15">
        <f t="shared" si="115"/>
        <v>0.32625891000000001</v>
      </c>
      <c r="X419" s="11">
        <f t="shared" si="116"/>
        <v>0</v>
      </c>
      <c r="Y419" s="11">
        <f t="shared" si="117"/>
        <v>5.4139999999999998E-18</v>
      </c>
      <c r="Z419" s="11">
        <f t="shared" si="118"/>
        <v>3.7599999999999998E-4</v>
      </c>
      <c r="AA419" s="16">
        <f t="shared" si="119"/>
        <v>0</v>
      </c>
      <c r="AB419" s="9">
        <f t="shared" si="120"/>
        <v>0.32239099999999998</v>
      </c>
      <c r="AC419" s="9">
        <f t="shared" si="121"/>
        <v>1</v>
      </c>
      <c r="AD419" s="15">
        <f t="shared" si="122"/>
        <v>0</v>
      </c>
      <c r="AE419" s="3">
        <f t="shared" si="123"/>
        <v>651.84559999999976</v>
      </c>
      <c r="AF419" s="2">
        <f t="shared" si="124"/>
        <v>0.25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407</v>
      </c>
      <c r="B420" s="14">
        <f>Raw!B420</f>
        <v>0.80791666666666673</v>
      </c>
      <c r="C420" s="15">
        <f>Raw!C420</f>
        <v>67.400000000000006</v>
      </c>
      <c r="D420" s="15">
        <f>IF(C420&gt;0.5,Raw!D420*D$11,-999)</f>
        <v>0</v>
      </c>
      <c r="E420" s="9">
        <f>IF(Raw!$G420&gt;$C$8,IF(Raw!$Q420&gt;$C$8,IF(Raw!$N420&gt;$C$9,IF(Raw!$N420&lt;$A$9,IF(Raw!$X420&gt;$C$9,IF(Raw!$X420&lt;$A$9,Raw!H420,-999),-999),-999),-999),-999),-999)</f>
        <v>0.32098199999999999</v>
      </c>
      <c r="F420" s="9">
        <f>IF(Raw!$G420&gt;$C$8,IF(Raw!$Q420&gt;$C$8,IF(Raw!$N420&gt;$C$9,IF(Raw!$N420&lt;$A$9,IF(Raw!$X420&gt;$C$9,IF(Raw!$X420&lt;$A$9,Raw!I420,-999),-999),-999),-999),-999),-999)</f>
        <v>0.66951799999999995</v>
      </c>
      <c r="G420" s="9">
        <f>Raw!G420</f>
        <v>0.98348199999999997</v>
      </c>
      <c r="H420" s="9">
        <f>IF(Raw!$G420&gt;$C$8,IF(Raw!$Q420&gt;$C$8,IF(Raw!$N420&gt;$C$9,IF(Raw!$N420&lt;$A$9,IF(Raw!$X420&gt;$C$9,IF(Raw!$X420&lt;$A$9,Raw!L420,-999),-999),-999),-999),-999),-999)</f>
        <v>584.29999999999995</v>
      </c>
      <c r="I420" s="9">
        <f>IF(Raw!$G420&gt;$C$8,IF(Raw!$Q420&gt;$C$8,IF(Raw!$N420&gt;$C$9,IF(Raw!$N420&lt;$A$9,IF(Raw!$X420&gt;$C$9,IF(Raw!$X420&lt;$A$9,Raw!M420,-999),-999),-999),-999),-999),-999)</f>
        <v>6.7999999999999999E-5</v>
      </c>
      <c r="J420" s="9">
        <f>IF(Raw!$G420&gt;$C$8,IF(Raw!$Q420&gt;$C$8,IF(Raw!$N420&gt;$C$9,IF(Raw!$N420&lt;$A$9,IF(Raw!$X420&gt;$C$9,IF(Raw!$X420&lt;$A$9,Raw!N420,-999),-999),-999),-999),-999),-999)</f>
        <v>348</v>
      </c>
      <c r="K420" s="9">
        <f>IF(Raw!$G420&gt;$C$8,IF(Raw!$Q420&gt;$C$8,IF(Raw!$N420&gt;$C$9,IF(Raw!$N420&lt;$A$9,IF(Raw!$X420&gt;$C$9,IF(Raw!$X420&lt;$A$9,Raw!R420,-999),-999),-999),-999),-999),-999)</f>
        <v>0.32442700000000002</v>
      </c>
      <c r="L420" s="9">
        <f>IF(Raw!$G420&gt;$C$8,IF(Raw!$Q420&gt;$C$8,IF(Raw!$N420&gt;$C$9,IF(Raw!$N420&lt;$A$9,IF(Raw!$X420&gt;$C$9,IF(Raw!$X420&lt;$A$9,Raw!S420,-999),-999),-999),-999),-999),-999)</f>
        <v>0.65110999999999997</v>
      </c>
      <c r="M420" s="9">
        <f>Raw!Q420</f>
        <v>0.98861299999999996</v>
      </c>
      <c r="N420" s="9">
        <f>IF(Raw!$G420&gt;$C$8,IF(Raw!$Q420&gt;$C$8,IF(Raw!$N420&gt;$C$9,IF(Raw!$N420&lt;$A$9,IF(Raw!$X420&gt;$C$9,IF(Raw!$X420&lt;$A$9,Raw!V420,-999),-999),-999),-999),-999),-999)</f>
        <v>641.4</v>
      </c>
      <c r="O420" s="9">
        <f>IF(Raw!$G420&gt;$C$8,IF(Raw!$Q420&gt;$C$8,IF(Raw!$N420&gt;$C$9,IF(Raw!$N420&lt;$A$9,IF(Raw!$X420&gt;$C$9,IF(Raw!$X420&lt;$A$9,Raw!W420,-999),-999),-999),-999),-999),-999)</f>
        <v>9.7295999999999994E-2</v>
      </c>
      <c r="P420" s="9">
        <f>IF(Raw!$G420&gt;$C$8,IF(Raw!$Q420&gt;$C$8,IF(Raw!$N420&gt;$C$9,IF(Raw!$N420&lt;$A$9,IF(Raw!$X420&gt;$C$9,IF(Raw!$X420&lt;$A$9,Raw!X420,-999),-999),-999),-999),-999),-999)</f>
        <v>386</v>
      </c>
      <c r="R420" s="9">
        <f t="shared" si="111"/>
        <v>0.34853599999999996</v>
      </c>
      <c r="S420" s="9">
        <f t="shared" si="112"/>
        <v>0.52057749007494947</v>
      </c>
      <c r="T420" s="9">
        <f t="shared" si="113"/>
        <v>0.32668299999999995</v>
      </c>
      <c r="U420" s="9">
        <f t="shared" si="114"/>
        <v>0.50173242616454972</v>
      </c>
      <c r="V420" s="15">
        <f t="shared" si="115"/>
        <v>0.333433431</v>
      </c>
      <c r="X420" s="11">
        <f t="shared" si="116"/>
        <v>0</v>
      </c>
      <c r="Y420" s="11">
        <f t="shared" si="117"/>
        <v>5.8429999999999989E-18</v>
      </c>
      <c r="Z420" s="11">
        <f t="shared" si="118"/>
        <v>3.48E-4</v>
      </c>
      <c r="AA420" s="16">
        <f t="shared" si="119"/>
        <v>0</v>
      </c>
      <c r="AB420" s="9">
        <f t="shared" si="120"/>
        <v>0.32442700000000002</v>
      </c>
      <c r="AC420" s="9">
        <f t="shared" si="121"/>
        <v>1</v>
      </c>
      <c r="AD420" s="15">
        <f t="shared" si="122"/>
        <v>0</v>
      </c>
      <c r="AE420" s="3">
        <f t="shared" si="123"/>
        <v>703.49719999999968</v>
      </c>
      <c r="AF420" s="2">
        <f t="shared" si="124"/>
        <v>0.25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408</v>
      </c>
      <c r="B421" s="14">
        <f>Raw!B421</f>
        <v>0.80797453703703714</v>
      </c>
      <c r="C421" s="15">
        <f>Raw!C421</f>
        <v>65.400000000000006</v>
      </c>
      <c r="D421" s="15">
        <f>IF(C421&gt;0.5,Raw!D421*D$11,-999)</f>
        <v>0</v>
      </c>
      <c r="E421" s="9">
        <f>IF(Raw!$G421&gt;$C$8,IF(Raw!$Q421&gt;$C$8,IF(Raw!$N421&gt;$C$9,IF(Raw!$N421&lt;$A$9,IF(Raw!$X421&gt;$C$9,IF(Raw!$X421&lt;$A$9,Raw!H421,-999),-999),-999),-999),-999),-999)</f>
        <v>0.31256</v>
      </c>
      <c r="F421" s="9">
        <f>IF(Raw!$G421&gt;$C$8,IF(Raw!$Q421&gt;$C$8,IF(Raw!$N421&gt;$C$9,IF(Raw!$N421&lt;$A$9,IF(Raw!$X421&gt;$C$9,IF(Raw!$X421&lt;$A$9,Raw!I421,-999),-999),-999),-999),-999),-999)</f>
        <v>0.60788900000000001</v>
      </c>
      <c r="G421" s="9">
        <f>Raw!G421</f>
        <v>0.98667899999999997</v>
      </c>
      <c r="H421" s="9">
        <f>IF(Raw!$G421&gt;$C$8,IF(Raw!$Q421&gt;$C$8,IF(Raw!$N421&gt;$C$9,IF(Raw!$N421&lt;$A$9,IF(Raw!$X421&gt;$C$9,IF(Raw!$X421&lt;$A$9,Raw!L421,-999),-999),-999),-999),-999),-999)</f>
        <v>622</v>
      </c>
      <c r="I421" s="9">
        <f>IF(Raw!$G421&gt;$C$8,IF(Raw!$Q421&gt;$C$8,IF(Raw!$N421&gt;$C$9,IF(Raw!$N421&lt;$A$9,IF(Raw!$X421&gt;$C$9,IF(Raw!$X421&lt;$A$9,Raw!M421,-999),-999),-999),-999),-999),-999)</f>
        <v>0.12813099999999999</v>
      </c>
      <c r="J421" s="9">
        <f>IF(Raw!$G421&gt;$C$8,IF(Raw!$Q421&gt;$C$8,IF(Raw!$N421&gt;$C$9,IF(Raw!$N421&lt;$A$9,IF(Raw!$X421&gt;$C$9,IF(Raw!$X421&lt;$A$9,Raw!N421,-999),-999),-999),-999),-999),-999)</f>
        <v>391</v>
      </c>
      <c r="K421" s="9">
        <f>IF(Raw!$G421&gt;$C$8,IF(Raw!$Q421&gt;$C$8,IF(Raw!$N421&gt;$C$9,IF(Raw!$N421&lt;$A$9,IF(Raw!$X421&gt;$C$9,IF(Raw!$X421&lt;$A$9,Raw!R421,-999),-999),-999),-999),-999),-999)</f>
        <v>0.36000399999999999</v>
      </c>
      <c r="L421" s="9">
        <f>IF(Raw!$G421&gt;$C$8,IF(Raw!$Q421&gt;$C$8,IF(Raw!$N421&gt;$C$9,IF(Raw!$N421&lt;$A$9,IF(Raw!$X421&gt;$C$9,IF(Raw!$X421&lt;$A$9,Raw!S421,-999),-999),-999),-999),-999),-999)</f>
        <v>0.68330800000000003</v>
      </c>
      <c r="M421" s="9">
        <f>Raw!Q421</f>
        <v>0.98928099999999997</v>
      </c>
      <c r="N421" s="9">
        <f>IF(Raw!$G421&gt;$C$8,IF(Raw!$Q421&gt;$C$8,IF(Raw!$N421&gt;$C$9,IF(Raw!$N421&lt;$A$9,IF(Raw!$X421&gt;$C$9,IF(Raw!$X421&lt;$A$9,Raw!V421,-999),-999),-999),-999),-999),-999)</f>
        <v>648.20000000000005</v>
      </c>
      <c r="O421" s="9">
        <f>IF(Raw!$G421&gt;$C$8,IF(Raw!$Q421&gt;$C$8,IF(Raw!$N421&gt;$C$9,IF(Raw!$N421&lt;$A$9,IF(Raw!$X421&gt;$C$9,IF(Raw!$X421&lt;$A$9,Raw!W421,-999),-999),-999),-999),-999),-999)</f>
        <v>0.22917999999999999</v>
      </c>
      <c r="P421" s="9">
        <f>IF(Raw!$G421&gt;$C$8,IF(Raw!$Q421&gt;$C$8,IF(Raw!$N421&gt;$C$9,IF(Raw!$N421&lt;$A$9,IF(Raw!$X421&gt;$C$9,IF(Raw!$X421&lt;$A$9,Raw!X421,-999),-999),-999),-999),-999),-999)</f>
        <v>417</v>
      </c>
      <c r="R421" s="9">
        <f t="shared" si="111"/>
        <v>0.29532900000000001</v>
      </c>
      <c r="S421" s="9">
        <f t="shared" si="112"/>
        <v>0.48582718226518329</v>
      </c>
      <c r="T421" s="9">
        <f t="shared" si="113"/>
        <v>0.32330400000000004</v>
      </c>
      <c r="U421" s="9">
        <f t="shared" si="114"/>
        <v>0.47314534587623741</v>
      </c>
      <c r="V421" s="15">
        <f t="shared" si="115"/>
        <v>0.34992202680000001</v>
      </c>
      <c r="X421" s="11">
        <f t="shared" si="116"/>
        <v>0</v>
      </c>
      <c r="Y421" s="11">
        <f t="shared" si="117"/>
        <v>6.22E-18</v>
      </c>
      <c r="Z421" s="11">
        <f t="shared" si="118"/>
        <v>3.9099999999999996E-4</v>
      </c>
      <c r="AA421" s="16">
        <f t="shared" si="119"/>
        <v>0</v>
      </c>
      <c r="AB421" s="9">
        <f t="shared" si="120"/>
        <v>0.36000399999999999</v>
      </c>
      <c r="AC421" s="9">
        <f t="shared" si="121"/>
        <v>1</v>
      </c>
      <c r="AD421" s="15">
        <f t="shared" si="122"/>
        <v>0</v>
      </c>
      <c r="AE421" s="3">
        <f t="shared" si="123"/>
        <v>748.88799999999981</v>
      </c>
      <c r="AF421" s="2">
        <f t="shared" si="124"/>
        <v>0.25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409</v>
      </c>
      <c r="B422" s="14">
        <f>Raw!B422</f>
        <v>0.80803240740740734</v>
      </c>
      <c r="C422" s="15">
        <f>Raw!C422</f>
        <v>65.7</v>
      </c>
      <c r="D422" s="15">
        <f>IF(C422&gt;0.5,Raw!D422*D$11,-999)</f>
        <v>0</v>
      </c>
      <c r="E422" s="9">
        <f>IF(Raw!$G422&gt;$C$8,IF(Raw!$Q422&gt;$C$8,IF(Raw!$N422&gt;$C$9,IF(Raw!$N422&lt;$A$9,IF(Raw!$X422&gt;$C$9,IF(Raw!$X422&lt;$A$9,Raw!H422,-999),-999),-999),-999),-999),-999)</f>
        <v>0.35773199999999999</v>
      </c>
      <c r="F422" s="9">
        <f>IF(Raw!$G422&gt;$C$8,IF(Raw!$Q422&gt;$C$8,IF(Raw!$N422&gt;$C$9,IF(Raw!$N422&lt;$A$9,IF(Raw!$X422&gt;$C$9,IF(Raw!$X422&lt;$A$9,Raw!I422,-999),-999),-999),-999),-999),-999)</f>
        <v>0.74288200000000004</v>
      </c>
      <c r="G422" s="9">
        <f>Raw!G422</f>
        <v>0.98103399999999996</v>
      </c>
      <c r="H422" s="9">
        <f>IF(Raw!$G422&gt;$C$8,IF(Raw!$Q422&gt;$C$8,IF(Raw!$N422&gt;$C$9,IF(Raw!$N422&lt;$A$9,IF(Raw!$X422&gt;$C$9,IF(Raw!$X422&lt;$A$9,Raw!L422,-999),-999),-999),-999),-999),-999)</f>
        <v>581.5</v>
      </c>
      <c r="I422" s="9">
        <f>IF(Raw!$G422&gt;$C$8,IF(Raw!$Q422&gt;$C$8,IF(Raw!$N422&gt;$C$9,IF(Raw!$N422&lt;$A$9,IF(Raw!$X422&gt;$C$9,IF(Raw!$X422&lt;$A$9,Raw!M422,-999),-999),-999),-999),-999),-999)</f>
        <v>7.5023000000000006E-2</v>
      </c>
      <c r="J422" s="9">
        <f>IF(Raw!$G422&gt;$C$8,IF(Raw!$Q422&gt;$C$8,IF(Raw!$N422&gt;$C$9,IF(Raw!$N422&lt;$A$9,IF(Raw!$X422&gt;$C$9,IF(Raw!$X422&lt;$A$9,Raw!N422,-999),-999),-999),-999),-999),-999)</f>
        <v>314</v>
      </c>
      <c r="K422" s="9">
        <f>IF(Raw!$G422&gt;$C$8,IF(Raw!$Q422&gt;$C$8,IF(Raw!$N422&gt;$C$9,IF(Raw!$N422&lt;$A$9,IF(Raw!$X422&gt;$C$9,IF(Raw!$X422&lt;$A$9,Raw!R422,-999),-999),-999),-999),-999),-999)</f>
        <v>0.32672600000000002</v>
      </c>
      <c r="L422" s="9">
        <f>IF(Raw!$G422&gt;$C$8,IF(Raw!$Q422&gt;$C$8,IF(Raw!$N422&gt;$C$9,IF(Raw!$N422&lt;$A$9,IF(Raw!$X422&gt;$C$9,IF(Raw!$X422&lt;$A$9,Raw!S422,-999),-999),-999),-999),-999),-999)</f>
        <v>0.65819300000000003</v>
      </c>
      <c r="M422" s="9">
        <f>Raw!Q422</f>
        <v>0.98866500000000002</v>
      </c>
      <c r="N422" s="9">
        <f>IF(Raw!$G422&gt;$C$8,IF(Raw!$Q422&gt;$C$8,IF(Raw!$N422&gt;$C$9,IF(Raw!$N422&lt;$A$9,IF(Raw!$X422&gt;$C$9,IF(Raw!$X422&lt;$A$9,Raw!V422,-999),-999),-999),-999),-999),-999)</f>
        <v>613.79999999999995</v>
      </c>
      <c r="O422" s="9">
        <f>IF(Raw!$G422&gt;$C$8,IF(Raw!$Q422&gt;$C$8,IF(Raw!$N422&gt;$C$9,IF(Raw!$N422&lt;$A$9,IF(Raw!$X422&gt;$C$9,IF(Raw!$X422&lt;$A$9,Raw!W422,-999),-999),-999),-999),-999),-999)</f>
        <v>1.7226999999999999E-2</v>
      </c>
      <c r="P422" s="9">
        <f>IF(Raw!$G422&gt;$C$8,IF(Raw!$Q422&gt;$C$8,IF(Raw!$N422&gt;$C$9,IF(Raw!$N422&lt;$A$9,IF(Raw!$X422&gt;$C$9,IF(Raw!$X422&lt;$A$9,Raw!X422,-999),-999),-999),-999),-999),-999)</f>
        <v>311</v>
      </c>
      <c r="R422" s="9">
        <f t="shared" si="111"/>
        <v>0.38515000000000005</v>
      </c>
      <c r="S422" s="9">
        <f t="shared" si="112"/>
        <v>0.51845380558419785</v>
      </c>
      <c r="T422" s="9">
        <f t="shared" si="113"/>
        <v>0.33146700000000001</v>
      </c>
      <c r="U422" s="9">
        <f t="shared" si="114"/>
        <v>0.50360152721162332</v>
      </c>
      <c r="V422" s="15">
        <f t="shared" si="115"/>
        <v>0.33706063530000002</v>
      </c>
      <c r="X422" s="11">
        <f t="shared" si="116"/>
        <v>0</v>
      </c>
      <c r="Y422" s="11">
        <f t="shared" si="117"/>
        <v>5.8149999999999995E-18</v>
      </c>
      <c r="Z422" s="11">
        <f t="shared" si="118"/>
        <v>3.1399999999999999E-4</v>
      </c>
      <c r="AA422" s="16">
        <f t="shared" si="119"/>
        <v>0</v>
      </c>
      <c r="AB422" s="9">
        <f t="shared" si="120"/>
        <v>0.32672600000000002</v>
      </c>
      <c r="AC422" s="9">
        <f t="shared" si="121"/>
        <v>1</v>
      </c>
      <c r="AD422" s="15">
        <f t="shared" si="122"/>
        <v>0</v>
      </c>
      <c r="AE422" s="3">
        <f t="shared" si="123"/>
        <v>700.12599999999975</v>
      </c>
      <c r="AF422" s="2">
        <f t="shared" si="124"/>
        <v>0.25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410</v>
      </c>
      <c r="B423" s="14">
        <f>Raw!B423</f>
        <v>0.80809027777777775</v>
      </c>
      <c r="C423" s="15">
        <f>Raw!C423</f>
        <v>63.7</v>
      </c>
      <c r="D423" s="15">
        <f>IF(C423&gt;0.5,Raw!D423*D$11,-999)</f>
        <v>0</v>
      </c>
      <c r="E423" s="9">
        <f>IF(Raw!$G423&gt;$C$8,IF(Raw!$Q423&gt;$C$8,IF(Raw!$N423&gt;$C$9,IF(Raw!$N423&lt;$A$9,IF(Raw!$X423&gt;$C$9,IF(Raw!$X423&lt;$A$9,Raw!H423,-999),-999),-999),-999),-999),-999)</f>
        <v>0.333229</v>
      </c>
      <c r="F423" s="9">
        <f>IF(Raw!$G423&gt;$C$8,IF(Raw!$Q423&gt;$C$8,IF(Raw!$N423&gt;$C$9,IF(Raw!$N423&lt;$A$9,IF(Raw!$X423&gt;$C$9,IF(Raw!$X423&lt;$A$9,Raw!I423,-999),-999),-999),-999),-999),-999)</f>
        <v>0.63896699999999995</v>
      </c>
      <c r="G423" s="9">
        <f>Raw!G423</f>
        <v>0.98820200000000002</v>
      </c>
      <c r="H423" s="9">
        <f>IF(Raw!$G423&gt;$C$8,IF(Raw!$Q423&gt;$C$8,IF(Raw!$N423&gt;$C$9,IF(Raw!$N423&lt;$A$9,IF(Raw!$X423&gt;$C$9,IF(Raw!$X423&lt;$A$9,Raw!L423,-999),-999),-999),-999),-999),-999)</f>
        <v>596.6</v>
      </c>
      <c r="I423" s="9">
        <f>IF(Raw!$G423&gt;$C$8,IF(Raw!$Q423&gt;$C$8,IF(Raw!$N423&gt;$C$9,IF(Raw!$N423&lt;$A$9,IF(Raw!$X423&gt;$C$9,IF(Raw!$X423&lt;$A$9,Raw!M423,-999),-999),-999),-999),-999),-999)</f>
        <v>0.107749</v>
      </c>
      <c r="J423" s="9">
        <f>IF(Raw!$G423&gt;$C$8,IF(Raw!$Q423&gt;$C$8,IF(Raw!$N423&gt;$C$9,IF(Raw!$N423&lt;$A$9,IF(Raw!$X423&gt;$C$9,IF(Raw!$X423&lt;$A$9,Raw!N423,-999),-999),-999),-999),-999),-999)</f>
        <v>338</v>
      </c>
      <c r="K423" s="9">
        <f>IF(Raw!$G423&gt;$C$8,IF(Raw!$Q423&gt;$C$8,IF(Raw!$N423&gt;$C$9,IF(Raw!$N423&lt;$A$9,IF(Raw!$X423&gt;$C$9,IF(Raw!$X423&lt;$A$9,Raw!R423,-999),-999),-999),-999),-999),-999)</f>
        <v>0.30860799999999999</v>
      </c>
      <c r="L423" s="9">
        <f>IF(Raw!$G423&gt;$C$8,IF(Raw!$Q423&gt;$C$8,IF(Raw!$N423&gt;$C$9,IF(Raw!$N423&lt;$A$9,IF(Raw!$X423&gt;$C$9,IF(Raw!$X423&lt;$A$9,Raw!S423,-999),-999),-999),-999),-999),-999)</f>
        <v>0.59656100000000001</v>
      </c>
      <c r="M423" s="9">
        <f>Raw!Q423</f>
        <v>0.98846000000000001</v>
      </c>
      <c r="N423" s="9">
        <f>IF(Raw!$G423&gt;$C$8,IF(Raw!$Q423&gt;$C$8,IF(Raw!$N423&gt;$C$9,IF(Raw!$N423&lt;$A$9,IF(Raw!$X423&gt;$C$9,IF(Raw!$X423&lt;$A$9,Raw!V423,-999),-999),-999),-999),-999),-999)</f>
        <v>704.8</v>
      </c>
      <c r="O423" s="9">
        <f>IF(Raw!$G423&gt;$C$8,IF(Raw!$Q423&gt;$C$8,IF(Raw!$N423&gt;$C$9,IF(Raw!$N423&lt;$A$9,IF(Raw!$X423&gt;$C$9,IF(Raw!$X423&lt;$A$9,Raw!W423,-999),-999),-999),-999),-999),-999)</f>
        <v>3.8126E-2</v>
      </c>
      <c r="P423" s="9">
        <f>IF(Raw!$G423&gt;$C$8,IF(Raw!$Q423&gt;$C$8,IF(Raw!$N423&gt;$C$9,IF(Raw!$N423&lt;$A$9,IF(Raw!$X423&gt;$C$9,IF(Raw!$X423&lt;$A$9,Raw!X423,-999),-999),-999),-999),-999),-999)</f>
        <v>488</v>
      </c>
      <c r="R423" s="9">
        <f t="shared" si="111"/>
        <v>0.30573799999999995</v>
      </c>
      <c r="S423" s="9">
        <f t="shared" si="112"/>
        <v>0.47848793443166859</v>
      </c>
      <c r="T423" s="9">
        <f t="shared" si="113"/>
        <v>0.28795300000000001</v>
      </c>
      <c r="U423" s="9">
        <f t="shared" si="114"/>
        <v>0.48268827496266098</v>
      </c>
      <c r="V423" s="15">
        <f t="shared" si="115"/>
        <v>0.30549888809999998</v>
      </c>
      <c r="X423" s="11">
        <f t="shared" si="116"/>
        <v>0</v>
      </c>
      <c r="Y423" s="11">
        <f t="shared" si="117"/>
        <v>5.9659999999999997E-18</v>
      </c>
      <c r="Z423" s="11">
        <f t="shared" si="118"/>
        <v>3.3799999999999998E-4</v>
      </c>
      <c r="AA423" s="16">
        <f t="shared" si="119"/>
        <v>0</v>
      </c>
      <c r="AB423" s="9">
        <f t="shared" si="120"/>
        <v>0.30860799999999999</v>
      </c>
      <c r="AC423" s="9">
        <f t="shared" si="121"/>
        <v>1</v>
      </c>
      <c r="AD423" s="15">
        <f t="shared" si="122"/>
        <v>0</v>
      </c>
      <c r="AE423" s="3">
        <f t="shared" si="123"/>
        <v>718.30639999999971</v>
      </c>
      <c r="AF423" s="2">
        <f t="shared" si="124"/>
        <v>0.25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411</v>
      </c>
      <c r="B424" s="14">
        <f>Raw!B424</f>
        <v>0.80813657407407413</v>
      </c>
      <c r="C424" s="15">
        <f>Raw!C424</f>
        <v>63.7</v>
      </c>
      <c r="D424" s="15">
        <f>IF(C424&gt;0.5,Raw!D424*D$11,-999)</f>
        <v>0</v>
      </c>
      <c r="E424" s="9">
        <f>IF(Raw!$G424&gt;$C$8,IF(Raw!$Q424&gt;$C$8,IF(Raw!$N424&gt;$C$9,IF(Raw!$N424&lt;$A$9,IF(Raw!$X424&gt;$C$9,IF(Raw!$X424&lt;$A$9,Raw!H424,-999),-999),-999),-999),-999),-999)</f>
        <v>0.34364400000000001</v>
      </c>
      <c r="F424" s="9">
        <f>IF(Raw!$G424&gt;$C$8,IF(Raw!$Q424&gt;$C$8,IF(Raw!$N424&gt;$C$9,IF(Raw!$N424&lt;$A$9,IF(Raw!$X424&gt;$C$9,IF(Raw!$X424&lt;$A$9,Raw!I424,-999),-999),-999),-999),-999),-999)</f>
        <v>0.67578800000000006</v>
      </c>
      <c r="G424" s="9">
        <f>Raw!G424</f>
        <v>0.98173100000000002</v>
      </c>
      <c r="H424" s="9">
        <f>IF(Raw!$G424&gt;$C$8,IF(Raw!$Q424&gt;$C$8,IF(Raw!$N424&gt;$C$9,IF(Raw!$N424&lt;$A$9,IF(Raw!$X424&gt;$C$9,IF(Raw!$X424&lt;$A$9,Raw!L424,-999),-999),-999),-999),-999),-999)</f>
        <v>606.4</v>
      </c>
      <c r="I424" s="9">
        <f>IF(Raw!$G424&gt;$C$8,IF(Raw!$Q424&gt;$C$8,IF(Raw!$N424&gt;$C$9,IF(Raw!$N424&lt;$A$9,IF(Raw!$X424&gt;$C$9,IF(Raw!$X424&lt;$A$9,Raw!M424,-999),-999),-999),-999),-999),-999)</f>
        <v>5.4087000000000003E-2</v>
      </c>
      <c r="J424" s="9">
        <f>IF(Raw!$G424&gt;$C$8,IF(Raw!$Q424&gt;$C$8,IF(Raw!$N424&gt;$C$9,IF(Raw!$N424&lt;$A$9,IF(Raw!$X424&gt;$C$9,IF(Raw!$X424&lt;$A$9,Raw!N424,-999),-999),-999),-999),-999),-999)</f>
        <v>387</v>
      </c>
      <c r="K424" s="9">
        <f>IF(Raw!$G424&gt;$C$8,IF(Raw!$Q424&gt;$C$8,IF(Raw!$N424&gt;$C$9,IF(Raw!$N424&lt;$A$9,IF(Raw!$X424&gt;$C$9,IF(Raw!$X424&lt;$A$9,Raw!R424,-999),-999),-999),-999),-999),-999)</f>
        <v>0.46004699999999998</v>
      </c>
      <c r="L424" s="9">
        <f>IF(Raw!$G424&gt;$C$8,IF(Raw!$Q424&gt;$C$8,IF(Raw!$N424&gt;$C$9,IF(Raw!$N424&lt;$A$9,IF(Raw!$X424&gt;$C$9,IF(Raw!$X424&lt;$A$9,Raw!S424,-999),-999),-999),-999),-999),-999)</f>
        <v>0.85140000000000005</v>
      </c>
      <c r="M424" s="9">
        <f>Raw!Q424</f>
        <v>0.98777700000000002</v>
      </c>
      <c r="N424" s="9">
        <f>IF(Raw!$G424&gt;$C$8,IF(Raw!$Q424&gt;$C$8,IF(Raw!$N424&gt;$C$9,IF(Raw!$N424&lt;$A$9,IF(Raw!$X424&gt;$C$9,IF(Raw!$X424&lt;$A$9,Raw!V424,-999),-999),-999),-999),-999),-999)</f>
        <v>744.5</v>
      </c>
      <c r="O424" s="9">
        <f>IF(Raw!$G424&gt;$C$8,IF(Raw!$Q424&gt;$C$8,IF(Raw!$N424&gt;$C$9,IF(Raw!$N424&lt;$A$9,IF(Raw!$X424&gt;$C$9,IF(Raw!$X424&lt;$A$9,Raw!W424,-999),-999),-999),-999),-999),-999)</f>
        <v>0.333152</v>
      </c>
      <c r="P424" s="9">
        <f>IF(Raw!$G424&gt;$C$8,IF(Raw!$Q424&gt;$C$8,IF(Raw!$N424&gt;$C$9,IF(Raw!$N424&lt;$A$9,IF(Raw!$X424&gt;$C$9,IF(Raw!$X424&lt;$A$9,Raw!X424,-999),-999),-999),-999),-999),-999)</f>
        <v>384</v>
      </c>
      <c r="R424" s="9">
        <f t="shared" si="111"/>
        <v>0.33214400000000005</v>
      </c>
      <c r="S424" s="9">
        <f t="shared" si="112"/>
        <v>0.49149141446725902</v>
      </c>
      <c r="T424" s="9">
        <f t="shared" si="113"/>
        <v>0.39135300000000006</v>
      </c>
      <c r="U424" s="9">
        <f t="shared" si="114"/>
        <v>0.45965821000704726</v>
      </c>
      <c r="V424" s="15">
        <f t="shared" si="115"/>
        <v>0.43600194000000003</v>
      </c>
      <c r="X424" s="11">
        <f t="shared" si="116"/>
        <v>0</v>
      </c>
      <c r="Y424" s="11">
        <f t="shared" si="117"/>
        <v>6.0639999999999995E-18</v>
      </c>
      <c r="Z424" s="11">
        <f t="shared" si="118"/>
        <v>3.8699999999999997E-4</v>
      </c>
      <c r="AA424" s="16">
        <f t="shared" si="119"/>
        <v>0</v>
      </c>
      <c r="AB424" s="9">
        <f t="shared" si="120"/>
        <v>0.46004699999999998</v>
      </c>
      <c r="AC424" s="9">
        <f t="shared" si="121"/>
        <v>1</v>
      </c>
      <c r="AD424" s="15">
        <f t="shared" si="122"/>
        <v>0</v>
      </c>
      <c r="AE424" s="3">
        <f t="shared" si="123"/>
        <v>730.10559999999975</v>
      </c>
      <c r="AF424" s="2">
        <f t="shared" si="124"/>
        <v>0.25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412</v>
      </c>
      <c r="B425" s="14">
        <f>Raw!B425</f>
        <v>0.80819444444444455</v>
      </c>
      <c r="C425" s="15">
        <f>Raw!C425</f>
        <v>62.8</v>
      </c>
      <c r="D425" s="15">
        <f>IF(C425&gt;0.5,Raw!D425*D$11,-999)</f>
        <v>0</v>
      </c>
      <c r="E425" s="9">
        <f>IF(Raw!$G425&gt;$C$8,IF(Raw!$Q425&gt;$C$8,IF(Raw!$N425&gt;$C$9,IF(Raw!$N425&lt;$A$9,IF(Raw!$X425&gt;$C$9,IF(Raw!$X425&lt;$A$9,Raw!H425,-999),-999),-999),-999),-999),-999)</f>
        <v>0.35891800000000001</v>
      </c>
      <c r="F425" s="9">
        <f>IF(Raw!$G425&gt;$C$8,IF(Raw!$Q425&gt;$C$8,IF(Raw!$N425&gt;$C$9,IF(Raw!$N425&lt;$A$9,IF(Raw!$X425&gt;$C$9,IF(Raw!$X425&lt;$A$9,Raw!I425,-999),-999),-999),-999),-999),-999)</f>
        <v>0.74477000000000004</v>
      </c>
      <c r="G425" s="9">
        <f>Raw!G425</f>
        <v>0.98113399999999995</v>
      </c>
      <c r="H425" s="9">
        <f>IF(Raw!$G425&gt;$C$8,IF(Raw!$Q425&gt;$C$8,IF(Raw!$N425&gt;$C$9,IF(Raw!$N425&lt;$A$9,IF(Raw!$X425&gt;$C$9,IF(Raw!$X425&lt;$A$9,Raw!L425,-999),-999),-999),-999),-999),-999)</f>
        <v>579.29999999999995</v>
      </c>
      <c r="I425" s="9">
        <f>IF(Raw!$G425&gt;$C$8,IF(Raw!$Q425&gt;$C$8,IF(Raw!$N425&gt;$C$9,IF(Raw!$N425&lt;$A$9,IF(Raw!$X425&gt;$C$9,IF(Raw!$X425&lt;$A$9,Raw!M425,-999),-999),-999),-999),-999),-999)</f>
        <v>3.9999999999999998E-6</v>
      </c>
      <c r="J425" s="9">
        <f>IF(Raw!$G425&gt;$C$8,IF(Raw!$Q425&gt;$C$8,IF(Raw!$N425&gt;$C$9,IF(Raw!$N425&lt;$A$9,IF(Raw!$X425&gt;$C$9,IF(Raw!$X425&lt;$A$9,Raw!N425,-999),-999),-999),-999),-999),-999)</f>
        <v>404</v>
      </c>
      <c r="K425" s="9">
        <f>IF(Raw!$G425&gt;$C$8,IF(Raw!$Q425&gt;$C$8,IF(Raw!$N425&gt;$C$9,IF(Raw!$N425&lt;$A$9,IF(Raw!$X425&gt;$C$9,IF(Raw!$X425&lt;$A$9,Raw!R425,-999),-999),-999),-999),-999),-999)</f>
        <v>0.33615600000000001</v>
      </c>
      <c r="L425" s="9">
        <f>IF(Raw!$G425&gt;$C$8,IF(Raw!$Q425&gt;$C$8,IF(Raw!$N425&gt;$C$9,IF(Raw!$N425&lt;$A$9,IF(Raw!$X425&gt;$C$9,IF(Raw!$X425&lt;$A$9,Raw!S425,-999),-999),-999),-999),-999),-999)</f>
        <v>0.691747</v>
      </c>
      <c r="M425" s="9">
        <f>Raw!Q425</f>
        <v>0.98655899999999996</v>
      </c>
      <c r="N425" s="9">
        <f>IF(Raw!$G425&gt;$C$8,IF(Raw!$Q425&gt;$C$8,IF(Raw!$N425&gt;$C$9,IF(Raw!$N425&lt;$A$9,IF(Raw!$X425&gt;$C$9,IF(Raw!$X425&lt;$A$9,Raw!V425,-999),-999),-999),-999),-999),-999)</f>
        <v>660.4</v>
      </c>
      <c r="O425" s="9">
        <f>IF(Raw!$G425&gt;$C$8,IF(Raw!$Q425&gt;$C$8,IF(Raw!$N425&gt;$C$9,IF(Raw!$N425&lt;$A$9,IF(Raw!$X425&gt;$C$9,IF(Raw!$X425&lt;$A$9,Raw!W425,-999),-999),-999),-999),-999),-999)</f>
        <v>8.8107000000000005E-2</v>
      </c>
      <c r="P425" s="9">
        <f>IF(Raw!$G425&gt;$C$8,IF(Raw!$Q425&gt;$C$8,IF(Raw!$N425&gt;$C$9,IF(Raw!$N425&lt;$A$9,IF(Raw!$X425&gt;$C$9,IF(Raw!$X425&lt;$A$9,Raw!X425,-999),-999),-999),-999),-999),-999)</f>
        <v>357</v>
      </c>
      <c r="R425" s="9">
        <f t="shared" si="111"/>
        <v>0.38585200000000003</v>
      </c>
      <c r="S425" s="9">
        <f t="shared" si="112"/>
        <v>0.51808209245807435</v>
      </c>
      <c r="T425" s="9">
        <f t="shared" si="113"/>
        <v>0.35559099999999999</v>
      </c>
      <c r="U425" s="9">
        <f t="shared" si="114"/>
        <v>0.514047766018501</v>
      </c>
      <c r="V425" s="15">
        <f t="shared" si="115"/>
        <v>0.35424363869999997</v>
      </c>
      <c r="X425" s="11">
        <f t="shared" si="116"/>
        <v>0</v>
      </c>
      <c r="Y425" s="11">
        <f t="shared" si="117"/>
        <v>5.7929999999999991E-18</v>
      </c>
      <c r="Z425" s="11">
        <f t="shared" si="118"/>
        <v>4.0400000000000001E-4</v>
      </c>
      <c r="AA425" s="16">
        <f t="shared" si="119"/>
        <v>0</v>
      </c>
      <c r="AB425" s="9">
        <f t="shared" si="120"/>
        <v>0.33615600000000001</v>
      </c>
      <c r="AC425" s="9">
        <f t="shared" si="121"/>
        <v>1</v>
      </c>
      <c r="AD425" s="15">
        <f t="shared" si="122"/>
        <v>0</v>
      </c>
      <c r="AE425" s="3">
        <f t="shared" si="123"/>
        <v>697.4771999999997</v>
      </c>
      <c r="AF425" s="2">
        <f t="shared" si="124"/>
        <v>0.25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413</v>
      </c>
      <c r="B426" s="14">
        <f>Raw!B426</f>
        <v>0.80825231481481474</v>
      </c>
      <c r="C426" s="15">
        <f>Raw!C426</f>
        <v>61.2</v>
      </c>
      <c r="D426" s="15">
        <f>IF(C426&gt;0.5,Raw!D426*D$11,-999)</f>
        <v>0</v>
      </c>
      <c r="E426" s="9">
        <f>IF(Raw!$G426&gt;$C$8,IF(Raw!$Q426&gt;$C$8,IF(Raw!$N426&gt;$C$9,IF(Raw!$N426&lt;$A$9,IF(Raw!$X426&gt;$C$9,IF(Raw!$X426&lt;$A$9,Raw!H426,-999),-999),-999),-999),-999),-999)</f>
        <v>0.32708500000000001</v>
      </c>
      <c r="F426" s="9">
        <f>IF(Raw!$G426&gt;$C$8,IF(Raw!$Q426&gt;$C$8,IF(Raw!$N426&gt;$C$9,IF(Raw!$N426&lt;$A$9,IF(Raw!$X426&gt;$C$9,IF(Raw!$X426&lt;$A$9,Raw!I426,-999),-999),-999),-999),-999),-999)</f>
        <v>0.58848900000000004</v>
      </c>
      <c r="G426" s="9">
        <f>Raw!G426</f>
        <v>0.97600900000000002</v>
      </c>
      <c r="H426" s="9">
        <f>IF(Raw!$G426&gt;$C$8,IF(Raw!$Q426&gt;$C$8,IF(Raw!$N426&gt;$C$9,IF(Raw!$N426&lt;$A$9,IF(Raw!$X426&gt;$C$9,IF(Raw!$X426&lt;$A$9,Raw!L426,-999),-999),-999),-999),-999),-999)</f>
        <v>654</v>
      </c>
      <c r="I426" s="9">
        <f>IF(Raw!$G426&gt;$C$8,IF(Raw!$Q426&gt;$C$8,IF(Raw!$N426&gt;$C$9,IF(Raw!$N426&lt;$A$9,IF(Raw!$X426&gt;$C$9,IF(Raw!$X426&lt;$A$9,Raw!M426,-999),-999),-999),-999),-999),-999)</f>
        <v>0.24696399999999999</v>
      </c>
      <c r="J426" s="9">
        <f>IF(Raw!$G426&gt;$C$8,IF(Raw!$Q426&gt;$C$8,IF(Raw!$N426&gt;$C$9,IF(Raw!$N426&lt;$A$9,IF(Raw!$X426&gt;$C$9,IF(Raw!$X426&lt;$A$9,Raw!N426,-999),-999),-999),-999),-999),-999)</f>
        <v>486</v>
      </c>
      <c r="K426" s="9">
        <f>IF(Raw!$G426&gt;$C$8,IF(Raw!$Q426&gt;$C$8,IF(Raw!$N426&gt;$C$9,IF(Raw!$N426&lt;$A$9,IF(Raw!$X426&gt;$C$9,IF(Raw!$X426&lt;$A$9,Raw!R426,-999),-999),-999),-999),-999),-999)</f>
        <v>0.32530500000000001</v>
      </c>
      <c r="L426" s="9">
        <f>IF(Raw!$G426&gt;$C$8,IF(Raw!$Q426&gt;$C$8,IF(Raw!$N426&gt;$C$9,IF(Raw!$N426&lt;$A$9,IF(Raw!$X426&gt;$C$9,IF(Raw!$X426&lt;$A$9,Raw!S426,-999),-999),-999),-999),-999),-999)</f>
        <v>0.59786099999999998</v>
      </c>
      <c r="M426" s="9">
        <f>Raw!Q426</f>
        <v>0.980854</v>
      </c>
      <c r="N426" s="9">
        <f>IF(Raw!$G426&gt;$C$8,IF(Raw!$Q426&gt;$C$8,IF(Raw!$N426&gt;$C$9,IF(Raw!$N426&lt;$A$9,IF(Raw!$X426&gt;$C$9,IF(Raw!$X426&lt;$A$9,Raw!V426,-999),-999),-999),-999),-999),-999)</f>
        <v>726.5</v>
      </c>
      <c r="O426" s="9">
        <f>IF(Raw!$G426&gt;$C$8,IF(Raw!$Q426&gt;$C$8,IF(Raw!$N426&gt;$C$9,IF(Raw!$N426&lt;$A$9,IF(Raw!$X426&gt;$C$9,IF(Raw!$X426&lt;$A$9,Raw!W426,-999),-999),-999),-999),-999),-999)</f>
        <v>0.30996899999999999</v>
      </c>
      <c r="P426" s="9">
        <f>IF(Raw!$G426&gt;$C$8,IF(Raw!$Q426&gt;$C$8,IF(Raw!$N426&gt;$C$9,IF(Raw!$N426&lt;$A$9,IF(Raw!$X426&gt;$C$9,IF(Raw!$X426&lt;$A$9,Raw!X426,-999),-999),-999),-999),-999),-999)</f>
        <v>366</v>
      </c>
      <c r="R426" s="9">
        <f t="shared" si="111"/>
        <v>0.26140400000000003</v>
      </c>
      <c r="S426" s="9">
        <f t="shared" si="112"/>
        <v>0.44419521860221689</v>
      </c>
      <c r="T426" s="9">
        <f t="shared" si="113"/>
        <v>0.27255599999999996</v>
      </c>
      <c r="U426" s="9">
        <f t="shared" si="114"/>
        <v>0.455885230847973</v>
      </c>
      <c r="V426" s="15">
        <f t="shared" si="115"/>
        <v>0.30616461810000001</v>
      </c>
      <c r="X426" s="11">
        <f t="shared" si="116"/>
        <v>0</v>
      </c>
      <c r="Y426" s="11">
        <f t="shared" si="117"/>
        <v>6.5399999999999999E-18</v>
      </c>
      <c r="Z426" s="11">
        <f t="shared" si="118"/>
        <v>4.86E-4</v>
      </c>
      <c r="AA426" s="16">
        <f t="shared" si="119"/>
        <v>0</v>
      </c>
      <c r="AB426" s="9">
        <f t="shared" si="120"/>
        <v>0.32530500000000001</v>
      </c>
      <c r="AC426" s="9">
        <f t="shared" si="121"/>
        <v>1</v>
      </c>
      <c r="AD426" s="15">
        <f t="shared" si="122"/>
        <v>0</v>
      </c>
      <c r="AE426" s="3">
        <f t="shared" si="123"/>
        <v>787.41599999999983</v>
      </c>
      <c r="AF426" s="2">
        <f t="shared" si="124"/>
        <v>0.25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414</v>
      </c>
      <c r="B427" s="14">
        <f>Raw!B427</f>
        <v>0.80831018518518516</v>
      </c>
      <c r="C427" s="15">
        <f>Raw!C427</f>
        <v>61</v>
      </c>
      <c r="D427" s="15">
        <f>IF(C427&gt;0.5,Raw!D427*D$11,-999)</f>
        <v>0</v>
      </c>
      <c r="E427" s="9">
        <f>IF(Raw!$G427&gt;$C$8,IF(Raw!$Q427&gt;$C$8,IF(Raw!$N427&gt;$C$9,IF(Raw!$N427&lt;$A$9,IF(Raw!$X427&gt;$C$9,IF(Raw!$X427&lt;$A$9,Raw!H427,-999),-999),-999),-999),-999),-999)</f>
        <v>0.31406200000000001</v>
      </c>
      <c r="F427" s="9">
        <f>IF(Raw!$G427&gt;$C$8,IF(Raw!$Q427&gt;$C$8,IF(Raw!$N427&gt;$C$9,IF(Raw!$N427&lt;$A$9,IF(Raw!$X427&gt;$C$9,IF(Raw!$X427&lt;$A$9,Raw!I427,-999),-999),-999),-999),-999),-999)</f>
        <v>0.65405199999999997</v>
      </c>
      <c r="G427" s="9">
        <f>Raw!G427</f>
        <v>0.98135700000000003</v>
      </c>
      <c r="H427" s="9">
        <f>IF(Raw!$G427&gt;$C$8,IF(Raw!$Q427&gt;$C$8,IF(Raw!$N427&gt;$C$9,IF(Raw!$N427&lt;$A$9,IF(Raw!$X427&gt;$C$9,IF(Raw!$X427&lt;$A$9,Raw!L427,-999),-999),-999),-999),-999),-999)</f>
        <v>555.79999999999995</v>
      </c>
      <c r="I427" s="9">
        <f>IF(Raw!$G427&gt;$C$8,IF(Raw!$Q427&gt;$C$8,IF(Raw!$N427&gt;$C$9,IF(Raw!$N427&lt;$A$9,IF(Raw!$X427&gt;$C$9,IF(Raw!$X427&lt;$A$9,Raw!M427,-999),-999),-999),-999),-999),-999)</f>
        <v>5.4119E-2</v>
      </c>
      <c r="J427" s="9">
        <f>IF(Raw!$G427&gt;$C$8,IF(Raw!$Q427&gt;$C$8,IF(Raw!$N427&gt;$C$9,IF(Raw!$N427&lt;$A$9,IF(Raw!$X427&gt;$C$9,IF(Raw!$X427&lt;$A$9,Raw!N427,-999),-999),-999),-999),-999),-999)</f>
        <v>313</v>
      </c>
      <c r="K427" s="9">
        <f>IF(Raw!$G427&gt;$C$8,IF(Raw!$Q427&gt;$C$8,IF(Raw!$N427&gt;$C$9,IF(Raw!$N427&lt;$A$9,IF(Raw!$X427&gt;$C$9,IF(Raw!$X427&lt;$A$9,Raw!R427,-999),-999),-999),-999),-999),-999)</f>
        <v>0.35033900000000001</v>
      </c>
      <c r="L427" s="9">
        <f>IF(Raw!$G427&gt;$C$8,IF(Raw!$Q427&gt;$C$8,IF(Raw!$N427&gt;$C$9,IF(Raw!$N427&lt;$A$9,IF(Raw!$X427&gt;$C$9,IF(Raw!$X427&lt;$A$9,Raw!S427,-999),-999),-999),-999),-999),-999)</f>
        <v>0.73450599999999999</v>
      </c>
      <c r="M427" s="9">
        <f>Raw!Q427</f>
        <v>0.98831400000000003</v>
      </c>
      <c r="N427" s="9">
        <f>IF(Raw!$G427&gt;$C$8,IF(Raw!$Q427&gt;$C$8,IF(Raw!$N427&gt;$C$9,IF(Raw!$N427&lt;$A$9,IF(Raw!$X427&gt;$C$9,IF(Raw!$X427&lt;$A$9,Raw!V427,-999),-999),-999),-999),-999),-999)</f>
        <v>635.1</v>
      </c>
      <c r="O427" s="9">
        <f>IF(Raw!$G427&gt;$C$8,IF(Raw!$Q427&gt;$C$8,IF(Raw!$N427&gt;$C$9,IF(Raw!$N427&lt;$A$9,IF(Raw!$X427&gt;$C$9,IF(Raw!$X427&lt;$A$9,Raw!W427,-999),-999),-999),-999),-999),-999)</f>
        <v>5.3984999999999998E-2</v>
      </c>
      <c r="P427" s="9">
        <f>IF(Raw!$G427&gt;$C$8,IF(Raw!$Q427&gt;$C$8,IF(Raw!$N427&gt;$C$9,IF(Raw!$N427&lt;$A$9,IF(Raw!$X427&gt;$C$9,IF(Raw!$X427&lt;$A$9,Raw!X427,-999),-999),-999),-999),-999),-999)</f>
        <v>332</v>
      </c>
      <c r="R427" s="9">
        <f t="shared" si="111"/>
        <v>0.33998999999999996</v>
      </c>
      <c r="S427" s="9">
        <f t="shared" si="112"/>
        <v>0.51982105398347533</v>
      </c>
      <c r="T427" s="9">
        <f t="shared" si="113"/>
        <v>0.38416699999999998</v>
      </c>
      <c r="U427" s="9">
        <f t="shared" si="114"/>
        <v>0.5230277220335845</v>
      </c>
      <c r="V427" s="15">
        <f t="shared" si="115"/>
        <v>0.37614052259999997</v>
      </c>
      <c r="X427" s="11">
        <f t="shared" si="116"/>
        <v>0</v>
      </c>
      <c r="Y427" s="11">
        <f t="shared" si="117"/>
        <v>5.5579999999999992E-18</v>
      </c>
      <c r="Z427" s="11">
        <f t="shared" si="118"/>
        <v>3.1299999999999996E-4</v>
      </c>
      <c r="AA427" s="16">
        <f t="shared" si="119"/>
        <v>0</v>
      </c>
      <c r="AB427" s="9">
        <f t="shared" si="120"/>
        <v>0.35033900000000001</v>
      </c>
      <c r="AC427" s="9">
        <f t="shared" si="121"/>
        <v>1</v>
      </c>
      <c r="AD427" s="15">
        <f t="shared" si="122"/>
        <v>0</v>
      </c>
      <c r="AE427" s="3">
        <f t="shared" si="123"/>
        <v>669.18319999999972</v>
      </c>
      <c r="AF427" s="2">
        <f t="shared" si="124"/>
        <v>0.25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415</v>
      </c>
      <c r="B428" s="14">
        <f>Raw!B428</f>
        <v>0.80835648148148154</v>
      </c>
      <c r="C428" s="15">
        <f>Raw!C428</f>
        <v>59.6</v>
      </c>
      <c r="D428" s="15">
        <f>IF(C428&gt;0.5,Raw!D428*D$11,-999)</f>
        <v>0</v>
      </c>
      <c r="E428" s="9">
        <f>IF(Raw!$G428&gt;$C$8,IF(Raw!$Q428&gt;$C$8,IF(Raw!$N428&gt;$C$9,IF(Raw!$N428&lt;$A$9,IF(Raw!$X428&gt;$C$9,IF(Raw!$X428&lt;$A$9,Raw!H428,-999),-999),-999),-999),-999),-999)</f>
        <v>0.367566</v>
      </c>
      <c r="F428" s="9">
        <f>IF(Raw!$G428&gt;$C$8,IF(Raw!$Q428&gt;$C$8,IF(Raw!$N428&gt;$C$9,IF(Raw!$N428&lt;$A$9,IF(Raw!$X428&gt;$C$9,IF(Raw!$X428&lt;$A$9,Raw!I428,-999),-999),-999),-999),-999),-999)</f>
        <v>0.70986300000000002</v>
      </c>
      <c r="G428" s="9">
        <f>Raw!G428</f>
        <v>0.985155</v>
      </c>
      <c r="H428" s="9">
        <f>IF(Raw!$G428&gt;$C$8,IF(Raw!$Q428&gt;$C$8,IF(Raw!$N428&gt;$C$9,IF(Raw!$N428&lt;$A$9,IF(Raw!$X428&gt;$C$9,IF(Raw!$X428&lt;$A$9,Raw!L428,-999),-999),-999),-999),-999),-999)</f>
        <v>642.4</v>
      </c>
      <c r="I428" s="9">
        <f>IF(Raw!$G428&gt;$C$8,IF(Raw!$Q428&gt;$C$8,IF(Raw!$N428&gt;$C$9,IF(Raw!$N428&lt;$A$9,IF(Raw!$X428&gt;$C$9,IF(Raw!$X428&lt;$A$9,Raw!M428,-999),-999),-999),-999),-999),-999)</f>
        <v>0.298956</v>
      </c>
      <c r="J428" s="9">
        <f>IF(Raw!$G428&gt;$C$8,IF(Raw!$Q428&gt;$C$8,IF(Raw!$N428&gt;$C$9,IF(Raw!$N428&lt;$A$9,IF(Raw!$X428&gt;$C$9,IF(Raw!$X428&lt;$A$9,Raw!N428,-999),-999),-999),-999),-999),-999)</f>
        <v>447</v>
      </c>
      <c r="K428" s="9">
        <f>IF(Raw!$G428&gt;$C$8,IF(Raw!$Q428&gt;$C$8,IF(Raw!$N428&gt;$C$9,IF(Raw!$N428&lt;$A$9,IF(Raw!$X428&gt;$C$9,IF(Raw!$X428&lt;$A$9,Raw!R428,-999),-999),-999),-999),-999),-999)</f>
        <v>0.343752</v>
      </c>
      <c r="L428" s="9">
        <f>IF(Raw!$G428&gt;$C$8,IF(Raw!$Q428&gt;$C$8,IF(Raw!$N428&gt;$C$9,IF(Raw!$N428&lt;$A$9,IF(Raw!$X428&gt;$C$9,IF(Raw!$X428&lt;$A$9,Raw!S428,-999),-999),-999),-999),-999),-999)</f>
        <v>0.64374600000000004</v>
      </c>
      <c r="M428" s="9">
        <f>Raw!Q428</f>
        <v>0.99069200000000002</v>
      </c>
      <c r="N428" s="9">
        <f>IF(Raw!$G428&gt;$C$8,IF(Raw!$Q428&gt;$C$8,IF(Raw!$N428&gt;$C$9,IF(Raw!$N428&lt;$A$9,IF(Raw!$X428&gt;$C$9,IF(Raw!$X428&lt;$A$9,Raw!V428,-999),-999),-999),-999),-999),-999)</f>
        <v>715</v>
      </c>
      <c r="O428" s="9">
        <f>IF(Raw!$G428&gt;$C$8,IF(Raw!$Q428&gt;$C$8,IF(Raw!$N428&gt;$C$9,IF(Raw!$N428&lt;$A$9,IF(Raw!$X428&gt;$C$9,IF(Raw!$X428&lt;$A$9,Raw!W428,-999),-999),-999),-999),-999),-999)</f>
        <v>0.31454300000000002</v>
      </c>
      <c r="P428" s="9">
        <f>IF(Raw!$G428&gt;$C$8,IF(Raw!$Q428&gt;$C$8,IF(Raw!$N428&gt;$C$9,IF(Raw!$N428&lt;$A$9,IF(Raw!$X428&gt;$C$9,IF(Raw!$X428&lt;$A$9,Raw!X428,-999),-999),-999),-999),-999),-999)</f>
        <v>290</v>
      </c>
      <c r="R428" s="9">
        <f t="shared" si="111"/>
        <v>0.34229700000000002</v>
      </c>
      <c r="S428" s="9">
        <f t="shared" si="112"/>
        <v>0.48220149521809141</v>
      </c>
      <c r="T428" s="9">
        <f t="shared" si="113"/>
        <v>0.29999400000000004</v>
      </c>
      <c r="U428" s="9">
        <f t="shared" si="114"/>
        <v>0.46601299270209062</v>
      </c>
      <c r="V428" s="15">
        <f t="shared" si="115"/>
        <v>0.3296623266</v>
      </c>
      <c r="X428" s="11">
        <f t="shared" si="116"/>
        <v>0</v>
      </c>
      <c r="Y428" s="11">
        <f t="shared" si="117"/>
        <v>6.4239999999999991E-18</v>
      </c>
      <c r="Z428" s="11">
        <f t="shared" si="118"/>
        <v>4.4699999999999997E-4</v>
      </c>
      <c r="AA428" s="16">
        <f t="shared" si="119"/>
        <v>0</v>
      </c>
      <c r="AB428" s="9">
        <f t="shared" si="120"/>
        <v>0.343752</v>
      </c>
      <c r="AC428" s="9">
        <f t="shared" si="121"/>
        <v>1</v>
      </c>
      <c r="AD428" s="15">
        <f t="shared" si="122"/>
        <v>0</v>
      </c>
      <c r="AE428" s="3">
        <f t="shared" si="123"/>
        <v>773.44959999999969</v>
      </c>
      <c r="AF428" s="2">
        <f t="shared" si="124"/>
        <v>0.25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416</v>
      </c>
      <c r="B429" s="14">
        <f>Raw!B429</f>
        <v>0.80841435185185195</v>
      </c>
      <c r="C429" s="15">
        <f>Raw!C429</f>
        <v>59</v>
      </c>
      <c r="D429" s="15">
        <f>IF(C429&gt;0.5,Raw!D429*D$11,-999)</f>
        <v>0</v>
      </c>
      <c r="E429" s="9">
        <f>IF(Raw!$G429&gt;$C$8,IF(Raw!$Q429&gt;$C$8,IF(Raw!$N429&gt;$C$9,IF(Raw!$N429&lt;$A$9,IF(Raw!$X429&gt;$C$9,IF(Raw!$X429&lt;$A$9,Raw!H429,-999),-999),-999),-999),-999),-999)</f>
        <v>0.35425499999999999</v>
      </c>
      <c r="F429" s="9">
        <f>IF(Raw!$G429&gt;$C$8,IF(Raw!$Q429&gt;$C$8,IF(Raw!$N429&gt;$C$9,IF(Raw!$N429&lt;$A$9,IF(Raw!$X429&gt;$C$9,IF(Raw!$X429&lt;$A$9,Raw!I429,-999),-999),-999),-999),-999),-999)</f>
        <v>0.738757</v>
      </c>
      <c r="G429" s="9">
        <f>Raw!G429</f>
        <v>0.98529800000000001</v>
      </c>
      <c r="H429" s="9">
        <f>IF(Raw!$G429&gt;$C$8,IF(Raw!$Q429&gt;$C$8,IF(Raw!$N429&gt;$C$9,IF(Raw!$N429&lt;$A$9,IF(Raw!$X429&gt;$C$9,IF(Raw!$X429&lt;$A$9,Raw!L429,-999),-999),-999),-999),-999),-999)</f>
        <v>559.4</v>
      </c>
      <c r="I429" s="9">
        <f>IF(Raw!$G429&gt;$C$8,IF(Raw!$Q429&gt;$C$8,IF(Raw!$N429&gt;$C$9,IF(Raw!$N429&lt;$A$9,IF(Raw!$X429&gt;$C$9,IF(Raw!$X429&lt;$A$9,Raw!M429,-999),-999),-999),-999),-999),-999)</f>
        <v>1.1E-5</v>
      </c>
      <c r="J429" s="9">
        <f>IF(Raw!$G429&gt;$C$8,IF(Raw!$Q429&gt;$C$8,IF(Raw!$N429&gt;$C$9,IF(Raw!$N429&lt;$A$9,IF(Raw!$X429&gt;$C$9,IF(Raw!$X429&lt;$A$9,Raw!N429,-999),-999),-999),-999),-999),-999)</f>
        <v>298</v>
      </c>
      <c r="K429" s="9">
        <f>IF(Raw!$G429&gt;$C$8,IF(Raw!$Q429&gt;$C$8,IF(Raw!$N429&gt;$C$9,IF(Raw!$N429&lt;$A$9,IF(Raw!$X429&gt;$C$9,IF(Raw!$X429&lt;$A$9,Raw!R429,-999),-999),-999),-999),-999),-999)</f>
        <v>0.36441400000000002</v>
      </c>
      <c r="L429" s="9">
        <f>IF(Raw!$G429&gt;$C$8,IF(Raw!$Q429&gt;$C$8,IF(Raw!$N429&gt;$C$9,IF(Raw!$N429&lt;$A$9,IF(Raw!$X429&gt;$C$9,IF(Raw!$X429&lt;$A$9,Raw!S429,-999),-999),-999),-999),-999),-999)</f>
        <v>0.75476900000000002</v>
      </c>
      <c r="M429" s="9">
        <f>Raw!Q429</f>
        <v>0.98907699999999998</v>
      </c>
      <c r="N429" s="9">
        <f>IF(Raw!$G429&gt;$C$8,IF(Raw!$Q429&gt;$C$8,IF(Raw!$N429&gt;$C$9,IF(Raw!$N429&lt;$A$9,IF(Raw!$X429&gt;$C$9,IF(Raw!$X429&lt;$A$9,Raw!V429,-999),-999),-999),-999),-999),-999)</f>
        <v>635.9</v>
      </c>
      <c r="O429" s="9">
        <f>IF(Raw!$G429&gt;$C$8,IF(Raw!$Q429&gt;$C$8,IF(Raw!$N429&gt;$C$9,IF(Raw!$N429&lt;$A$9,IF(Raw!$X429&gt;$C$9,IF(Raw!$X429&lt;$A$9,Raw!W429,-999),-999),-999),-999),-999),-999)</f>
        <v>8.7539000000000006E-2</v>
      </c>
      <c r="P429" s="9">
        <f>IF(Raw!$G429&gt;$C$8,IF(Raw!$Q429&gt;$C$8,IF(Raw!$N429&gt;$C$9,IF(Raw!$N429&lt;$A$9,IF(Raw!$X429&gt;$C$9,IF(Raw!$X429&lt;$A$9,Raw!X429,-999),-999),-999),-999),-999),-999)</f>
        <v>348</v>
      </c>
      <c r="R429" s="9">
        <f t="shared" si="111"/>
        <v>0.38450200000000001</v>
      </c>
      <c r="S429" s="9">
        <f t="shared" si="112"/>
        <v>0.52047154883134783</v>
      </c>
      <c r="T429" s="9">
        <f t="shared" si="113"/>
        <v>0.39035500000000001</v>
      </c>
      <c r="U429" s="9">
        <f t="shared" si="114"/>
        <v>0.51718472804261961</v>
      </c>
      <c r="V429" s="15">
        <f t="shared" si="115"/>
        <v>0.38651720490000002</v>
      </c>
      <c r="X429" s="11">
        <f t="shared" si="116"/>
        <v>0</v>
      </c>
      <c r="Y429" s="11">
        <f t="shared" si="117"/>
        <v>5.5939999999999997E-18</v>
      </c>
      <c r="Z429" s="11">
        <f t="shared" si="118"/>
        <v>2.9799999999999998E-4</v>
      </c>
      <c r="AA429" s="16">
        <f t="shared" si="119"/>
        <v>0</v>
      </c>
      <c r="AB429" s="9">
        <f t="shared" si="120"/>
        <v>0.36441400000000002</v>
      </c>
      <c r="AC429" s="9">
        <f t="shared" si="121"/>
        <v>1</v>
      </c>
      <c r="AD429" s="15">
        <f t="shared" si="122"/>
        <v>0</v>
      </c>
      <c r="AE429" s="3">
        <f t="shared" si="123"/>
        <v>673.51759999999979</v>
      </c>
      <c r="AF429" s="2">
        <f t="shared" si="124"/>
        <v>0.25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417</v>
      </c>
      <c r="B430" s="14">
        <f>Raw!B430</f>
        <v>0.80847222222222215</v>
      </c>
      <c r="C430" s="15">
        <f>Raw!C430</f>
        <v>57.6</v>
      </c>
      <c r="D430" s="15">
        <f>IF(C430&gt;0.5,Raw!D430*D$11,-999)</f>
        <v>0</v>
      </c>
      <c r="E430" s="9">
        <f>IF(Raw!$G430&gt;$C$8,IF(Raw!$Q430&gt;$C$8,IF(Raw!$N430&gt;$C$9,IF(Raw!$N430&lt;$A$9,IF(Raw!$X430&gt;$C$9,IF(Raw!$X430&lt;$A$9,Raw!H430,-999),-999),-999),-999),-999),-999)</f>
        <v>0.44318200000000002</v>
      </c>
      <c r="F430" s="9">
        <f>IF(Raw!$G430&gt;$C$8,IF(Raw!$Q430&gt;$C$8,IF(Raw!$N430&gt;$C$9,IF(Raw!$N430&lt;$A$9,IF(Raw!$X430&gt;$C$9,IF(Raw!$X430&lt;$A$9,Raw!I430,-999),-999),-999),-999),-999),-999)</f>
        <v>0.83996899999999997</v>
      </c>
      <c r="G430" s="9">
        <f>Raw!G430</f>
        <v>0.98884799999999995</v>
      </c>
      <c r="H430" s="9">
        <f>IF(Raw!$G430&gt;$C$8,IF(Raw!$Q430&gt;$C$8,IF(Raw!$N430&gt;$C$9,IF(Raw!$N430&lt;$A$9,IF(Raw!$X430&gt;$C$9,IF(Raw!$X430&lt;$A$9,Raw!L430,-999),-999),-999),-999),-999),-999)</f>
        <v>575</v>
      </c>
      <c r="I430" s="9">
        <f>IF(Raw!$G430&gt;$C$8,IF(Raw!$Q430&gt;$C$8,IF(Raw!$N430&gt;$C$9,IF(Raw!$N430&lt;$A$9,IF(Raw!$X430&gt;$C$9,IF(Raw!$X430&lt;$A$9,Raw!M430,-999),-999),-999),-999),-999),-999)</f>
        <v>5.4364000000000003E-2</v>
      </c>
      <c r="J430" s="9">
        <f>IF(Raw!$G430&gt;$C$8,IF(Raw!$Q430&gt;$C$8,IF(Raw!$N430&gt;$C$9,IF(Raw!$N430&lt;$A$9,IF(Raw!$X430&gt;$C$9,IF(Raw!$X430&lt;$A$9,Raw!N430,-999),-999),-999),-999),-999),-999)</f>
        <v>351</v>
      </c>
      <c r="K430" s="9">
        <f>IF(Raw!$G430&gt;$C$8,IF(Raw!$Q430&gt;$C$8,IF(Raw!$N430&gt;$C$9,IF(Raw!$N430&lt;$A$9,IF(Raw!$X430&gt;$C$9,IF(Raw!$X430&lt;$A$9,Raw!R430,-999),-999),-999),-999),-999),-999)</f>
        <v>0.44298500000000002</v>
      </c>
      <c r="L430" s="9">
        <f>IF(Raw!$G430&gt;$C$8,IF(Raw!$Q430&gt;$C$8,IF(Raw!$N430&gt;$C$9,IF(Raw!$N430&lt;$A$9,IF(Raw!$X430&gt;$C$9,IF(Raw!$X430&lt;$A$9,Raw!S430,-999),-999),-999),-999),-999),-999)</f>
        <v>0.782806</v>
      </c>
      <c r="M430" s="9">
        <f>Raw!Q430</f>
        <v>0.98969499999999999</v>
      </c>
      <c r="N430" s="9">
        <f>IF(Raw!$G430&gt;$C$8,IF(Raw!$Q430&gt;$C$8,IF(Raw!$N430&gt;$C$9,IF(Raw!$N430&lt;$A$9,IF(Raw!$X430&gt;$C$9,IF(Raw!$X430&lt;$A$9,Raw!V430,-999),-999),-999),-999),-999),-999)</f>
        <v>716.2</v>
      </c>
      <c r="O430" s="9">
        <f>IF(Raw!$G430&gt;$C$8,IF(Raw!$Q430&gt;$C$8,IF(Raw!$N430&gt;$C$9,IF(Raw!$N430&lt;$A$9,IF(Raw!$X430&gt;$C$9,IF(Raw!$X430&lt;$A$9,Raw!W430,-999),-999),-999),-999),-999),-999)</f>
        <v>0.34154099999999998</v>
      </c>
      <c r="P430" s="9">
        <f>IF(Raw!$G430&gt;$C$8,IF(Raw!$Q430&gt;$C$8,IF(Raw!$N430&gt;$C$9,IF(Raw!$N430&lt;$A$9,IF(Raw!$X430&gt;$C$9,IF(Raw!$X430&lt;$A$9,Raw!X430,-999),-999),-999),-999),-999),-999)</f>
        <v>411</v>
      </c>
      <c r="R430" s="9">
        <f t="shared" si="111"/>
        <v>0.39678699999999995</v>
      </c>
      <c r="S430" s="9">
        <f t="shared" si="112"/>
        <v>0.4723829093692743</v>
      </c>
      <c r="T430" s="9">
        <f t="shared" si="113"/>
        <v>0.33982099999999998</v>
      </c>
      <c r="U430" s="9">
        <f t="shared" si="114"/>
        <v>0.43410627920583134</v>
      </c>
      <c r="V430" s="15">
        <f t="shared" si="115"/>
        <v>0.4008749526</v>
      </c>
      <c r="X430" s="11">
        <f t="shared" si="116"/>
        <v>0</v>
      </c>
      <c r="Y430" s="11">
        <f t="shared" si="117"/>
        <v>5.7499999999999994E-18</v>
      </c>
      <c r="Z430" s="11">
        <f t="shared" si="118"/>
        <v>3.5099999999999997E-4</v>
      </c>
      <c r="AA430" s="16">
        <f t="shared" si="119"/>
        <v>0</v>
      </c>
      <c r="AB430" s="9">
        <f t="shared" si="120"/>
        <v>0.44298500000000002</v>
      </c>
      <c r="AC430" s="9">
        <f t="shared" si="121"/>
        <v>1</v>
      </c>
      <c r="AD430" s="15">
        <f t="shared" si="122"/>
        <v>0</v>
      </c>
      <c r="AE430" s="3">
        <f t="shared" si="123"/>
        <v>692.29999999999973</v>
      </c>
      <c r="AF430" s="2">
        <f t="shared" si="124"/>
        <v>0.25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418</v>
      </c>
      <c r="B431" s="14">
        <f>Raw!B431</f>
        <v>0.80853009259259256</v>
      </c>
      <c r="C431" s="15">
        <f>Raw!C431</f>
        <v>57.2</v>
      </c>
      <c r="D431" s="15">
        <f>IF(C431&gt;0.5,Raw!D431*D$11,-999)</f>
        <v>0</v>
      </c>
      <c r="E431" s="9">
        <f>IF(Raw!$G431&gt;$C$8,IF(Raw!$Q431&gt;$C$8,IF(Raw!$N431&gt;$C$9,IF(Raw!$N431&lt;$A$9,IF(Raw!$X431&gt;$C$9,IF(Raw!$X431&lt;$A$9,Raw!H431,-999),-999),-999),-999),-999),-999)</f>
        <v>0.42262100000000002</v>
      </c>
      <c r="F431" s="9">
        <f>IF(Raw!$G431&gt;$C$8,IF(Raw!$Q431&gt;$C$8,IF(Raw!$N431&gt;$C$9,IF(Raw!$N431&lt;$A$9,IF(Raw!$X431&gt;$C$9,IF(Raw!$X431&lt;$A$9,Raw!I431,-999),-999),-999),-999),-999),-999)</f>
        <v>0.94067100000000003</v>
      </c>
      <c r="G431" s="9">
        <f>Raw!G431</f>
        <v>0.98863800000000002</v>
      </c>
      <c r="H431" s="9">
        <f>IF(Raw!$G431&gt;$C$8,IF(Raw!$Q431&gt;$C$8,IF(Raw!$N431&gt;$C$9,IF(Raw!$N431&lt;$A$9,IF(Raw!$X431&gt;$C$9,IF(Raw!$X431&lt;$A$9,Raw!L431,-999),-999),-999),-999),-999),-999)</f>
        <v>598.1</v>
      </c>
      <c r="I431" s="9">
        <f>IF(Raw!$G431&gt;$C$8,IF(Raw!$Q431&gt;$C$8,IF(Raw!$N431&gt;$C$9,IF(Raw!$N431&lt;$A$9,IF(Raw!$X431&gt;$C$9,IF(Raw!$X431&lt;$A$9,Raw!M431,-999),-999),-999),-999),-999),-999)</f>
        <v>2.3E-5</v>
      </c>
      <c r="J431" s="9">
        <f>IF(Raw!$G431&gt;$C$8,IF(Raw!$Q431&gt;$C$8,IF(Raw!$N431&gt;$C$9,IF(Raw!$N431&lt;$A$9,IF(Raw!$X431&gt;$C$9,IF(Raw!$X431&lt;$A$9,Raw!N431,-999),-999),-999),-999),-999),-999)</f>
        <v>308</v>
      </c>
      <c r="K431" s="9">
        <f>IF(Raw!$G431&gt;$C$8,IF(Raw!$Q431&gt;$C$8,IF(Raw!$N431&gt;$C$9,IF(Raw!$N431&lt;$A$9,IF(Raw!$X431&gt;$C$9,IF(Raw!$X431&lt;$A$9,Raw!R431,-999),-999),-999),-999),-999),-999)</f>
        <v>0.40789500000000001</v>
      </c>
      <c r="L431" s="9">
        <f>IF(Raw!$G431&gt;$C$8,IF(Raw!$Q431&gt;$C$8,IF(Raw!$N431&gt;$C$9,IF(Raw!$N431&lt;$A$9,IF(Raw!$X431&gt;$C$9,IF(Raw!$X431&lt;$A$9,Raw!S431,-999),-999),-999),-999),-999),-999)</f>
        <v>0.823882</v>
      </c>
      <c r="M431" s="9">
        <f>Raw!Q431</f>
        <v>0.989452</v>
      </c>
      <c r="N431" s="9">
        <f>IF(Raw!$G431&gt;$C$8,IF(Raw!$Q431&gt;$C$8,IF(Raw!$N431&gt;$C$9,IF(Raw!$N431&lt;$A$9,IF(Raw!$X431&gt;$C$9,IF(Raw!$X431&lt;$A$9,Raw!V431,-999),-999),-999),-999),-999),-999)</f>
        <v>686.5</v>
      </c>
      <c r="O431" s="9">
        <f>IF(Raw!$G431&gt;$C$8,IF(Raw!$Q431&gt;$C$8,IF(Raw!$N431&gt;$C$9,IF(Raw!$N431&lt;$A$9,IF(Raw!$X431&gt;$C$9,IF(Raw!$X431&lt;$A$9,Raw!W431,-999),-999),-999),-999),-999),-999)</f>
        <v>0.264822</v>
      </c>
      <c r="P431" s="9">
        <f>IF(Raw!$G431&gt;$C$8,IF(Raw!$Q431&gt;$C$8,IF(Raw!$N431&gt;$C$9,IF(Raw!$N431&lt;$A$9,IF(Raw!$X431&gt;$C$9,IF(Raw!$X431&lt;$A$9,Raw!X431,-999),-999),-999),-999),-999),-999)</f>
        <v>345</v>
      </c>
      <c r="R431" s="9">
        <f t="shared" si="111"/>
        <v>0.51805000000000001</v>
      </c>
      <c r="S431" s="9">
        <f t="shared" si="112"/>
        <v>0.55072389815355205</v>
      </c>
      <c r="T431" s="9">
        <f t="shared" si="113"/>
        <v>0.415987</v>
      </c>
      <c r="U431" s="9">
        <f t="shared" si="114"/>
        <v>0.50491089743434137</v>
      </c>
      <c r="V431" s="15">
        <f t="shared" si="115"/>
        <v>0.42190997219999998</v>
      </c>
      <c r="X431" s="11">
        <f t="shared" si="116"/>
        <v>0</v>
      </c>
      <c r="Y431" s="11">
        <f t="shared" si="117"/>
        <v>5.981E-18</v>
      </c>
      <c r="Z431" s="11">
        <f t="shared" si="118"/>
        <v>3.0800000000000001E-4</v>
      </c>
      <c r="AA431" s="16">
        <f t="shared" si="119"/>
        <v>0</v>
      </c>
      <c r="AB431" s="9">
        <f t="shared" si="120"/>
        <v>0.40789500000000001</v>
      </c>
      <c r="AC431" s="9">
        <f t="shared" si="121"/>
        <v>1</v>
      </c>
      <c r="AD431" s="15">
        <f t="shared" si="122"/>
        <v>0</v>
      </c>
      <c r="AE431" s="3">
        <f t="shared" si="123"/>
        <v>720.11239999999975</v>
      </c>
      <c r="AF431" s="2">
        <f t="shared" si="124"/>
        <v>0.25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419</v>
      </c>
      <c r="B432" s="14">
        <f>Raw!B432</f>
        <v>0.80858796296296298</v>
      </c>
      <c r="C432" s="15">
        <f>Raw!C432</f>
        <v>55.9</v>
      </c>
      <c r="D432" s="15">
        <f>IF(C432&gt;0.5,Raw!D432*D$11,-999)</f>
        <v>0</v>
      </c>
      <c r="E432" s="9">
        <f>IF(Raw!$G432&gt;$C$8,IF(Raw!$Q432&gt;$C$8,IF(Raw!$N432&gt;$C$9,IF(Raw!$N432&lt;$A$9,IF(Raw!$X432&gt;$C$9,IF(Raw!$X432&lt;$A$9,Raw!H432,-999),-999),-999),-999),-999),-999)</f>
        <v>0.42743100000000001</v>
      </c>
      <c r="F432" s="9">
        <f>IF(Raw!$G432&gt;$C$8,IF(Raw!$Q432&gt;$C$8,IF(Raw!$N432&gt;$C$9,IF(Raw!$N432&lt;$A$9,IF(Raw!$X432&gt;$C$9,IF(Raw!$X432&lt;$A$9,Raw!I432,-999),-999),-999),-999),-999),-999)</f>
        <v>0.820909</v>
      </c>
      <c r="G432" s="9">
        <f>Raw!G432</f>
        <v>0.98912100000000003</v>
      </c>
      <c r="H432" s="9">
        <f>IF(Raw!$G432&gt;$C$8,IF(Raw!$Q432&gt;$C$8,IF(Raw!$N432&gt;$C$9,IF(Raw!$N432&lt;$A$9,IF(Raw!$X432&gt;$C$9,IF(Raw!$X432&lt;$A$9,Raw!L432,-999),-999),-999),-999),-999),-999)</f>
        <v>607.29999999999995</v>
      </c>
      <c r="I432" s="9">
        <f>IF(Raw!$G432&gt;$C$8,IF(Raw!$Q432&gt;$C$8,IF(Raw!$N432&gt;$C$9,IF(Raw!$N432&lt;$A$9,IF(Raw!$X432&gt;$C$9,IF(Raw!$X432&lt;$A$9,Raw!M432,-999),-999),-999),-999),-999),-999)</f>
        <v>0.23704800000000001</v>
      </c>
      <c r="J432" s="9">
        <f>IF(Raw!$G432&gt;$C$8,IF(Raw!$Q432&gt;$C$8,IF(Raw!$N432&gt;$C$9,IF(Raw!$N432&lt;$A$9,IF(Raw!$X432&gt;$C$9,IF(Raw!$X432&lt;$A$9,Raw!N432,-999),-999),-999),-999),-999),-999)</f>
        <v>415</v>
      </c>
      <c r="K432" s="9">
        <f>IF(Raw!$G432&gt;$C$8,IF(Raw!$Q432&gt;$C$8,IF(Raw!$N432&gt;$C$9,IF(Raw!$N432&lt;$A$9,IF(Raw!$X432&gt;$C$9,IF(Raw!$X432&lt;$A$9,Raw!R432,-999),-999),-999),-999),-999),-999)</f>
        <v>0.418742</v>
      </c>
      <c r="L432" s="9">
        <f>IF(Raw!$G432&gt;$C$8,IF(Raw!$Q432&gt;$C$8,IF(Raw!$N432&gt;$C$9,IF(Raw!$N432&lt;$A$9,IF(Raw!$X432&gt;$C$9,IF(Raw!$X432&lt;$A$9,Raw!S432,-999),-999),-999),-999),-999),-999)</f>
        <v>0.80307899999999999</v>
      </c>
      <c r="M432" s="9">
        <f>Raw!Q432</f>
        <v>0.99394800000000005</v>
      </c>
      <c r="N432" s="9">
        <f>IF(Raw!$G432&gt;$C$8,IF(Raw!$Q432&gt;$C$8,IF(Raw!$N432&gt;$C$9,IF(Raw!$N432&lt;$A$9,IF(Raw!$X432&gt;$C$9,IF(Raw!$X432&lt;$A$9,Raw!V432,-999),-999),-999),-999),-999),-999)</f>
        <v>683.3</v>
      </c>
      <c r="O432" s="9">
        <f>IF(Raw!$G432&gt;$C$8,IF(Raw!$Q432&gt;$C$8,IF(Raw!$N432&gt;$C$9,IF(Raw!$N432&lt;$A$9,IF(Raw!$X432&gt;$C$9,IF(Raw!$X432&lt;$A$9,Raw!W432,-999),-999),-999),-999),-999),-999)</f>
        <v>0.15094099999999999</v>
      </c>
      <c r="P432" s="9">
        <f>IF(Raw!$G432&gt;$C$8,IF(Raw!$Q432&gt;$C$8,IF(Raw!$N432&gt;$C$9,IF(Raw!$N432&lt;$A$9,IF(Raw!$X432&gt;$C$9,IF(Raw!$X432&lt;$A$9,Raw!X432,-999),-999),-999),-999),-999),-999)</f>
        <v>297</v>
      </c>
      <c r="R432" s="9">
        <f t="shared" si="111"/>
        <v>0.39347799999999999</v>
      </c>
      <c r="S432" s="9">
        <f t="shared" si="112"/>
        <v>0.47931987589367397</v>
      </c>
      <c r="T432" s="9">
        <f t="shared" si="113"/>
        <v>0.38433699999999998</v>
      </c>
      <c r="U432" s="9">
        <f t="shared" si="114"/>
        <v>0.47857931785042318</v>
      </c>
      <c r="V432" s="15">
        <f t="shared" si="115"/>
        <v>0.41125675589999999</v>
      </c>
      <c r="X432" s="11">
        <f t="shared" si="116"/>
        <v>0</v>
      </c>
      <c r="Y432" s="11">
        <f t="shared" si="117"/>
        <v>6.0729999999999992E-18</v>
      </c>
      <c r="Z432" s="11">
        <f t="shared" si="118"/>
        <v>4.15E-4</v>
      </c>
      <c r="AA432" s="16">
        <f t="shared" si="119"/>
        <v>0</v>
      </c>
      <c r="AB432" s="9">
        <f t="shared" si="120"/>
        <v>0.418742</v>
      </c>
      <c r="AC432" s="9">
        <f t="shared" si="121"/>
        <v>1</v>
      </c>
      <c r="AD432" s="15">
        <f t="shared" si="122"/>
        <v>0</v>
      </c>
      <c r="AE432" s="3">
        <f t="shared" si="123"/>
        <v>731.18919999999969</v>
      </c>
      <c r="AF432" s="2">
        <f t="shared" si="124"/>
        <v>0.25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420</v>
      </c>
      <c r="B433" s="14">
        <f>Raw!B433</f>
        <v>0.80863425925925936</v>
      </c>
      <c r="C433" s="15">
        <f>Raw!C433</f>
        <v>54.8</v>
      </c>
      <c r="D433" s="15">
        <f>IF(C433&gt;0.5,Raw!D433*D$11,-999)</f>
        <v>0</v>
      </c>
      <c r="E433" s="9">
        <f>IF(Raw!$G433&gt;$C$8,IF(Raw!$Q433&gt;$C$8,IF(Raw!$N433&gt;$C$9,IF(Raw!$N433&lt;$A$9,IF(Raw!$X433&gt;$C$9,IF(Raw!$X433&lt;$A$9,Raw!H433,-999),-999),-999),-999),-999),-999)</f>
        <v>0.423184</v>
      </c>
      <c r="F433" s="9">
        <f>IF(Raw!$G433&gt;$C$8,IF(Raw!$Q433&gt;$C$8,IF(Raw!$N433&gt;$C$9,IF(Raw!$N433&lt;$A$9,IF(Raw!$X433&gt;$C$9,IF(Raw!$X433&lt;$A$9,Raw!I433,-999),-999),-999),-999),-999),-999)</f>
        <v>0.83087100000000003</v>
      </c>
      <c r="G433" s="9">
        <f>Raw!G433</f>
        <v>0.98753999999999997</v>
      </c>
      <c r="H433" s="9">
        <f>IF(Raw!$G433&gt;$C$8,IF(Raw!$Q433&gt;$C$8,IF(Raw!$N433&gt;$C$9,IF(Raw!$N433&lt;$A$9,IF(Raw!$X433&gt;$C$9,IF(Raw!$X433&lt;$A$9,Raw!L433,-999),-999),-999),-999),-999),-999)</f>
        <v>611.5</v>
      </c>
      <c r="I433" s="9">
        <f>IF(Raw!$G433&gt;$C$8,IF(Raw!$Q433&gt;$C$8,IF(Raw!$N433&gt;$C$9,IF(Raw!$N433&lt;$A$9,IF(Raw!$X433&gt;$C$9,IF(Raw!$X433&lt;$A$9,Raw!M433,-999),-999),-999),-999),-999),-999)</f>
        <v>7.5648999999999994E-2</v>
      </c>
      <c r="J433" s="9">
        <f>IF(Raw!$G433&gt;$C$8,IF(Raw!$Q433&gt;$C$8,IF(Raw!$N433&gt;$C$9,IF(Raw!$N433&lt;$A$9,IF(Raw!$X433&gt;$C$9,IF(Raw!$X433&lt;$A$9,Raw!N433,-999),-999),-999),-999),-999),-999)</f>
        <v>359</v>
      </c>
      <c r="K433" s="9">
        <f>IF(Raw!$G433&gt;$C$8,IF(Raw!$Q433&gt;$C$8,IF(Raw!$N433&gt;$C$9,IF(Raw!$N433&lt;$A$9,IF(Raw!$X433&gt;$C$9,IF(Raw!$X433&lt;$A$9,Raw!R433,-999),-999),-999),-999),-999),-999)</f>
        <v>0.48119899999999999</v>
      </c>
      <c r="L433" s="9">
        <f>IF(Raw!$G433&gt;$C$8,IF(Raw!$Q433&gt;$C$8,IF(Raw!$N433&gt;$C$9,IF(Raw!$N433&lt;$A$9,IF(Raw!$X433&gt;$C$9,IF(Raw!$X433&lt;$A$9,Raw!S433,-999),-999),-999),-999),-999),-999)</f>
        <v>0.91963799999999996</v>
      </c>
      <c r="M433" s="9">
        <f>Raw!Q433</f>
        <v>0.98838700000000002</v>
      </c>
      <c r="N433" s="9">
        <f>IF(Raw!$G433&gt;$C$8,IF(Raw!$Q433&gt;$C$8,IF(Raw!$N433&gt;$C$9,IF(Raw!$N433&lt;$A$9,IF(Raw!$X433&gt;$C$9,IF(Raw!$X433&lt;$A$9,Raw!V433,-999),-999),-999),-999),-999),-999)</f>
        <v>693.9</v>
      </c>
      <c r="O433" s="9">
        <f>IF(Raw!$G433&gt;$C$8,IF(Raw!$Q433&gt;$C$8,IF(Raw!$N433&gt;$C$9,IF(Raw!$N433&lt;$A$9,IF(Raw!$X433&gt;$C$9,IF(Raw!$X433&lt;$A$9,Raw!W433,-999),-999),-999),-999),-999),-999)</f>
        <v>0.24367</v>
      </c>
      <c r="P433" s="9">
        <f>IF(Raw!$G433&gt;$C$8,IF(Raw!$Q433&gt;$C$8,IF(Raw!$N433&gt;$C$9,IF(Raw!$N433&lt;$A$9,IF(Raw!$X433&gt;$C$9,IF(Raw!$X433&lt;$A$9,Raw!X433,-999),-999),-999),-999),-999),-999)</f>
        <v>360</v>
      </c>
      <c r="R433" s="9">
        <f t="shared" si="111"/>
        <v>0.40768700000000002</v>
      </c>
      <c r="S433" s="9">
        <f t="shared" si="112"/>
        <v>0.4906742442569304</v>
      </c>
      <c r="T433" s="9">
        <f t="shared" si="113"/>
        <v>0.43843899999999997</v>
      </c>
      <c r="U433" s="9">
        <f t="shared" si="114"/>
        <v>0.47675172187317183</v>
      </c>
      <c r="V433" s="15">
        <f t="shared" si="115"/>
        <v>0.47094661979999997</v>
      </c>
      <c r="X433" s="11">
        <f t="shared" si="116"/>
        <v>0</v>
      </c>
      <c r="Y433" s="11">
        <f t="shared" si="117"/>
        <v>6.1149999999999994E-18</v>
      </c>
      <c r="Z433" s="11">
        <f t="shared" si="118"/>
        <v>3.59E-4</v>
      </c>
      <c r="AA433" s="16">
        <f t="shared" si="119"/>
        <v>0</v>
      </c>
      <c r="AB433" s="9">
        <f t="shared" si="120"/>
        <v>0.48119899999999999</v>
      </c>
      <c r="AC433" s="9">
        <f t="shared" si="121"/>
        <v>1</v>
      </c>
      <c r="AD433" s="15">
        <f t="shared" si="122"/>
        <v>0</v>
      </c>
      <c r="AE433" s="3">
        <f t="shared" si="123"/>
        <v>736.24599999999975</v>
      </c>
      <c r="AF433" s="2">
        <f t="shared" si="124"/>
        <v>0.25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421</v>
      </c>
      <c r="B434" s="14">
        <f>Raw!B434</f>
        <v>0.80869212962962955</v>
      </c>
      <c r="C434" s="15">
        <f>Raw!C434</f>
        <v>54.3</v>
      </c>
      <c r="D434" s="15">
        <f>IF(C434&gt;0.5,Raw!D434*D$11,-999)</f>
        <v>0</v>
      </c>
      <c r="E434" s="9">
        <f>IF(Raw!$G434&gt;$C$8,IF(Raw!$Q434&gt;$C$8,IF(Raw!$N434&gt;$C$9,IF(Raw!$N434&lt;$A$9,IF(Raw!$X434&gt;$C$9,IF(Raw!$X434&lt;$A$9,Raw!H434,-999),-999),-999),-999),-999),-999)</f>
        <v>0.447884</v>
      </c>
      <c r="F434" s="9">
        <f>IF(Raw!$G434&gt;$C$8,IF(Raw!$Q434&gt;$C$8,IF(Raw!$N434&gt;$C$9,IF(Raw!$N434&lt;$A$9,IF(Raw!$X434&gt;$C$9,IF(Raw!$X434&lt;$A$9,Raw!I434,-999),-999),-999),-999),-999),-999)</f>
        <v>0.88303200000000004</v>
      </c>
      <c r="G434" s="9">
        <f>Raw!G434</f>
        <v>0.989622</v>
      </c>
      <c r="H434" s="9">
        <f>IF(Raw!$G434&gt;$C$8,IF(Raw!$Q434&gt;$C$8,IF(Raw!$N434&gt;$C$9,IF(Raw!$N434&lt;$A$9,IF(Raw!$X434&gt;$C$9,IF(Raw!$X434&lt;$A$9,Raw!L434,-999),-999),-999),-999),-999),-999)</f>
        <v>607.79999999999995</v>
      </c>
      <c r="I434" s="9">
        <f>IF(Raw!$G434&gt;$C$8,IF(Raw!$Q434&gt;$C$8,IF(Raw!$N434&gt;$C$9,IF(Raw!$N434&lt;$A$9,IF(Raw!$X434&gt;$C$9,IF(Raw!$X434&lt;$A$9,Raw!M434,-999),-999),-999),-999),-999),-999)</f>
        <v>0.122323</v>
      </c>
      <c r="J434" s="9">
        <f>IF(Raw!$G434&gt;$C$8,IF(Raw!$Q434&gt;$C$8,IF(Raw!$N434&gt;$C$9,IF(Raw!$N434&lt;$A$9,IF(Raw!$X434&gt;$C$9,IF(Raw!$X434&lt;$A$9,Raw!N434,-999),-999),-999),-999),-999),-999)</f>
        <v>352</v>
      </c>
      <c r="K434" s="9">
        <f>IF(Raw!$G434&gt;$C$8,IF(Raw!$Q434&gt;$C$8,IF(Raw!$N434&gt;$C$9,IF(Raw!$N434&lt;$A$9,IF(Raw!$X434&gt;$C$9,IF(Raw!$X434&lt;$A$9,Raw!R434,-999),-999),-999),-999),-999),-999)</f>
        <v>0.54608999999999996</v>
      </c>
      <c r="L434" s="9">
        <f>IF(Raw!$G434&gt;$C$8,IF(Raw!$Q434&gt;$C$8,IF(Raw!$N434&gt;$C$9,IF(Raw!$N434&lt;$A$9,IF(Raw!$X434&gt;$C$9,IF(Raw!$X434&lt;$A$9,Raw!S434,-999),-999),-999),-999),-999),-999)</f>
        <v>1.001514</v>
      </c>
      <c r="M434" s="9">
        <f>Raw!Q434</f>
        <v>0.99280100000000004</v>
      </c>
      <c r="N434" s="9">
        <f>IF(Raw!$G434&gt;$C$8,IF(Raw!$Q434&gt;$C$8,IF(Raw!$N434&gt;$C$9,IF(Raw!$N434&lt;$A$9,IF(Raw!$X434&gt;$C$9,IF(Raw!$X434&lt;$A$9,Raw!V434,-999),-999),-999),-999),-999),-999)</f>
        <v>721.9</v>
      </c>
      <c r="O434" s="9">
        <f>IF(Raw!$G434&gt;$C$8,IF(Raw!$Q434&gt;$C$8,IF(Raw!$N434&gt;$C$9,IF(Raw!$N434&lt;$A$9,IF(Raw!$X434&gt;$C$9,IF(Raw!$X434&lt;$A$9,Raw!W434,-999),-999),-999),-999),-999),-999)</f>
        <v>0.31752799999999998</v>
      </c>
      <c r="P434" s="9">
        <f>IF(Raw!$G434&gt;$C$8,IF(Raw!$Q434&gt;$C$8,IF(Raw!$N434&gt;$C$9,IF(Raw!$N434&lt;$A$9,IF(Raw!$X434&gt;$C$9,IF(Raw!$X434&lt;$A$9,Raw!X434,-999),-999),-999),-999),-999),-999)</f>
        <v>296</v>
      </c>
      <c r="R434" s="9">
        <f t="shared" si="111"/>
        <v>0.43514800000000003</v>
      </c>
      <c r="S434" s="9">
        <f t="shared" si="112"/>
        <v>0.49278848331657293</v>
      </c>
      <c r="T434" s="9">
        <f t="shared" si="113"/>
        <v>0.45542400000000005</v>
      </c>
      <c r="U434" s="9">
        <f t="shared" si="114"/>
        <v>0.45473553040696391</v>
      </c>
      <c r="V434" s="15">
        <f t="shared" si="115"/>
        <v>0.51287531939999997</v>
      </c>
      <c r="X434" s="11">
        <f t="shared" si="116"/>
        <v>0</v>
      </c>
      <c r="Y434" s="11">
        <f t="shared" si="117"/>
        <v>6.0779999999999996E-18</v>
      </c>
      <c r="Z434" s="11">
        <f t="shared" si="118"/>
        <v>3.5199999999999999E-4</v>
      </c>
      <c r="AA434" s="16">
        <f t="shared" si="119"/>
        <v>0</v>
      </c>
      <c r="AB434" s="9">
        <f t="shared" si="120"/>
        <v>0.54608999999999996</v>
      </c>
      <c r="AC434" s="9">
        <f t="shared" si="121"/>
        <v>1</v>
      </c>
      <c r="AD434" s="15">
        <f t="shared" si="122"/>
        <v>0</v>
      </c>
      <c r="AE434" s="3">
        <f t="shared" si="123"/>
        <v>731.79119999999978</v>
      </c>
      <c r="AF434" s="2">
        <f t="shared" si="124"/>
        <v>0.25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422</v>
      </c>
      <c r="B435" s="14">
        <f>Raw!B435</f>
        <v>0.80874999999999997</v>
      </c>
      <c r="C435" s="15">
        <f>Raw!C435</f>
        <v>53</v>
      </c>
      <c r="D435" s="15">
        <f>IF(C435&gt;0.5,Raw!D435*D$11,-999)</f>
        <v>0</v>
      </c>
      <c r="E435" s="9">
        <f>IF(Raw!$G435&gt;$C$8,IF(Raw!$Q435&gt;$C$8,IF(Raw!$N435&gt;$C$9,IF(Raw!$N435&lt;$A$9,IF(Raw!$X435&gt;$C$9,IF(Raw!$X435&lt;$A$9,Raw!H435,-999),-999),-999),-999),-999),-999)</f>
        <v>0.56586199999999998</v>
      </c>
      <c r="F435" s="9">
        <f>IF(Raw!$G435&gt;$C$8,IF(Raw!$Q435&gt;$C$8,IF(Raw!$N435&gt;$C$9,IF(Raw!$N435&lt;$A$9,IF(Raw!$X435&gt;$C$9,IF(Raw!$X435&lt;$A$9,Raw!I435,-999),-999),-999),-999),-999),-999)</f>
        <v>1.164822</v>
      </c>
      <c r="G435" s="9">
        <f>Raw!G435</f>
        <v>0.98781399999999997</v>
      </c>
      <c r="H435" s="9">
        <f>IF(Raw!$G435&gt;$C$8,IF(Raw!$Q435&gt;$C$8,IF(Raw!$N435&gt;$C$9,IF(Raw!$N435&lt;$A$9,IF(Raw!$X435&gt;$C$9,IF(Raw!$X435&lt;$A$9,Raw!L435,-999),-999),-999),-999),-999),-999)</f>
        <v>618</v>
      </c>
      <c r="I435" s="9">
        <f>IF(Raw!$G435&gt;$C$8,IF(Raw!$Q435&gt;$C$8,IF(Raw!$N435&gt;$C$9,IF(Raw!$N435&lt;$A$9,IF(Raw!$X435&gt;$C$9,IF(Raw!$X435&lt;$A$9,Raw!M435,-999),-999),-999),-999),-999),-999)</f>
        <v>1.0000000000000001E-5</v>
      </c>
      <c r="J435" s="9">
        <f>IF(Raw!$G435&gt;$C$8,IF(Raw!$Q435&gt;$C$8,IF(Raw!$N435&gt;$C$9,IF(Raw!$N435&lt;$A$9,IF(Raw!$X435&gt;$C$9,IF(Raw!$X435&lt;$A$9,Raw!N435,-999),-999),-999),-999),-999),-999)</f>
        <v>265</v>
      </c>
      <c r="K435" s="9">
        <f>IF(Raw!$G435&gt;$C$8,IF(Raw!$Q435&gt;$C$8,IF(Raw!$N435&gt;$C$9,IF(Raw!$N435&lt;$A$9,IF(Raw!$X435&gt;$C$9,IF(Raw!$X435&lt;$A$9,Raw!R435,-999),-999),-999),-999),-999),-999)</f>
        <v>0.48399199999999998</v>
      </c>
      <c r="L435" s="9">
        <f>IF(Raw!$G435&gt;$C$8,IF(Raw!$Q435&gt;$C$8,IF(Raw!$N435&gt;$C$9,IF(Raw!$N435&lt;$A$9,IF(Raw!$X435&gt;$C$9,IF(Raw!$X435&lt;$A$9,Raw!S435,-999),-999),-999),-999),-999),-999)</f>
        <v>0.94570799999999999</v>
      </c>
      <c r="M435" s="9">
        <f>Raw!Q435</f>
        <v>0.99212199999999995</v>
      </c>
      <c r="N435" s="9">
        <f>IF(Raw!$G435&gt;$C$8,IF(Raw!$Q435&gt;$C$8,IF(Raw!$N435&gt;$C$9,IF(Raw!$N435&lt;$A$9,IF(Raw!$X435&gt;$C$9,IF(Raw!$X435&lt;$A$9,Raw!V435,-999),-999),-999),-999),-999),-999)</f>
        <v>689</v>
      </c>
      <c r="O435" s="9">
        <f>IF(Raw!$G435&gt;$C$8,IF(Raw!$Q435&gt;$C$8,IF(Raw!$N435&gt;$C$9,IF(Raw!$N435&lt;$A$9,IF(Raw!$X435&gt;$C$9,IF(Raw!$X435&lt;$A$9,Raw!W435,-999),-999),-999),-999),-999),-999)</f>
        <v>0.210258</v>
      </c>
      <c r="P435" s="9">
        <f>IF(Raw!$G435&gt;$C$8,IF(Raw!$Q435&gt;$C$8,IF(Raw!$N435&gt;$C$9,IF(Raw!$N435&lt;$A$9,IF(Raw!$X435&gt;$C$9,IF(Raw!$X435&lt;$A$9,Raw!X435,-999),-999),-999),-999),-999),-999)</f>
        <v>391</v>
      </c>
      <c r="R435" s="9">
        <f t="shared" si="111"/>
        <v>0.59896000000000005</v>
      </c>
      <c r="S435" s="9">
        <f t="shared" si="112"/>
        <v>0.51420732094689148</v>
      </c>
      <c r="T435" s="9">
        <f t="shared" si="113"/>
        <v>0.46171600000000002</v>
      </c>
      <c r="U435" s="9">
        <f t="shared" si="114"/>
        <v>0.48822258033134963</v>
      </c>
      <c r="V435" s="15">
        <f t="shared" si="115"/>
        <v>0.48429706680000001</v>
      </c>
      <c r="X435" s="11">
        <f t="shared" si="116"/>
        <v>0</v>
      </c>
      <c r="Y435" s="11">
        <f t="shared" si="117"/>
        <v>6.1799999999999995E-18</v>
      </c>
      <c r="Z435" s="11">
        <f t="shared" si="118"/>
        <v>2.6499999999999999E-4</v>
      </c>
      <c r="AA435" s="16">
        <f t="shared" si="119"/>
        <v>0</v>
      </c>
      <c r="AB435" s="9">
        <f t="shared" si="120"/>
        <v>0.48399199999999998</v>
      </c>
      <c r="AC435" s="9">
        <f t="shared" si="121"/>
        <v>1</v>
      </c>
      <c r="AD435" s="15">
        <f t="shared" si="122"/>
        <v>0</v>
      </c>
      <c r="AE435" s="3">
        <f t="shared" si="123"/>
        <v>744.07199999999978</v>
      </c>
      <c r="AF435" s="2">
        <f t="shared" si="124"/>
        <v>0.25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423</v>
      </c>
      <c r="B436" s="14">
        <f>Raw!B436</f>
        <v>0.80880787037037039</v>
      </c>
      <c r="C436" s="15">
        <f>Raw!C436</f>
        <v>52.5</v>
      </c>
      <c r="D436" s="15">
        <f>IF(C436&gt;0.5,Raw!D436*D$11,-999)</f>
        <v>0</v>
      </c>
      <c r="E436" s="9">
        <f>IF(Raw!$G436&gt;$C$8,IF(Raw!$Q436&gt;$C$8,IF(Raw!$N436&gt;$C$9,IF(Raw!$N436&lt;$A$9,IF(Raw!$X436&gt;$C$9,IF(Raw!$X436&lt;$A$9,Raw!H436,-999),-999),-999),-999),-999),-999)</f>
        <v>0.470771</v>
      </c>
      <c r="F436" s="9">
        <f>IF(Raw!$G436&gt;$C$8,IF(Raw!$Q436&gt;$C$8,IF(Raw!$N436&gt;$C$9,IF(Raw!$N436&lt;$A$9,IF(Raw!$X436&gt;$C$9,IF(Raw!$X436&lt;$A$9,Raw!I436,-999),-999),-999),-999),-999),-999)</f>
        <v>0.99239599999999994</v>
      </c>
      <c r="G436" s="9">
        <f>Raw!G436</f>
        <v>0.99046999999999996</v>
      </c>
      <c r="H436" s="9">
        <f>IF(Raw!$G436&gt;$C$8,IF(Raw!$Q436&gt;$C$8,IF(Raw!$N436&gt;$C$9,IF(Raw!$N436&lt;$A$9,IF(Raw!$X436&gt;$C$9,IF(Raw!$X436&lt;$A$9,Raw!L436,-999),-999),-999),-999),-999),-999)</f>
        <v>593.29999999999995</v>
      </c>
      <c r="I436" s="9">
        <f>IF(Raw!$G436&gt;$C$8,IF(Raw!$Q436&gt;$C$8,IF(Raw!$N436&gt;$C$9,IF(Raw!$N436&lt;$A$9,IF(Raw!$X436&gt;$C$9,IF(Raw!$X436&lt;$A$9,Raw!M436,-999),-999),-999),-999),-999),-999)</f>
        <v>4.8999999999999998E-5</v>
      </c>
      <c r="J436" s="9">
        <f>IF(Raw!$G436&gt;$C$8,IF(Raw!$Q436&gt;$C$8,IF(Raw!$N436&gt;$C$9,IF(Raw!$N436&lt;$A$9,IF(Raw!$X436&gt;$C$9,IF(Raw!$X436&lt;$A$9,Raw!N436,-999),-999),-999),-999),-999),-999)</f>
        <v>309</v>
      </c>
      <c r="K436" s="9">
        <f>IF(Raw!$G436&gt;$C$8,IF(Raw!$Q436&gt;$C$8,IF(Raw!$N436&gt;$C$9,IF(Raw!$N436&lt;$A$9,IF(Raw!$X436&gt;$C$9,IF(Raw!$X436&lt;$A$9,Raw!R436,-999),-999),-999),-999),-999),-999)</f>
        <v>0.49005799999999999</v>
      </c>
      <c r="L436" s="9">
        <f>IF(Raw!$G436&gt;$C$8,IF(Raw!$Q436&gt;$C$8,IF(Raw!$N436&gt;$C$9,IF(Raw!$N436&lt;$A$9,IF(Raw!$X436&gt;$C$9,IF(Raw!$X436&lt;$A$9,Raw!S436,-999),-999),-999),-999),-999),-999)</f>
        <v>1.0012179999999999</v>
      </c>
      <c r="M436" s="9">
        <f>Raw!Q436</f>
        <v>0.99342399999999997</v>
      </c>
      <c r="N436" s="9">
        <f>IF(Raw!$G436&gt;$C$8,IF(Raw!$Q436&gt;$C$8,IF(Raw!$N436&gt;$C$9,IF(Raw!$N436&lt;$A$9,IF(Raw!$X436&gt;$C$9,IF(Raw!$X436&lt;$A$9,Raw!V436,-999),-999),-999),-999),-999),-999)</f>
        <v>680.9</v>
      </c>
      <c r="O436" s="9">
        <f>IF(Raw!$G436&gt;$C$8,IF(Raw!$Q436&gt;$C$8,IF(Raw!$N436&gt;$C$9,IF(Raw!$N436&lt;$A$9,IF(Raw!$X436&gt;$C$9,IF(Raw!$X436&lt;$A$9,Raw!W436,-999),-999),-999),-999),-999),-999)</f>
        <v>8.8098999999999997E-2</v>
      </c>
      <c r="P436" s="9">
        <f>IF(Raw!$G436&gt;$C$8,IF(Raw!$Q436&gt;$C$8,IF(Raw!$N436&gt;$C$9,IF(Raw!$N436&lt;$A$9,IF(Raw!$X436&gt;$C$9,IF(Raw!$X436&lt;$A$9,Raw!X436,-999),-999),-999),-999),-999),-999)</f>
        <v>301</v>
      </c>
      <c r="R436" s="9">
        <f t="shared" si="111"/>
        <v>0.52162500000000001</v>
      </c>
      <c r="S436" s="9">
        <f t="shared" si="112"/>
        <v>0.52562182838302451</v>
      </c>
      <c r="T436" s="9">
        <f t="shared" si="113"/>
        <v>0.51115999999999995</v>
      </c>
      <c r="U436" s="9">
        <f t="shared" si="114"/>
        <v>0.51053816451561995</v>
      </c>
      <c r="V436" s="15">
        <f t="shared" si="115"/>
        <v>0.51272373780000002</v>
      </c>
      <c r="X436" s="11">
        <f t="shared" si="116"/>
        <v>0</v>
      </c>
      <c r="Y436" s="11">
        <f t="shared" si="117"/>
        <v>5.9329999999999992E-18</v>
      </c>
      <c r="Z436" s="11">
        <f t="shared" si="118"/>
        <v>3.0899999999999998E-4</v>
      </c>
      <c r="AA436" s="16">
        <f t="shared" si="119"/>
        <v>0</v>
      </c>
      <c r="AB436" s="9">
        <f t="shared" si="120"/>
        <v>0.49005799999999999</v>
      </c>
      <c r="AC436" s="9">
        <f t="shared" si="121"/>
        <v>1</v>
      </c>
      <c r="AD436" s="15">
        <f t="shared" si="122"/>
        <v>0</v>
      </c>
      <c r="AE436" s="3">
        <f t="shared" si="123"/>
        <v>714.33319999999969</v>
      </c>
      <c r="AF436" s="2">
        <f t="shared" si="124"/>
        <v>0.25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424</v>
      </c>
      <c r="B437" s="14">
        <f>Raw!B437</f>
        <v>0.80885416666666676</v>
      </c>
      <c r="C437" s="15">
        <f>Raw!C437</f>
        <v>51.5</v>
      </c>
      <c r="D437" s="15">
        <f>IF(C437&gt;0.5,Raw!D437*D$11,-999)</f>
        <v>0</v>
      </c>
      <c r="E437" s="9">
        <f>IF(Raw!$G437&gt;$C$8,IF(Raw!$Q437&gt;$C$8,IF(Raw!$N437&gt;$C$9,IF(Raw!$N437&lt;$A$9,IF(Raw!$X437&gt;$C$9,IF(Raw!$X437&lt;$A$9,Raw!H437,-999),-999),-999),-999),-999),-999)</f>
        <v>0.50477399999999994</v>
      </c>
      <c r="F437" s="9">
        <f>IF(Raw!$G437&gt;$C$8,IF(Raw!$Q437&gt;$C$8,IF(Raw!$N437&gt;$C$9,IF(Raw!$N437&lt;$A$9,IF(Raw!$X437&gt;$C$9,IF(Raw!$X437&lt;$A$9,Raw!I437,-999),-999),-999),-999),-999),-999)</f>
        <v>1.013026</v>
      </c>
      <c r="G437" s="9">
        <f>Raw!G437</f>
        <v>0.99076500000000001</v>
      </c>
      <c r="H437" s="9">
        <f>IF(Raw!$G437&gt;$C$8,IF(Raw!$Q437&gt;$C$8,IF(Raw!$N437&gt;$C$9,IF(Raw!$N437&lt;$A$9,IF(Raw!$X437&gt;$C$9,IF(Raw!$X437&lt;$A$9,Raw!L437,-999),-999),-999),-999),-999),-999)</f>
        <v>576.5</v>
      </c>
      <c r="I437" s="9">
        <f>IF(Raw!$G437&gt;$C$8,IF(Raw!$Q437&gt;$C$8,IF(Raw!$N437&gt;$C$9,IF(Raw!$N437&lt;$A$9,IF(Raw!$X437&gt;$C$9,IF(Raw!$X437&lt;$A$9,Raw!M437,-999),-999),-999),-999),-999),-999)</f>
        <v>0.100018</v>
      </c>
      <c r="J437" s="9">
        <f>IF(Raw!$G437&gt;$C$8,IF(Raw!$Q437&gt;$C$8,IF(Raw!$N437&gt;$C$9,IF(Raw!$N437&lt;$A$9,IF(Raw!$X437&gt;$C$9,IF(Raw!$X437&lt;$A$9,Raw!N437,-999),-999),-999),-999),-999),-999)</f>
        <v>306</v>
      </c>
      <c r="K437" s="9">
        <f>IF(Raw!$G437&gt;$C$8,IF(Raw!$Q437&gt;$C$8,IF(Raw!$N437&gt;$C$9,IF(Raw!$N437&lt;$A$9,IF(Raw!$X437&gt;$C$9,IF(Raw!$X437&lt;$A$9,Raw!R437,-999),-999),-999),-999),-999),-999)</f>
        <v>0.52724099999999996</v>
      </c>
      <c r="L437" s="9">
        <f>IF(Raw!$G437&gt;$C$8,IF(Raw!$Q437&gt;$C$8,IF(Raw!$N437&gt;$C$9,IF(Raw!$N437&lt;$A$9,IF(Raw!$X437&gt;$C$9,IF(Raw!$X437&lt;$A$9,Raw!S437,-999),-999),-999),-999),-999),-999)</f>
        <v>1.0221610000000001</v>
      </c>
      <c r="M437" s="9">
        <f>Raw!Q437</f>
        <v>0.99518200000000001</v>
      </c>
      <c r="N437" s="9">
        <f>IF(Raw!$G437&gt;$C$8,IF(Raw!$Q437&gt;$C$8,IF(Raw!$N437&gt;$C$9,IF(Raw!$N437&lt;$A$9,IF(Raw!$X437&gt;$C$9,IF(Raw!$X437&lt;$A$9,Raw!V437,-999),-999),-999),-999),-999),-999)</f>
        <v>701</v>
      </c>
      <c r="O437" s="9">
        <f>IF(Raw!$G437&gt;$C$8,IF(Raw!$Q437&gt;$C$8,IF(Raw!$N437&gt;$C$9,IF(Raw!$N437&lt;$A$9,IF(Raw!$X437&gt;$C$9,IF(Raw!$X437&lt;$A$9,Raw!W437,-999),-999),-999),-999),-999),-999)</f>
        <v>0.232151</v>
      </c>
      <c r="P437" s="9">
        <f>IF(Raw!$G437&gt;$C$8,IF(Raw!$Q437&gt;$C$8,IF(Raw!$N437&gt;$C$9,IF(Raw!$N437&lt;$A$9,IF(Raw!$X437&gt;$C$9,IF(Raw!$X437&lt;$A$9,Raw!X437,-999),-999),-999),-999),-999),-999)</f>
        <v>308</v>
      </c>
      <c r="R437" s="9">
        <f t="shared" si="111"/>
        <v>0.50825200000000004</v>
      </c>
      <c r="S437" s="9">
        <f t="shared" si="112"/>
        <v>0.50171663905960961</v>
      </c>
      <c r="T437" s="9">
        <f t="shared" si="113"/>
        <v>0.49492000000000014</v>
      </c>
      <c r="U437" s="9">
        <f t="shared" si="114"/>
        <v>0.48418986832798366</v>
      </c>
      <c r="V437" s="15">
        <f t="shared" si="115"/>
        <v>0.52344864810000002</v>
      </c>
      <c r="X437" s="11">
        <f t="shared" si="116"/>
        <v>0</v>
      </c>
      <c r="Y437" s="11">
        <f t="shared" si="117"/>
        <v>5.7649999999999998E-18</v>
      </c>
      <c r="Z437" s="11">
        <f t="shared" si="118"/>
        <v>3.0600000000000001E-4</v>
      </c>
      <c r="AA437" s="16">
        <f t="shared" si="119"/>
        <v>0</v>
      </c>
      <c r="AB437" s="9">
        <f t="shared" si="120"/>
        <v>0.52724099999999996</v>
      </c>
      <c r="AC437" s="9">
        <f t="shared" si="121"/>
        <v>1</v>
      </c>
      <c r="AD437" s="15">
        <f t="shared" si="122"/>
        <v>0</v>
      </c>
      <c r="AE437" s="3">
        <f t="shared" si="123"/>
        <v>694.10599999999977</v>
      </c>
      <c r="AF437" s="2">
        <f t="shared" si="124"/>
        <v>0.25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425</v>
      </c>
      <c r="B438" s="14">
        <f>Raw!B438</f>
        <v>0.80891203703703696</v>
      </c>
      <c r="C438" s="15">
        <f>Raw!C438</f>
        <v>50.4</v>
      </c>
      <c r="D438" s="15">
        <f>IF(C438&gt;0.5,Raw!D438*D$11,-999)</f>
        <v>0</v>
      </c>
      <c r="E438" s="9">
        <f>IF(Raw!$G438&gt;$C$8,IF(Raw!$Q438&gt;$C$8,IF(Raw!$N438&gt;$C$9,IF(Raw!$N438&lt;$A$9,IF(Raw!$X438&gt;$C$9,IF(Raw!$X438&lt;$A$9,Raw!H438,-999),-999),-999),-999),-999),-999)</f>
        <v>0.57180799999999998</v>
      </c>
      <c r="F438" s="9">
        <f>IF(Raw!$G438&gt;$C$8,IF(Raw!$Q438&gt;$C$8,IF(Raw!$N438&gt;$C$9,IF(Raw!$N438&lt;$A$9,IF(Raw!$X438&gt;$C$9,IF(Raw!$X438&lt;$A$9,Raw!I438,-999),-999),-999),-999),-999),-999)</f>
        <v>1.140404</v>
      </c>
      <c r="G438" s="9">
        <f>Raw!G438</f>
        <v>0.99368800000000002</v>
      </c>
      <c r="H438" s="9">
        <f>IF(Raw!$G438&gt;$C$8,IF(Raw!$Q438&gt;$C$8,IF(Raw!$N438&gt;$C$9,IF(Raw!$N438&lt;$A$9,IF(Raw!$X438&gt;$C$9,IF(Raw!$X438&lt;$A$9,Raw!L438,-999),-999),-999),-999),-999),-999)</f>
        <v>571.79999999999995</v>
      </c>
      <c r="I438" s="9">
        <f>IF(Raw!$G438&gt;$C$8,IF(Raw!$Q438&gt;$C$8,IF(Raw!$N438&gt;$C$9,IF(Raw!$N438&lt;$A$9,IF(Raw!$X438&gt;$C$9,IF(Raw!$X438&lt;$A$9,Raw!M438,-999),-999),-999),-999),-999),-999)</f>
        <v>3.3418000000000003E-2</v>
      </c>
      <c r="J438" s="9">
        <f>IF(Raw!$G438&gt;$C$8,IF(Raw!$Q438&gt;$C$8,IF(Raw!$N438&gt;$C$9,IF(Raw!$N438&lt;$A$9,IF(Raw!$X438&gt;$C$9,IF(Raw!$X438&lt;$A$9,Raw!N438,-999),-999),-999),-999),-999),-999)</f>
        <v>414</v>
      </c>
      <c r="K438" s="9">
        <f>IF(Raw!$G438&gt;$C$8,IF(Raw!$Q438&gt;$C$8,IF(Raw!$N438&gt;$C$9,IF(Raw!$N438&lt;$A$9,IF(Raw!$X438&gt;$C$9,IF(Raw!$X438&lt;$A$9,Raw!R438,-999),-999),-999),-999),-999),-999)</f>
        <v>0.56454000000000004</v>
      </c>
      <c r="L438" s="9">
        <f>IF(Raw!$G438&gt;$C$8,IF(Raw!$Q438&gt;$C$8,IF(Raw!$N438&gt;$C$9,IF(Raw!$N438&lt;$A$9,IF(Raw!$X438&gt;$C$9,IF(Raw!$X438&lt;$A$9,Raw!S438,-999),-999),-999),-999),-999),-999)</f>
        <v>1.0478940000000001</v>
      </c>
      <c r="M438" s="9">
        <f>Raw!Q438</f>
        <v>0.99278</v>
      </c>
      <c r="N438" s="9">
        <f>IF(Raw!$G438&gt;$C$8,IF(Raw!$Q438&gt;$C$8,IF(Raw!$N438&gt;$C$9,IF(Raw!$N438&lt;$A$9,IF(Raw!$X438&gt;$C$9,IF(Raw!$X438&lt;$A$9,Raw!V438,-999),-999),-999),-999),-999),-999)</f>
        <v>695.8</v>
      </c>
      <c r="O438" s="9">
        <f>IF(Raw!$G438&gt;$C$8,IF(Raw!$Q438&gt;$C$8,IF(Raw!$N438&gt;$C$9,IF(Raw!$N438&lt;$A$9,IF(Raw!$X438&gt;$C$9,IF(Raw!$X438&lt;$A$9,Raw!W438,-999),-999),-999),-999),-999),-999)</f>
        <v>0.29390500000000003</v>
      </c>
      <c r="P438" s="9">
        <f>IF(Raw!$G438&gt;$C$8,IF(Raw!$Q438&gt;$C$8,IF(Raw!$N438&gt;$C$9,IF(Raw!$N438&lt;$A$9,IF(Raw!$X438&gt;$C$9,IF(Raw!$X438&lt;$A$9,Raw!X438,-999),-999),-999),-999),-999),-999)</f>
        <v>298</v>
      </c>
      <c r="R438" s="9">
        <f t="shared" si="111"/>
        <v>0.56859599999999999</v>
      </c>
      <c r="S438" s="9">
        <f t="shared" si="112"/>
        <v>0.49859172714231098</v>
      </c>
      <c r="T438" s="9">
        <f t="shared" si="113"/>
        <v>0.48335400000000006</v>
      </c>
      <c r="U438" s="9">
        <f t="shared" si="114"/>
        <v>0.46126230324822931</v>
      </c>
      <c r="V438" s="15">
        <f t="shared" si="115"/>
        <v>0.5366265174</v>
      </c>
      <c r="X438" s="11">
        <f t="shared" si="116"/>
        <v>0</v>
      </c>
      <c r="Y438" s="11">
        <f t="shared" si="117"/>
        <v>5.7179999999999992E-18</v>
      </c>
      <c r="Z438" s="11">
        <f t="shared" si="118"/>
        <v>4.1399999999999998E-4</v>
      </c>
      <c r="AA438" s="16">
        <f t="shared" si="119"/>
        <v>0</v>
      </c>
      <c r="AB438" s="9">
        <f t="shared" si="120"/>
        <v>0.56454000000000004</v>
      </c>
      <c r="AC438" s="9">
        <f t="shared" si="121"/>
        <v>1</v>
      </c>
      <c r="AD438" s="15">
        <f t="shared" si="122"/>
        <v>0</v>
      </c>
      <c r="AE438" s="3">
        <f t="shared" si="123"/>
        <v>688.44719999999973</v>
      </c>
      <c r="AF438" s="2">
        <f t="shared" si="124"/>
        <v>0.25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426</v>
      </c>
      <c r="B439" s="14">
        <f>Raw!B439</f>
        <v>0.80896990740740737</v>
      </c>
      <c r="C439" s="15">
        <f>Raw!C439</f>
        <v>49.7</v>
      </c>
      <c r="D439" s="15">
        <f>IF(C439&gt;0.5,Raw!D439*D$11,-999)</f>
        <v>0</v>
      </c>
      <c r="E439" s="9">
        <f>IF(Raw!$G439&gt;$C$8,IF(Raw!$Q439&gt;$C$8,IF(Raw!$N439&gt;$C$9,IF(Raw!$N439&lt;$A$9,IF(Raw!$X439&gt;$C$9,IF(Raw!$X439&lt;$A$9,Raw!H439,-999),-999),-999),-999),-999),-999)</f>
        <v>0.58044700000000005</v>
      </c>
      <c r="F439" s="9">
        <f>IF(Raw!$G439&gt;$C$8,IF(Raw!$Q439&gt;$C$8,IF(Raw!$N439&gt;$C$9,IF(Raw!$N439&lt;$A$9,IF(Raw!$X439&gt;$C$9,IF(Raw!$X439&lt;$A$9,Raw!I439,-999),-999),-999),-999),-999),-999)</f>
        <v>1.152855</v>
      </c>
      <c r="G439" s="9">
        <f>Raw!G439</f>
        <v>0.98914199999999997</v>
      </c>
      <c r="H439" s="9">
        <f>IF(Raw!$G439&gt;$C$8,IF(Raw!$Q439&gt;$C$8,IF(Raw!$N439&gt;$C$9,IF(Raw!$N439&lt;$A$9,IF(Raw!$X439&gt;$C$9,IF(Raw!$X439&lt;$A$9,Raw!L439,-999),-999),-999),-999),-999),-999)</f>
        <v>601.79999999999995</v>
      </c>
      <c r="I439" s="9">
        <f>IF(Raw!$G439&gt;$C$8,IF(Raw!$Q439&gt;$C$8,IF(Raw!$N439&gt;$C$9,IF(Raw!$N439&lt;$A$9,IF(Raw!$X439&gt;$C$9,IF(Raw!$X439&lt;$A$9,Raw!M439,-999),-999),-999),-999),-999),-999)</f>
        <v>8.7425000000000003E-2</v>
      </c>
      <c r="J439" s="9">
        <f>IF(Raw!$G439&gt;$C$8,IF(Raw!$Q439&gt;$C$8,IF(Raw!$N439&gt;$C$9,IF(Raw!$N439&lt;$A$9,IF(Raw!$X439&gt;$C$9,IF(Raw!$X439&lt;$A$9,Raw!N439,-999),-999),-999),-999),-999),-999)</f>
        <v>362</v>
      </c>
      <c r="K439" s="9">
        <f>IF(Raw!$G439&gt;$C$8,IF(Raw!$Q439&gt;$C$8,IF(Raw!$N439&gt;$C$9,IF(Raw!$N439&lt;$A$9,IF(Raw!$X439&gt;$C$9,IF(Raw!$X439&lt;$A$9,Raw!R439,-999),-999),-999),-999),-999),-999)</f>
        <v>0.56227000000000005</v>
      </c>
      <c r="L439" s="9">
        <f>IF(Raw!$G439&gt;$C$8,IF(Raw!$Q439&gt;$C$8,IF(Raw!$N439&gt;$C$9,IF(Raw!$N439&lt;$A$9,IF(Raw!$X439&gt;$C$9,IF(Raw!$X439&lt;$A$9,Raw!S439,-999),-999),-999),-999),-999),-999)</f>
        <v>1.094719</v>
      </c>
      <c r="M439" s="9">
        <f>Raw!Q439</f>
        <v>0.99375100000000005</v>
      </c>
      <c r="N439" s="9">
        <f>IF(Raw!$G439&gt;$C$8,IF(Raw!$Q439&gt;$C$8,IF(Raw!$N439&gt;$C$9,IF(Raw!$N439&lt;$A$9,IF(Raw!$X439&gt;$C$9,IF(Raw!$X439&lt;$A$9,Raw!V439,-999),-999),-999),-999),-999),-999)</f>
        <v>670.3</v>
      </c>
      <c r="O439" s="9">
        <f>IF(Raw!$G439&gt;$C$8,IF(Raw!$Q439&gt;$C$8,IF(Raw!$N439&gt;$C$9,IF(Raw!$N439&lt;$A$9,IF(Raw!$X439&gt;$C$9,IF(Raw!$X439&lt;$A$9,Raw!W439,-999),-999),-999),-999),-999),-999)</f>
        <v>0.12776499999999999</v>
      </c>
      <c r="P439" s="9">
        <f>IF(Raw!$G439&gt;$C$8,IF(Raw!$Q439&gt;$C$8,IF(Raw!$N439&gt;$C$9,IF(Raw!$N439&lt;$A$9,IF(Raw!$X439&gt;$C$9,IF(Raw!$X439&lt;$A$9,Raw!X439,-999),-999),-999),-999),-999),-999)</f>
        <v>373</v>
      </c>
      <c r="R439" s="9">
        <f t="shared" si="111"/>
        <v>0.57240799999999992</v>
      </c>
      <c r="S439" s="9">
        <f t="shared" si="112"/>
        <v>0.49651343837689904</v>
      </c>
      <c r="T439" s="9">
        <f t="shared" si="113"/>
        <v>0.53244899999999995</v>
      </c>
      <c r="U439" s="9">
        <f t="shared" si="114"/>
        <v>0.48637960974460109</v>
      </c>
      <c r="V439" s="15">
        <f t="shared" si="115"/>
        <v>0.56060559990000003</v>
      </c>
      <c r="X439" s="11">
        <f t="shared" si="116"/>
        <v>0</v>
      </c>
      <c r="Y439" s="11">
        <f t="shared" si="117"/>
        <v>6.0179999999999991E-18</v>
      </c>
      <c r="Z439" s="11">
        <f t="shared" si="118"/>
        <v>3.6199999999999996E-4</v>
      </c>
      <c r="AA439" s="16">
        <f t="shared" si="119"/>
        <v>0</v>
      </c>
      <c r="AB439" s="9">
        <f t="shared" si="120"/>
        <v>0.56227000000000005</v>
      </c>
      <c r="AC439" s="9">
        <f t="shared" si="121"/>
        <v>1</v>
      </c>
      <c r="AD439" s="15">
        <f t="shared" si="122"/>
        <v>0</v>
      </c>
      <c r="AE439" s="3">
        <f t="shared" si="123"/>
        <v>724.56719999999973</v>
      </c>
      <c r="AF439" s="2">
        <f t="shared" si="124"/>
        <v>0.25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427</v>
      </c>
      <c r="B440" s="14">
        <f>Raw!B440</f>
        <v>0.80902777777777779</v>
      </c>
      <c r="C440" s="15">
        <f>Raw!C440</f>
        <v>48.8</v>
      </c>
      <c r="D440" s="15">
        <f>IF(C440&gt;0.5,Raw!D440*D$11,-999)</f>
        <v>0</v>
      </c>
      <c r="E440" s="9">
        <f>IF(Raw!$G440&gt;$C$8,IF(Raw!$Q440&gt;$C$8,IF(Raw!$N440&gt;$C$9,IF(Raw!$N440&lt;$A$9,IF(Raw!$X440&gt;$C$9,IF(Raw!$X440&lt;$A$9,Raw!H440,-999),-999),-999),-999),-999),-999)</f>
        <v>0.56598099999999996</v>
      </c>
      <c r="F440" s="9">
        <f>IF(Raw!$G440&gt;$C$8,IF(Raw!$Q440&gt;$C$8,IF(Raw!$N440&gt;$C$9,IF(Raw!$N440&lt;$A$9,IF(Raw!$X440&gt;$C$9,IF(Raw!$X440&lt;$A$9,Raw!I440,-999),-999),-999),-999),-999),-999)</f>
        <v>1.1249359999999999</v>
      </c>
      <c r="G440" s="9">
        <f>Raw!G440</f>
        <v>0.98958900000000005</v>
      </c>
      <c r="H440" s="9">
        <f>IF(Raw!$G440&gt;$C$8,IF(Raw!$Q440&gt;$C$8,IF(Raw!$N440&gt;$C$9,IF(Raw!$N440&lt;$A$9,IF(Raw!$X440&gt;$C$9,IF(Raw!$X440&lt;$A$9,Raw!L440,-999),-999),-999),-999),-999),-999)</f>
        <v>574.79999999999995</v>
      </c>
      <c r="I440" s="9">
        <f>IF(Raw!$G440&gt;$C$8,IF(Raw!$Q440&gt;$C$8,IF(Raw!$N440&gt;$C$9,IF(Raw!$N440&lt;$A$9,IF(Raw!$X440&gt;$C$9,IF(Raw!$X440&lt;$A$9,Raw!M440,-999),-999),-999),-999),-999),-999)</f>
        <v>8.7000000000000001E-5</v>
      </c>
      <c r="J440" s="9">
        <f>IF(Raw!$G440&gt;$C$8,IF(Raw!$Q440&gt;$C$8,IF(Raw!$N440&gt;$C$9,IF(Raw!$N440&lt;$A$9,IF(Raw!$X440&gt;$C$9,IF(Raw!$X440&lt;$A$9,Raw!N440,-999),-999),-999),-999),-999),-999)</f>
        <v>383</v>
      </c>
      <c r="K440" s="9">
        <f>IF(Raw!$G440&gt;$C$8,IF(Raw!$Q440&gt;$C$8,IF(Raw!$N440&gt;$C$9,IF(Raw!$N440&lt;$A$9,IF(Raw!$X440&gt;$C$9,IF(Raw!$X440&lt;$A$9,Raw!R440,-999),-999),-999),-999),-999),-999)</f>
        <v>0.54103599999999996</v>
      </c>
      <c r="L440" s="9">
        <f>IF(Raw!$G440&gt;$C$8,IF(Raw!$Q440&gt;$C$8,IF(Raw!$N440&gt;$C$9,IF(Raw!$N440&lt;$A$9,IF(Raw!$X440&gt;$C$9,IF(Raw!$X440&lt;$A$9,Raw!S440,-999),-999),-999),-999),-999),-999)</f>
        <v>1.051528</v>
      </c>
      <c r="M440" s="9">
        <f>Raw!Q440</f>
        <v>0.99350499999999997</v>
      </c>
      <c r="N440" s="9">
        <f>IF(Raw!$G440&gt;$C$8,IF(Raw!$Q440&gt;$C$8,IF(Raw!$N440&gt;$C$9,IF(Raw!$N440&lt;$A$9,IF(Raw!$X440&gt;$C$9,IF(Raw!$X440&lt;$A$9,Raw!V440,-999),-999),-999),-999),-999),-999)</f>
        <v>714.2</v>
      </c>
      <c r="O440" s="9">
        <f>IF(Raw!$G440&gt;$C$8,IF(Raw!$Q440&gt;$C$8,IF(Raw!$N440&gt;$C$9,IF(Raw!$N440&lt;$A$9,IF(Raw!$X440&gt;$C$9,IF(Raw!$X440&lt;$A$9,Raw!W440,-999),-999),-999),-999),-999),-999)</f>
        <v>0.26986599999999999</v>
      </c>
      <c r="P440" s="9">
        <f>IF(Raw!$G440&gt;$C$8,IF(Raw!$Q440&gt;$C$8,IF(Raw!$N440&gt;$C$9,IF(Raw!$N440&lt;$A$9,IF(Raw!$X440&gt;$C$9,IF(Raw!$X440&lt;$A$9,Raw!X440,-999),-999),-999),-999),-999),-999)</f>
        <v>321</v>
      </c>
      <c r="R440" s="9">
        <f t="shared" si="111"/>
        <v>0.55895499999999998</v>
      </c>
      <c r="S440" s="9">
        <f t="shared" si="112"/>
        <v>0.49687715567818969</v>
      </c>
      <c r="T440" s="9">
        <f t="shared" si="113"/>
        <v>0.51049200000000006</v>
      </c>
      <c r="U440" s="9">
        <f t="shared" si="114"/>
        <v>0.48547637342990396</v>
      </c>
      <c r="V440" s="15">
        <f t="shared" si="115"/>
        <v>0.53848748879999997</v>
      </c>
      <c r="X440" s="11">
        <f t="shared" si="116"/>
        <v>0</v>
      </c>
      <c r="Y440" s="11">
        <f t="shared" si="117"/>
        <v>5.747999999999999E-18</v>
      </c>
      <c r="Z440" s="11">
        <f t="shared" si="118"/>
        <v>3.8299999999999999E-4</v>
      </c>
      <c r="AA440" s="16">
        <f t="shared" si="119"/>
        <v>0</v>
      </c>
      <c r="AB440" s="9">
        <f t="shared" si="120"/>
        <v>0.54103599999999996</v>
      </c>
      <c r="AC440" s="9">
        <f t="shared" si="121"/>
        <v>1</v>
      </c>
      <c r="AD440" s="15">
        <f t="shared" si="122"/>
        <v>0</v>
      </c>
      <c r="AE440" s="3">
        <f t="shared" si="123"/>
        <v>692.05919999999969</v>
      </c>
      <c r="AF440" s="2">
        <f t="shared" si="124"/>
        <v>0.25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428</v>
      </c>
      <c r="B441" s="14">
        <f>Raw!B441</f>
        <v>0.80907407407407417</v>
      </c>
      <c r="C441" s="15">
        <f>Raw!C441</f>
        <v>47.9</v>
      </c>
      <c r="D441" s="15">
        <f>IF(C441&gt;0.5,Raw!D441*D$11,-999)</f>
        <v>0</v>
      </c>
      <c r="E441" s="9">
        <f>IF(Raw!$G441&gt;$C$8,IF(Raw!$Q441&gt;$C$8,IF(Raw!$N441&gt;$C$9,IF(Raw!$N441&lt;$A$9,IF(Raw!$X441&gt;$C$9,IF(Raw!$X441&lt;$A$9,Raw!H441,-999),-999),-999),-999),-999),-999)</f>
        <v>0.54213699999999998</v>
      </c>
      <c r="F441" s="9">
        <f>IF(Raw!$G441&gt;$C$8,IF(Raw!$Q441&gt;$C$8,IF(Raw!$N441&gt;$C$9,IF(Raw!$N441&lt;$A$9,IF(Raw!$X441&gt;$C$9,IF(Raw!$X441&lt;$A$9,Raw!I441,-999),-999),-999),-999),-999),-999)</f>
        <v>1.0626279999999999</v>
      </c>
      <c r="G441" s="9">
        <f>Raw!G441</f>
        <v>0.992259</v>
      </c>
      <c r="H441" s="9">
        <f>IF(Raw!$G441&gt;$C$8,IF(Raw!$Q441&gt;$C$8,IF(Raw!$N441&gt;$C$9,IF(Raw!$N441&lt;$A$9,IF(Raw!$X441&gt;$C$9,IF(Raw!$X441&lt;$A$9,Raw!L441,-999),-999),-999),-999),-999),-999)</f>
        <v>608.9</v>
      </c>
      <c r="I441" s="9">
        <f>IF(Raw!$G441&gt;$C$8,IF(Raw!$Q441&gt;$C$8,IF(Raw!$N441&gt;$C$9,IF(Raw!$N441&lt;$A$9,IF(Raw!$X441&gt;$C$9,IF(Raw!$X441&lt;$A$9,Raw!M441,-999),-999),-999),-999),-999),-999)</f>
        <v>7.9979999999999996E-2</v>
      </c>
      <c r="J441" s="9">
        <f>IF(Raw!$G441&gt;$C$8,IF(Raw!$Q441&gt;$C$8,IF(Raw!$N441&gt;$C$9,IF(Raw!$N441&lt;$A$9,IF(Raw!$X441&gt;$C$9,IF(Raw!$X441&lt;$A$9,Raw!N441,-999),-999),-999),-999),-999),-999)</f>
        <v>271</v>
      </c>
      <c r="K441" s="9">
        <f>IF(Raw!$G441&gt;$C$8,IF(Raw!$Q441&gt;$C$8,IF(Raw!$N441&gt;$C$9,IF(Raw!$N441&lt;$A$9,IF(Raw!$X441&gt;$C$9,IF(Raw!$X441&lt;$A$9,Raw!R441,-999),-999),-999),-999),-999),-999)</f>
        <v>0.60968299999999997</v>
      </c>
      <c r="L441" s="9">
        <f>IF(Raw!$G441&gt;$C$8,IF(Raw!$Q441&gt;$C$8,IF(Raw!$N441&gt;$C$9,IF(Raw!$N441&lt;$A$9,IF(Raw!$X441&gt;$C$9,IF(Raw!$X441&lt;$A$9,Raw!S441,-999),-999),-999),-999),-999),-999)</f>
        <v>1.137937</v>
      </c>
      <c r="M441" s="9">
        <f>Raw!Q441</f>
        <v>0.99578800000000001</v>
      </c>
      <c r="N441" s="9">
        <f>IF(Raw!$G441&gt;$C$8,IF(Raw!$Q441&gt;$C$8,IF(Raw!$N441&gt;$C$9,IF(Raw!$N441&lt;$A$9,IF(Raw!$X441&gt;$C$9,IF(Raw!$X441&lt;$A$9,Raw!V441,-999),-999),-999),-999),-999),-999)</f>
        <v>667.6</v>
      </c>
      <c r="O441" s="9">
        <f>IF(Raw!$G441&gt;$C$8,IF(Raw!$Q441&gt;$C$8,IF(Raw!$N441&gt;$C$9,IF(Raw!$N441&lt;$A$9,IF(Raw!$X441&gt;$C$9,IF(Raw!$X441&lt;$A$9,Raw!W441,-999),-999),-999),-999),-999),-999)</f>
        <v>0.24299399999999999</v>
      </c>
      <c r="P441" s="9">
        <f>IF(Raw!$G441&gt;$C$8,IF(Raw!$Q441&gt;$C$8,IF(Raw!$N441&gt;$C$9,IF(Raw!$N441&lt;$A$9,IF(Raw!$X441&gt;$C$9,IF(Raw!$X441&lt;$A$9,Raw!X441,-999),-999),-999),-999),-999),-999)</f>
        <v>300</v>
      </c>
      <c r="R441" s="9">
        <f t="shared" si="111"/>
        <v>0.52049099999999993</v>
      </c>
      <c r="S441" s="9">
        <f t="shared" si="112"/>
        <v>0.48981487406693591</v>
      </c>
      <c r="T441" s="9">
        <f t="shared" si="113"/>
        <v>0.528254</v>
      </c>
      <c r="U441" s="9">
        <f t="shared" si="114"/>
        <v>0.46422077847894921</v>
      </c>
      <c r="V441" s="15">
        <f t="shared" si="115"/>
        <v>0.58273753770000003</v>
      </c>
      <c r="X441" s="11">
        <f t="shared" si="116"/>
        <v>0</v>
      </c>
      <c r="Y441" s="11">
        <f t="shared" si="117"/>
        <v>6.0889999999999997E-18</v>
      </c>
      <c r="Z441" s="11">
        <f t="shared" si="118"/>
        <v>2.7099999999999997E-4</v>
      </c>
      <c r="AA441" s="16">
        <f t="shared" si="119"/>
        <v>0</v>
      </c>
      <c r="AB441" s="9">
        <f t="shared" si="120"/>
        <v>0.60968299999999997</v>
      </c>
      <c r="AC441" s="9">
        <f t="shared" si="121"/>
        <v>1</v>
      </c>
      <c r="AD441" s="15">
        <f t="shared" si="122"/>
        <v>0</v>
      </c>
      <c r="AE441" s="3">
        <f t="shared" si="123"/>
        <v>733.11559999999974</v>
      </c>
      <c r="AF441" s="2">
        <f t="shared" si="124"/>
        <v>0.25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429</v>
      </c>
      <c r="B442" s="14">
        <f>Raw!B442</f>
        <v>0.80913194444444436</v>
      </c>
      <c r="C442" s="15">
        <f>Raw!C442</f>
        <v>46.6</v>
      </c>
      <c r="D442" s="15">
        <f>IF(C442&gt;0.5,Raw!D442*D$11,-999)</f>
        <v>0</v>
      </c>
      <c r="E442" s="9">
        <f>IF(Raw!$G442&gt;$C$8,IF(Raw!$Q442&gt;$C$8,IF(Raw!$N442&gt;$C$9,IF(Raw!$N442&lt;$A$9,IF(Raw!$X442&gt;$C$9,IF(Raw!$X442&lt;$A$9,Raw!H442,-999),-999),-999),-999),-999),-999)</f>
        <v>0.58726500000000004</v>
      </c>
      <c r="F442" s="9">
        <f>IF(Raw!$G442&gt;$C$8,IF(Raw!$Q442&gt;$C$8,IF(Raw!$N442&gt;$C$9,IF(Raw!$N442&lt;$A$9,IF(Raw!$X442&gt;$C$9,IF(Raw!$X442&lt;$A$9,Raw!I442,-999),-999),-999),-999),-999),-999)</f>
        <v>1.1330880000000001</v>
      </c>
      <c r="G442" s="9">
        <f>Raw!G442</f>
        <v>0.99213700000000005</v>
      </c>
      <c r="H442" s="9">
        <f>IF(Raw!$G442&gt;$C$8,IF(Raw!$Q442&gt;$C$8,IF(Raw!$N442&gt;$C$9,IF(Raw!$N442&lt;$A$9,IF(Raw!$X442&gt;$C$9,IF(Raw!$X442&lt;$A$9,Raw!L442,-999),-999),-999),-999),-999),-999)</f>
        <v>634.1</v>
      </c>
      <c r="I442" s="9">
        <f>IF(Raw!$G442&gt;$C$8,IF(Raw!$Q442&gt;$C$8,IF(Raw!$N442&gt;$C$9,IF(Raw!$N442&lt;$A$9,IF(Raw!$X442&gt;$C$9,IF(Raw!$X442&lt;$A$9,Raw!M442,-999),-999),-999),-999),-999),-999)</f>
        <v>0.124321</v>
      </c>
      <c r="J442" s="9">
        <f>IF(Raw!$G442&gt;$C$8,IF(Raw!$Q442&gt;$C$8,IF(Raw!$N442&gt;$C$9,IF(Raw!$N442&lt;$A$9,IF(Raw!$X442&gt;$C$9,IF(Raw!$X442&lt;$A$9,Raw!N442,-999),-999),-999),-999),-999),-999)</f>
        <v>402</v>
      </c>
      <c r="K442" s="9">
        <f>IF(Raw!$G442&gt;$C$8,IF(Raw!$Q442&gt;$C$8,IF(Raw!$N442&gt;$C$9,IF(Raw!$N442&lt;$A$9,IF(Raw!$X442&gt;$C$9,IF(Raw!$X442&lt;$A$9,Raw!R442,-999),-999),-999),-999),-999),-999)</f>
        <v>0.58130800000000005</v>
      </c>
      <c r="L442" s="9">
        <f>IF(Raw!$G442&gt;$C$8,IF(Raw!$Q442&gt;$C$8,IF(Raw!$N442&gt;$C$9,IF(Raw!$N442&lt;$A$9,IF(Raw!$X442&gt;$C$9,IF(Raw!$X442&lt;$A$9,Raw!S442,-999),-999),-999),-999),-999),-999)</f>
        <v>1.1138779999999999</v>
      </c>
      <c r="M442" s="9">
        <f>Raw!Q442</f>
        <v>0.99285800000000002</v>
      </c>
      <c r="N442" s="9">
        <f>IF(Raw!$G442&gt;$C$8,IF(Raw!$Q442&gt;$C$8,IF(Raw!$N442&gt;$C$9,IF(Raw!$N442&lt;$A$9,IF(Raw!$X442&gt;$C$9,IF(Raw!$X442&lt;$A$9,Raw!V442,-999),-999),-999),-999),-999),-999)</f>
        <v>724.1</v>
      </c>
      <c r="O442" s="9">
        <f>IF(Raw!$G442&gt;$C$8,IF(Raw!$Q442&gt;$C$8,IF(Raw!$N442&gt;$C$9,IF(Raw!$N442&lt;$A$9,IF(Raw!$X442&gt;$C$9,IF(Raw!$X442&lt;$A$9,Raw!W442,-999),-999),-999),-999),-999),-999)</f>
        <v>0.245974</v>
      </c>
      <c r="P442" s="9">
        <f>IF(Raw!$G442&gt;$C$8,IF(Raw!$Q442&gt;$C$8,IF(Raw!$N442&gt;$C$9,IF(Raw!$N442&lt;$A$9,IF(Raw!$X442&gt;$C$9,IF(Raw!$X442&lt;$A$9,Raw!X442,-999),-999),-999),-999),-999),-999)</f>
        <v>280</v>
      </c>
      <c r="R442" s="9">
        <f t="shared" si="111"/>
        <v>0.54582300000000006</v>
      </c>
      <c r="S442" s="9">
        <f t="shared" si="112"/>
        <v>0.48171280606625433</v>
      </c>
      <c r="T442" s="9">
        <f t="shared" si="113"/>
        <v>0.53256999999999988</v>
      </c>
      <c r="U442" s="9">
        <f t="shared" si="114"/>
        <v>0.478122379650195</v>
      </c>
      <c r="V442" s="15">
        <f t="shared" si="115"/>
        <v>0.57041692379999998</v>
      </c>
      <c r="X442" s="11">
        <f t="shared" si="116"/>
        <v>0</v>
      </c>
      <c r="Y442" s="11">
        <f t="shared" si="117"/>
        <v>6.3409999999999996E-18</v>
      </c>
      <c r="Z442" s="11">
        <f t="shared" si="118"/>
        <v>4.0199999999999996E-4</v>
      </c>
      <c r="AA442" s="16">
        <f t="shared" si="119"/>
        <v>0</v>
      </c>
      <c r="AB442" s="9">
        <f t="shared" si="120"/>
        <v>0.58130800000000005</v>
      </c>
      <c r="AC442" s="9">
        <f t="shared" si="121"/>
        <v>1</v>
      </c>
      <c r="AD442" s="15">
        <f t="shared" si="122"/>
        <v>0</v>
      </c>
      <c r="AE442" s="3">
        <f t="shared" si="123"/>
        <v>763.45639999999969</v>
      </c>
      <c r="AF442" s="2">
        <f t="shared" si="124"/>
        <v>0.25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430</v>
      </c>
      <c r="B443" s="14">
        <f>Raw!B443</f>
        <v>0.80918981481481478</v>
      </c>
      <c r="C443" s="15">
        <f>Raw!C443</f>
        <v>45.9</v>
      </c>
      <c r="D443" s="15">
        <f>IF(C443&gt;0.5,Raw!D443*D$11,-999)</f>
        <v>0</v>
      </c>
      <c r="E443" s="9">
        <f>IF(Raw!$G443&gt;$C$8,IF(Raw!$Q443&gt;$C$8,IF(Raw!$N443&gt;$C$9,IF(Raw!$N443&lt;$A$9,IF(Raw!$X443&gt;$C$9,IF(Raw!$X443&lt;$A$9,Raw!H443,-999),-999),-999),-999),-999),-999)</f>
        <v>0.59511599999999998</v>
      </c>
      <c r="F443" s="9">
        <f>IF(Raw!$G443&gt;$C$8,IF(Raw!$Q443&gt;$C$8,IF(Raw!$N443&gt;$C$9,IF(Raw!$N443&lt;$A$9,IF(Raw!$X443&gt;$C$9,IF(Raw!$X443&lt;$A$9,Raw!I443,-999),-999),-999),-999),-999),-999)</f>
        <v>1.0904020000000001</v>
      </c>
      <c r="G443" s="9">
        <f>Raw!G443</f>
        <v>0.99158199999999996</v>
      </c>
      <c r="H443" s="9">
        <f>IF(Raw!$G443&gt;$C$8,IF(Raw!$Q443&gt;$C$8,IF(Raw!$N443&gt;$C$9,IF(Raw!$N443&lt;$A$9,IF(Raw!$X443&gt;$C$9,IF(Raw!$X443&lt;$A$9,Raw!L443,-999),-999),-999),-999),-999),-999)</f>
        <v>628.5</v>
      </c>
      <c r="I443" s="9">
        <f>IF(Raw!$G443&gt;$C$8,IF(Raw!$Q443&gt;$C$8,IF(Raw!$N443&gt;$C$9,IF(Raw!$N443&lt;$A$9,IF(Raw!$X443&gt;$C$9,IF(Raw!$X443&lt;$A$9,Raw!M443,-999),-999),-999),-999),-999),-999)</f>
        <v>0.26602399999999998</v>
      </c>
      <c r="J443" s="9">
        <f>IF(Raw!$G443&gt;$C$8,IF(Raw!$Q443&gt;$C$8,IF(Raw!$N443&gt;$C$9,IF(Raw!$N443&lt;$A$9,IF(Raw!$X443&gt;$C$9,IF(Raw!$X443&lt;$A$9,Raw!N443,-999),-999),-999),-999),-999),-999)</f>
        <v>342</v>
      </c>
      <c r="K443" s="9">
        <f>IF(Raw!$G443&gt;$C$8,IF(Raw!$Q443&gt;$C$8,IF(Raw!$N443&gt;$C$9,IF(Raw!$N443&lt;$A$9,IF(Raw!$X443&gt;$C$9,IF(Raw!$X443&lt;$A$9,Raw!R443,-999),-999),-999),-999),-999),-999)</f>
        <v>0.59961100000000001</v>
      </c>
      <c r="L443" s="9">
        <f>IF(Raw!$G443&gt;$C$8,IF(Raw!$Q443&gt;$C$8,IF(Raw!$N443&gt;$C$9,IF(Raw!$N443&lt;$A$9,IF(Raw!$X443&gt;$C$9,IF(Raw!$X443&lt;$A$9,Raw!S443,-999),-999),-999),-999),-999),-999)</f>
        <v>1.103615</v>
      </c>
      <c r="M443" s="9">
        <f>Raw!Q443</f>
        <v>0.99515100000000001</v>
      </c>
      <c r="N443" s="9">
        <f>IF(Raw!$G443&gt;$C$8,IF(Raw!$Q443&gt;$C$8,IF(Raw!$N443&gt;$C$9,IF(Raw!$N443&lt;$A$9,IF(Raw!$X443&gt;$C$9,IF(Raw!$X443&lt;$A$9,Raw!V443,-999),-999),-999),-999),-999),-999)</f>
        <v>707.1</v>
      </c>
      <c r="O443" s="9">
        <f>IF(Raw!$G443&gt;$C$8,IF(Raw!$Q443&gt;$C$8,IF(Raw!$N443&gt;$C$9,IF(Raw!$N443&lt;$A$9,IF(Raw!$X443&gt;$C$9,IF(Raw!$X443&lt;$A$9,Raw!W443,-999),-999),-999),-999),-999),-999)</f>
        <v>0.29636299999999999</v>
      </c>
      <c r="P443" s="9">
        <f>IF(Raw!$G443&gt;$C$8,IF(Raw!$Q443&gt;$C$8,IF(Raw!$N443&gt;$C$9,IF(Raw!$N443&lt;$A$9,IF(Raw!$X443&gt;$C$9,IF(Raw!$X443&lt;$A$9,Raw!X443,-999),-999),-999),-999),-999),-999)</f>
        <v>355</v>
      </c>
      <c r="R443" s="9">
        <f t="shared" si="111"/>
        <v>0.49528600000000012</v>
      </c>
      <c r="S443" s="9">
        <f t="shared" si="112"/>
        <v>0.45422330479951439</v>
      </c>
      <c r="T443" s="9">
        <f t="shared" si="113"/>
        <v>0.50400400000000001</v>
      </c>
      <c r="U443" s="9">
        <f t="shared" si="114"/>
        <v>0.45668462280777267</v>
      </c>
      <c r="V443" s="15">
        <f t="shared" si="115"/>
        <v>0.56516124150000002</v>
      </c>
      <c r="X443" s="11">
        <f t="shared" si="116"/>
        <v>0</v>
      </c>
      <c r="Y443" s="11">
        <f t="shared" si="117"/>
        <v>6.2849999999999993E-18</v>
      </c>
      <c r="Z443" s="11">
        <f t="shared" si="118"/>
        <v>3.4199999999999996E-4</v>
      </c>
      <c r="AA443" s="16">
        <f t="shared" si="119"/>
        <v>0</v>
      </c>
      <c r="AB443" s="9">
        <f t="shared" si="120"/>
        <v>0.59961100000000001</v>
      </c>
      <c r="AC443" s="9">
        <f t="shared" si="121"/>
        <v>1</v>
      </c>
      <c r="AD443" s="15">
        <f t="shared" si="122"/>
        <v>0</v>
      </c>
      <c r="AE443" s="3">
        <f t="shared" si="123"/>
        <v>756.71399999999971</v>
      </c>
      <c r="AF443" s="2">
        <f t="shared" si="124"/>
        <v>0.25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431</v>
      </c>
      <c r="B444" s="14">
        <f>Raw!B444</f>
        <v>0.80924768518518519</v>
      </c>
      <c r="C444" s="15">
        <f>Raw!C444</f>
        <v>45.2</v>
      </c>
      <c r="D444" s="15">
        <f>IF(C444&gt;0.5,Raw!D444*D$11,-999)</f>
        <v>0</v>
      </c>
      <c r="E444" s="9">
        <f>IF(Raw!$G444&gt;$C$8,IF(Raw!$Q444&gt;$C$8,IF(Raw!$N444&gt;$C$9,IF(Raw!$N444&lt;$A$9,IF(Raw!$X444&gt;$C$9,IF(Raw!$X444&lt;$A$9,Raw!H444,-999),-999),-999),-999),-999),-999)</f>
        <v>0.62759699999999996</v>
      </c>
      <c r="F444" s="9">
        <f>IF(Raw!$G444&gt;$C$8,IF(Raw!$Q444&gt;$C$8,IF(Raw!$N444&gt;$C$9,IF(Raw!$N444&lt;$A$9,IF(Raw!$X444&gt;$C$9,IF(Raw!$X444&lt;$A$9,Raw!I444,-999),-999),-999),-999),-999),-999)</f>
        <v>1.24047</v>
      </c>
      <c r="G444" s="9">
        <f>Raw!G444</f>
        <v>0.99249500000000002</v>
      </c>
      <c r="H444" s="9">
        <f>IF(Raw!$G444&gt;$C$8,IF(Raw!$Q444&gt;$C$8,IF(Raw!$N444&gt;$C$9,IF(Raw!$N444&lt;$A$9,IF(Raw!$X444&gt;$C$9,IF(Raw!$X444&lt;$A$9,Raw!L444,-999),-999),-999),-999),-999),-999)</f>
        <v>594.4</v>
      </c>
      <c r="I444" s="9">
        <f>IF(Raw!$G444&gt;$C$8,IF(Raw!$Q444&gt;$C$8,IF(Raw!$N444&gt;$C$9,IF(Raw!$N444&lt;$A$9,IF(Raw!$X444&gt;$C$9,IF(Raw!$X444&lt;$A$9,Raw!M444,-999),-999),-999),-999),-999),-999)</f>
        <v>0.12814600000000001</v>
      </c>
      <c r="J444" s="9">
        <f>IF(Raw!$G444&gt;$C$8,IF(Raw!$Q444&gt;$C$8,IF(Raw!$N444&gt;$C$9,IF(Raw!$N444&lt;$A$9,IF(Raw!$X444&gt;$C$9,IF(Raw!$X444&lt;$A$9,Raw!N444,-999),-999),-999),-999),-999),-999)</f>
        <v>321</v>
      </c>
      <c r="K444" s="9">
        <f>IF(Raw!$G444&gt;$C$8,IF(Raw!$Q444&gt;$C$8,IF(Raw!$N444&gt;$C$9,IF(Raw!$N444&lt;$A$9,IF(Raw!$X444&gt;$C$9,IF(Raw!$X444&lt;$A$9,Raw!R444,-999),-999),-999),-999),-999),-999)</f>
        <v>0.639262</v>
      </c>
      <c r="L444" s="9">
        <f>IF(Raw!$G444&gt;$C$8,IF(Raw!$Q444&gt;$C$8,IF(Raw!$N444&gt;$C$9,IF(Raw!$N444&lt;$A$9,IF(Raw!$X444&gt;$C$9,IF(Raw!$X444&lt;$A$9,Raw!S444,-999),-999),-999),-999),-999),-999)</f>
        <v>1.2121249999999999</v>
      </c>
      <c r="M444" s="9">
        <f>Raw!Q444</f>
        <v>0.99363199999999996</v>
      </c>
      <c r="N444" s="9">
        <f>IF(Raw!$G444&gt;$C$8,IF(Raw!$Q444&gt;$C$8,IF(Raw!$N444&gt;$C$9,IF(Raw!$N444&lt;$A$9,IF(Raw!$X444&gt;$C$9,IF(Raw!$X444&lt;$A$9,Raw!V444,-999),-999),-999),-999),-999),-999)</f>
        <v>689.7</v>
      </c>
      <c r="O444" s="9">
        <f>IF(Raw!$G444&gt;$C$8,IF(Raw!$Q444&gt;$C$8,IF(Raw!$N444&gt;$C$9,IF(Raw!$N444&lt;$A$9,IF(Raw!$X444&gt;$C$9,IF(Raw!$X444&lt;$A$9,Raw!W444,-999),-999),-999),-999),-999),-999)</f>
        <v>0.28501599999999999</v>
      </c>
      <c r="P444" s="9">
        <f>IF(Raw!$G444&gt;$C$8,IF(Raw!$Q444&gt;$C$8,IF(Raw!$N444&gt;$C$9,IF(Raw!$N444&lt;$A$9,IF(Raw!$X444&gt;$C$9,IF(Raw!$X444&lt;$A$9,Raw!X444,-999),-999),-999),-999),-999),-999)</f>
        <v>351</v>
      </c>
      <c r="R444" s="9">
        <f t="shared" si="111"/>
        <v>0.612873</v>
      </c>
      <c r="S444" s="9">
        <f t="shared" si="112"/>
        <v>0.49406515272437063</v>
      </c>
      <c r="T444" s="9">
        <f t="shared" si="113"/>
        <v>0.5728629999999999</v>
      </c>
      <c r="U444" s="9">
        <f t="shared" si="114"/>
        <v>0.47261049809219341</v>
      </c>
      <c r="V444" s="15">
        <f t="shared" si="115"/>
        <v>0.62072921249999991</v>
      </c>
      <c r="X444" s="11">
        <f t="shared" si="116"/>
        <v>0</v>
      </c>
      <c r="Y444" s="11">
        <f t="shared" si="117"/>
        <v>5.9439999999999993E-18</v>
      </c>
      <c r="Z444" s="11">
        <f t="shared" si="118"/>
        <v>3.21E-4</v>
      </c>
      <c r="AA444" s="16">
        <f t="shared" si="119"/>
        <v>0</v>
      </c>
      <c r="AB444" s="9">
        <f t="shared" si="120"/>
        <v>0.639262</v>
      </c>
      <c r="AC444" s="9">
        <f t="shared" si="121"/>
        <v>1</v>
      </c>
      <c r="AD444" s="15">
        <f t="shared" si="122"/>
        <v>0</v>
      </c>
      <c r="AE444" s="3">
        <f t="shared" si="123"/>
        <v>715.65759999999977</v>
      </c>
      <c r="AF444" s="2">
        <f t="shared" si="124"/>
        <v>0.25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432</v>
      </c>
      <c r="B445" s="14">
        <f>Raw!B445</f>
        <v>0.80929398148148157</v>
      </c>
      <c r="C445" s="15">
        <f>Raw!C445</f>
        <v>43.7</v>
      </c>
      <c r="D445" s="15">
        <f>IF(C445&gt;0.5,Raw!D445*D$11,-999)</f>
        <v>0</v>
      </c>
      <c r="E445" s="9">
        <f>IF(Raw!$G445&gt;$C$8,IF(Raw!$Q445&gt;$C$8,IF(Raw!$N445&gt;$C$9,IF(Raw!$N445&lt;$A$9,IF(Raw!$X445&gt;$C$9,IF(Raw!$X445&lt;$A$9,Raw!H445,-999),-999),-999),-999),-999),-999)</f>
        <v>0.57596800000000004</v>
      </c>
      <c r="F445" s="9">
        <f>IF(Raw!$G445&gt;$C$8,IF(Raw!$Q445&gt;$C$8,IF(Raw!$N445&gt;$C$9,IF(Raw!$N445&lt;$A$9,IF(Raw!$X445&gt;$C$9,IF(Raw!$X445&lt;$A$9,Raw!I445,-999),-999),-999),-999),-999),-999)</f>
        <v>1.1259170000000001</v>
      </c>
      <c r="G445" s="9">
        <f>Raw!G445</f>
        <v>0.99158500000000005</v>
      </c>
      <c r="H445" s="9">
        <f>IF(Raw!$G445&gt;$C$8,IF(Raw!$Q445&gt;$C$8,IF(Raw!$N445&gt;$C$9,IF(Raw!$N445&lt;$A$9,IF(Raw!$X445&gt;$C$9,IF(Raw!$X445&lt;$A$9,Raw!L445,-999),-999),-999),-999),-999),-999)</f>
        <v>618.20000000000005</v>
      </c>
      <c r="I445" s="9">
        <f>IF(Raw!$G445&gt;$C$8,IF(Raw!$Q445&gt;$C$8,IF(Raw!$N445&gt;$C$9,IF(Raw!$N445&lt;$A$9,IF(Raw!$X445&gt;$C$9,IF(Raw!$X445&lt;$A$9,Raw!M445,-999),-999),-999),-999),-999),-999)</f>
        <v>0.14164099999999999</v>
      </c>
      <c r="J445" s="9">
        <f>IF(Raw!$G445&gt;$C$8,IF(Raw!$Q445&gt;$C$8,IF(Raw!$N445&gt;$C$9,IF(Raw!$N445&lt;$A$9,IF(Raw!$X445&gt;$C$9,IF(Raw!$X445&lt;$A$9,Raw!N445,-999),-999),-999),-999),-999),-999)</f>
        <v>315</v>
      </c>
      <c r="K445" s="9">
        <f>IF(Raw!$G445&gt;$C$8,IF(Raw!$Q445&gt;$C$8,IF(Raw!$N445&gt;$C$9,IF(Raw!$N445&lt;$A$9,IF(Raw!$X445&gt;$C$9,IF(Raw!$X445&lt;$A$9,Raw!R445,-999),-999),-999),-999),-999),-999)</f>
        <v>0.62326000000000004</v>
      </c>
      <c r="L445" s="9">
        <f>IF(Raw!$G445&gt;$C$8,IF(Raw!$Q445&gt;$C$8,IF(Raw!$N445&gt;$C$9,IF(Raw!$N445&lt;$A$9,IF(Raw!$X445&gt;$C$9,IF(Raw!$X445&lt;$A$9,Raw!S445,-999),-999),-999),-999),-999),-999)</f>
        <v>1.1484970000000001</v>
      </c>
      <c r="M445" s="9">
        <f>Raw!Q445</f>
        <v>0.991811</v>
      </c>
      <c r="N445" s="9">
        <f>IF(Raw!$G445&gt;$C$8,IF(Raw!$Q445&gt;$C$8,IF(Raw!$N445&gt;$C$9,IF(Raw!$N445&lt;$A$9,IF(Raw!$X445&gt;$C$9,IF(Raw!$X445&lt;$A$9,Raw!V445,-999),-999),-999),-999),-999),-999)</f>
        <v>730</v>
      </c>
      <c r="O445" s="9">
        <f>IF(Raw!$G445&gt;$C$8,IF(Raw!$Q445&gt;$C$8,IF(Raw!$N445&gt;$C$9,IF(Raw!$N445&lt;$A$9,IF(Raw!$X445&gt;$C$9,IF(Raw!$X445&lt;$A$9,Raw!W445,-999),-999),-999),-999),-999),-999)</f>
        <v>0.32620300000000002</v>
      </c>
      <c r="P445" s="9">
        <f>IF(Raw!$G445&gt;$C$8,IF(Raw!$Q445&gt;$C$8,IF(Raw!$N445&gt;$C$9,IF(Raw!$N445&lt;$A$9,IF(Raw!$X445&gt;$C$9,IF(Raw!$X445&lt;$A$9,Raw!X445,-999),-999),-999),-999),-999),-999)</f>
        <v>329</v>
      </c>
      <c r="R445" s="9">
        <f t="shared" si="111"/>
        <v>0.54994900000000002</v>
      </c>
      <c r="S445" s="9">
        <f t="shared" si="112"/>
        <v>0.48844541826795401</v>
      </c>
      <c r="T445" s="9">
        <f t="shared" si="113"/>
        <v>0.52523700000000006</v>
      </c>
      <c r="U445" s="9">
        <f t="shared" si="114"/>
        <v>0.45732553067182591</v>
      </c>
      <c r="V445" s="15">
        <f t="shared" si="115"/>
        <v>0.58814531370000001</v>
      </c>
      <c r="X445" s="11">
        <f t="shared" si="116"/>
        <v>0</v>
      </c>
      <c r="Y445" s="11">
        <f t="shared" si="117"/>
        <v>6.1819999999999999E-18</v>
      </c>
      <c r="Z445" s="11">
        <f t="shared" si="118"/>
        <v>3.1499999999999996E-4</v>
      </c>
      <c r="AA445" s="16">
        <f t="shared" si="119"/>
        <v>0</v>
      </c>
      <c r="AB445" s="9">
        <f t="shared" si="120"/>
        <v>0.62326000000000004</v>
      </c>
      <c r="AC445" s="9">
        <f t="shared" si="121"/>
        <v>1</v>
      </c>
      <c r="AD445" s="15">
        <f t="shared" si="122"/>
        <v>0</v>
      </c>
      <c r="AE445" s="3">
        <f t="shared" si="123"/>
        <v>744.31279999999981</v>
      </c>
      <c r="AF445" s="2">
        <f t="shared" si="124"/>
        <v>0.25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433</v>
      </c>
      <c r="B446" s="14">
        <f>Raw!B446</f>
        <v>0.80935185185185177</v>
      </c>
      <c r="C446" s="15">
        <f>Raw!C446</f>
        <v>42.8</v>
      </c>
      <c r="D446" s="15">
        <f>IF(C446&gt;0.5,Raw!D446*D$11,-999)</f>
        <v>0</v>
      </c>
      <c r="E446" s="9">
        <f>IF(Raw!$G446&gt;$C$8,IF(Raw!$Q446&gt;$C$8,IF(Raw!$N446&gt;$C$9,IF(Raw!$N446&lt;$A$9,IF(Raw!$X446&gt;$C$9,IF(Raw!$X446&lt;$A$9,Raw!H446,-999),-999),-999),-999),-999),-999)</f>
        <v>0.56708499999999995</v>
      </c>
      <c r="F446" s="9">
        <f>IF(Raw!$G446&gt;$C$8,IF(Raw!$Q446&gt;$C$8,IF(Raw!$N446&gt;$C$9,IF(Raw!$N446&lt;$A$9,IF(Raw!$X446&gt;$C$9,IF(Raw!$X446&lt;$A$9,Raw!I446,-999),-999),-999),-999),-999),-999)</f>
        <v>1.0793360000000001</v>
      </c>
      <c r="G446" s="9">
        <f>Raw!G446</f>
        <v>0.992645</v>
      </c>
      <c r="H446" s="9">
        <f>IF(Raw!$G446&gt;$C$8,IF(Raw!$Q446&gt;$C$8,IF(Raw!$N446&gt;$C$9,IF(Raw!$N446&lt;$A$9,IF(Raw!$X446&gt;$C$9,IF(Raw!$X446&lt;$A$9,Raw!L446,-999),-999),-999),-999),-999),-999)</f>
        <v>595.29999999999995</v>
      </c>
      <c r="I446" s="9">
        <f>IF(Raw!$G446&gt;$C$8,IF(Raw!$Q446&gt;$C$8,IF(Raw!$N446&gt;$C$9,IF(Raw!$N446&lt;$A$9,IF(Raw!$X446&gt;$C$9,IF(Raw!$X446&lt;$A$9,Raw!M446,-999),-999),-999),-999),-999),-999)</f>
        <v>9.9996000000000002E-2</v>
      </c>
      <c r="J446" s="9">
        <f>IF(Raw!$G446&gt;$C$8,IF(Raw!$Q446&gt;$C$8,IF(Raw!$N446&gt;$C$9,IF(Raw!$N446&lt;$A$9,IF(Raw!$X446&gt;$C$9,IF(Raw!$X446&lt;$A$9,Raw!N446,-999),-999),-999),-999),-999),-999)</f>
        <v>391</v>
      </c>
      <c r="K446" s="9">
        <f>IF(Raw!$G446&gt;$C$8,IF(Raw!$Q446&gt;$C$8,IF(Raw!$N446&gt;$C$9,IF(Raw!$N446&lt;$A$9,IF(Raw!$X446&gt;$C$9,IF(Raw!$X446&lt;$A$9,Raw!R446,-999),-999),-999),-999),-999),-999)</f>
        <v>0.62082999999999999</v>
      </c>
      <c r="L446" s="9">
        <f>IF(Raw!$G446&gt;$C$8,IF(Raw!$Q446&gt;$C$8,IF(Raw!$N446&gt;$C$9,IF(Raw!$N446&lt;$A$9,IF(Raw!$X446&gt;$C$9,IF(Raw!$X446&lt;$A$9,Raw!S446,-999),-999),-999),-999),-999),-999)</f>
        <v>1.164649</v>
      </c>
      <c r="M446" s="9">
        <f>Raw!Q446</f>
        <v>0.99357200000000001</v>
      </c>
      <c r="N446" s="9">
        <f>IF(Raw!$G446&gt;$C$8,IF(Raw!$Q446&gt;$C$8,IF(Raw!$N446&gt;$C$9,IF(Raw!$N446&lt;$A$9,IF(Raw!$X446&gt;$C$9,IF(Raw!$X446&lt;$A$9,Raw!V446,-999),-999),-999),-999),-999),-999)</f>
        <v>708.7</v>
      </c>
      <c r="O446" s="9">
        <f>IF(Raw!$G446&gt;$C$8,IF(Raw!$Q446&gt;$C$8,IF(Raw!$N446&gt;$C$9,IF(Raw!$N446&lt;$A$9,IF(Raw!$X446&gt;$C$9,IF(Raw!$X446&lt;$A$9,Raw!W446,-999),-999),-999),-999),-999),-999)</f>
        <v>0.24976999999999999</v>
      </c>
      <c r="P446" s="9">
        <f>IF(Raw!$G446&gt;$C$8,IF(Raw!$Q446&gt;$C$8,IF(Raw!$N446&gt;$C$9,IF(Raw!$N446&lt;$A$9,IF(Raw!$X446&gt;$C$9,IF(Raw!$X446&lt;$A$9,Raw!X446,-999),-999),-999),-999),-999),-999)</f>
        <v>389</v>
      </c>
      <c r="R446" s="9">
        <f t="shared" si="111"/>
        <v>0.51225100000000012</v>
      </c>
      <c r="S446" s="9">
        <f t="shared" si="112"/>
        <v>0.47459827152990364</v>
      </c>
      <c r="T446" s="9">
        <f t="shared" si="113"/>
        <v>0.54381900000000005</v>
      </c>
      <c r="U446" s="9">
        <f t="shared" si="114"/>
        <v>0.4669381075328275</v>
      </c>
      <c r="V446" s="15">
        <f t="shared" si="115"/>
        <v>0.59641675290000007</v>
      </c>
      <c r="X446" s="11">
        <f t="shared" si="116"/>
        <v>0</v>
      </c>
      <c r="Y446" s="11">
        <f t="shared" si="117"/>
        <v>5.9529999999999991E-18</v>
      </c>
      <c r="Z446" s="11">
        <f t="shared" si="118"/>
        <v>3.9099999999999996E-4</v>
      </c>
      <c r="AA446" s="16">
        <f t="shared" si="119"/>
        <v>0</v>
      </c>
      <c r="AB446" s="9">
        <f t="shared" si="120"/>
        <v>0.62082999999999999</v>
      </c>
      <c r="AC446" s="9">
        <f t="shared" si="121"/>
        <v>1</v>
      </c>
      <c r="AD446" s="15">
        <f t="shared" si="122"/>
        <v>0</v>
      </c>
      <c r="AE446" s="3">
        <f t="shared" si="123"/>
        <v>716.74119999999971</v>
      </c>
      <c r="AF446" s="2">
        <f t="shared" si="124"/>
        <v>0.25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434</v>
      </c>
      <c r="B447" s="14">
        <f>Raw!B447</f>
        <v>0.80940972222222218</v>
      </c>
      <c r="C447" s="15">
        <f>Raw!C447</f>
        <v>41.9</v>
      </c>
      <c r="D447" s="15">
        <f>IF(C447&gt;0.5,Raw!D447*D$11,-999)</f>
        <v>0</v>
      </c>
      <c r="E447" s="9">
        <f>IF(Raw!$G447&gt;$C$8,IF(Raw!$Q447&gt;$C$8,IF(Raw!$N447&gt;$C$9,IF(Raw!$N447&lt;$A$9,IF(Raw!$X447&gt;$C$9,IF(Raw!$X447&lt;$A$9,Raw!H447,-999),-999),-999),-999),-999),-999)</f>
        <v>0.62200800000000001</v>
      </c>
      <c r="F447" s="9">
        <f>IF(Raw!$G447&gt;$C$8,IF(Raw!$Q447&gt;$C$8,IF(Raw!$N447&gt;$C$9,IF(Raw!$N447&lt;$A$9,IF(Raw!$X447&gt;$C$9,IF(Raw!$X447&lt;$A$9,Raw!I447,-999),-999),-999),-999),-999),-999)</f>
        <v>1.1880569999999999</v>
      </c>
      <c r="G447" s="9">
        <f>Raw!G447</f>
        <v>0.99021899999999996</v>
      </c>
      <c r="H447" s="9">
        <f>IF(Raw!$G447&gt;$C$8,IF(Raw!$Q447&gt;$C$8,IF(Raw!$N447&gt;$C$9,IF(Raw!$N447&lt;$A$9,IF(Raw!$X447&gt;$C$9,IF(Raw!$X447&lt;$A$9,Raw!L447,-999),-999),-999),-999),-999),-999)</f>
        <v>596.29999999999995</v>
      </c>
      <c r="I447" s="9">
        <f>IF(Raw!$G447&gt;$C$8,IF(Raw!$Q447&gt;$C$8,IF(Raw!$N447&gt;$C$9,IF(Raw!$N447&lt;$A$9,IF(Raw!$X447&gt;$C$9,IF(Raw!$X447&lt;$A$9,Raw!M447,-999),-999),-999),-999),-999),-999)</f>
        <v>0.18526200000000001</v>
      </c>
      <c r="J447" s="9">
        <f>IF(Raw!$G447&gt;$C$8,IF(Raw!$Q447&gt;$C$8,IF(Raw!$N447&gt;$C$9,IF(Raw!$N447&lt;$A$9,IF(Raw!$X447&gt;$C$9,IF(Raw!$X447&lt;$A$9,Raw!N447,-999),-999),-999),-999),-999),-999)</f>
        <v>326</v>
      </c>
      <c r="K447" s="9">
        <f>IF(Raw!$G447&gt;$C$8,IF(Raw!$Q447&gt;$C$8,IF(Raw!$N447&gt;$C$9,IF(Raw!$N447&lt;$A$9,IF(Raw!$X447&gt;$C$9,IF(Raw!$X447&lt;$A$9,Raw!R447,-999),-999),-999),-999),-999),-999)</f>
        <v>0.57866099999999998</v>
      </c>
      <c r="L447" s="9">
        <f>IF(Raw!$G447&gt;$C$8,IF(Raw!$Q447&gt;$C$8,IF(Raw!$N447&gt;$C$9,IF(Raw!$N447&lt;$A$9,IF(Raw!$X447&gt;$C$9,IF(Raw!$X447&lt;$A$9,Raw!S447,-999),-999),-999),-999),-999),-999)</f>
        <v>1.1274150000000001</v>
      </c>
      <c r="M447" s="9">
        <f>Raw!Q447</f>
        <v>0.99400999999999995</v>
      </c>
      <c r="N447" s="9">
        <f>IF(Raw!$G447&gt;$C$8,IF(Raw!$Q447&gt;$C$8,IF(Raw!$N447&gt;$C$9,IF(Raw!$N447&lt;$A$9,IF(Raw!$X447&gt;$C$9,IF(Raw!$X447&lt;$A$9,Raw!V447,-999),-999),-999),-999),-999),-999)</f>
        <v>687.6</v>
      </c>
      <c r="O447" s="9">
        <f>IF(Raw!$G447&gt;$C$8,IF(Raw!$Q447&gt;$C$8,IF(Raw!$N447&gt;$C$9,IF(Raw!$N447&lt;$A$9,IF(Raw!$X447&gt;$C$9,IF(Raw!$X447&lt;$A$9,Raw!W447,-999),-999),-999),-999),-999),-999)</f>
        <v>0.23057800000000001</v>
      </c>
      <c r="P447" s="9">
        <f>IF(Raw!$G447&gt;$C$8,IF(Raw!$Q447&gt;$C$8,IF(Raw!$N447&gt;$C$9,IF(Raw!$N447&lt;$A$9,IF(Raw!$X447&gt;$C$9,IF(Raw!$X447&lt;$A$9,Raw!X447,-999),-999),-999),-999),-999),-999)</f>
        <v>392</v>
      </c>
      <c r="R447" s="9">
        <f t="shared" si="111"/>
        <v>0.56604899999999991</v>
      </c>
      <c r="S447" s="9">
        <f t="shared" si="112"/>
        <v>0.4764493622780725</v>
      </c>
      <c r="T447" s="9">
        <f t="shared" si="113"/>
        <v>0.54875400000000008</v>
      </c>
      <c r="U447" s="9">
        <f t="shared" si="114"/>
        <v>0.48673647237264012</v>
      </c>
      <c r="V447" s="15">
        <f t="shared" si="115"/>
        <v>0.57734922150000001</v>
      </c>
      <c r="X447" s="11">
        <f t="shared" si="116"/>
        <v>0</v>
      </c>
      <c r="Y447" s="11">
        <f t="shared" si="117"/>
        <v>5.962999999999999E-18</v>
      </c>
      <c r="Z447" s="11">
        <f t="shared" si="118"/>
        <v>3.2600000000000001E-4</v>
      </c>
      <c r="AA447" s="16">
        <f t="shared" si="119"/>
        <v>0</v>
      </c>
      <c r="AB447" s="9">
        <f t="shared" si="120"/>
        <v>0.57866099999999998</v>
      </c>
      <c r="AC447" s="9">
        <f t="shared" si="121"/>
        <v>1</v>
      </c>
      <c r="AD447" s="15">
        <f t="shared" si="122"/>
        <v>0</v>
      </c>
      <c r="AE447" s="3">
        <f t="shared" si="123"/>
        <v>717.94519999999966</v>
      </c>
      <c r="AF447" s="2">
        <f t="shared" si="124"/>
        <v>0.25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435</v>
      </c>
      <c r="B448" s="14">
        <f>Raw!B448</f>
        <v>0.8094675925925926</v>
      </c>
      <c r="C448" s="15">
        <f>Raw!C448</f>
        <v>41.3</v>
      </c>
      <c r="D448" s="15">
        <f>IF(C448&gt;0.5,Raw!D448*D$11,-999)</f>
        <v>0</v>
      </c>
      <c r="E448" s="9">
        <f>IF(Raw!$G448&gt;$C$8,IF(Raw!$Q448&gt;$C$8,IF(Raw!$N448&gt;$C$9,IF(Raw!$N448&lt;$A$9,IF(Raw!$X448&gt;$C$9,IF(Raw!$X448&lt;$A$9,Raw!H448,-999),-999),-999),-999),-999),-999)</f>
        <v>0.63039800000000001</v>
      </c>
      <c r="F448" s="9">
        <f>IF(Raw!$G448&gt;$C$8,IF(Raw!$Q448&gt;$C$8,IF(Raw!$N448&gt;$C$9,IF(Raw!$N448&lt;$A$9,IF(Raw!$X448&gt;$C$9,IF(Raw!$X448&lt;$A$9,Raw!I448,-999),-999),-999),-999),-999),-999)</f>
        <v>1.13689</v>
      </c>
      <c r="G448" s="9">
        <f>Raw!G448</f>
        <v>0.993062</v>
      </c>
      <c r="H448" s="9">
        <f>IF(Raw!$G448&gt;$C$8,IF(Raw!$Q448&gt;$C$8,IF(Raw!$N448&gt;$C$9,IF(Raw!$N448&lt;$A$9,IF(Raw!$X448&gt;$C$9,IF(Raw!$X448&lt;$A$9,Raw!L448,-999),-999),-999),-999),-999),-999)</f>
        <v>653.5</v>
      </c>
      <c r="I448" s="9">
        <f>IF(Raw!$G448&gt;$C$8,IF(Raw!$Q448&gt;$C$8,IF(Raw!$N448&gt;$C$9,IF(Raw!$N448&lt;$A$9,IF(Raw!$X448&gt;$C$9,IF(Raw!$X448&lt;$A$9,Raw!M448,-999),-999),-999),-999),-999),-999)</f>
        <v>0.30526599999999998</v>
      </c>
      <c r="J448" s="9">
        <f>IF(Raw!$G448&gt;$C$8,IF(Raw!$Q448&gt;$C$8,IF(Raw!$N448&gt;$C$9,IF(Raw!$N448&lt;$A$9,IF(Raw!$X448&gt;$C$9,IF(Raw!$X448&lt;$A$9,Raw!N448,-999),-999),-999),-999),-999),-999)</f>
        <v>354</v>
      </c>
      <c r="K448" s="9">
        <f>IF(Raw!$G448&gt;$C$8,IF(Raw!$Q448&gt;$C$8,IF(Raw!$N448&gt;$C$9,IF(Raw!$N448&lt;$A$9,IF(Raw!$X448&gt;$C$9,IF(Raw!$X448&lt;$A$9,Raw!R448,-999),-999),-999),-999),-999),-999)</f>
        <v>0.63911099999999998</v>
      </c>
      <c r="L448" s="9">
        <f>IF(Raw!$G448&gt;$C$8,IF(Raw!$Q448&gt;$C$8,IF(Raw!$N448&gt;$C$9,IF(Raw!$N448&lt;$A$9,IF(Raw!$X448&gt;$C$9,IF(Raw!$X448&lt;$A$9,Raw!S448,-999),-999),-999),-999),-999),-999)</f>
        <v>1.1747000000000001</v>
      </c>
      <c r="M448" s="9">
        <f>Raw!Q448</f>
        <v>0.99583699999999997</v>
      </c>
      <c r="N448" s="9">
        <f>IF(Raw!$G448&gt;$C$8,IF(Raw!$Q448&gt;$C$8,IF(Raw!$N448&gt;$C$9,IF(Raw!$N448&lt;$A$9,IF(Raw!$X448&gt;$C$9,IF(Raw!$X448&lt;$A$9,Raw!V448,-999),-999),-999),-999),-999),-999)</f>
        <v>702.8</v>
      </c>
      <c r="O448" s="9">
        <f>IF(Raw!$G448&gt;$C$8,IF(Raw!$Q448&gt;$C$8,IF(Raw!$N448&gt;$C$9,IF(Raw!$N448&lt;$A$9,IF(Raw!$X448&gt;$C$9,IF(Raw!$X448&lt;$A$9,Raw!W448,-999),-999),-999),-999),-999),-999)</f>
        <v>0.33345799999999998</v>
      </c>
      <c r="P448" s="9">
        <f>IF(Raw!$G448&gt;$C$8,IF(Raw!$Q448&gt;$C$8,IF(Raw!$N448&gt;$C$9,IF(Raw!$N448&lt;$A$9,IF(Raw!$X448&gt;$C$9,IF(Raw!$X448&lt;$A$9,Raw!X448,-999),-999),-999),-999),-999),-999)</f>
        <v>370</v>
      </c>
      <c r="R448" s="9">
        <f t="shared" si="111"/>
        <v>0.50649199999999994</v>
      </c>
      <c r="S448" s="9">
        <f t="shared" si="112"/>
        <v>0.44550660134225822</v>
      </c>
      <c r="T448" s="9">
        <f t="shared" si="113"/>
        <v>0.53558900000000009</v>
      </c>
      <c r="U448" s="9">
        <f t="shared" si="114"/>
        <v>0.4559368349365796</v>
      </c>
      <c r="V448" s="15">
        <f t="shared" si="115"/>
        <v>0.60156387</v>
      </c>
      <c r="X448" s="11">
        <f t="shared" si="116"/>
        <v>0</v>
      </c>
      <c r="Y448" s="11">
        <f t="shared" si="117"/>
        <v>6.5349999999999995E-18</v>
      </c>
      <c r="Z448" s="11">
        <f t="shared" si="118"/>
        <v>3.5399999999999999E-4</v>
      </c>
      <c r="AA448" s="16">
        <f t="shared" si="119"/>
        <v>0</v>
      </c>
      <c r="AB448" s="9">
        <f t="shared" si="120"/>
        <v>0.63911099999999998</v>
      </c>
      <c r="AC448" s="9">
        <f t="shared" si="121"/>
        <v>1</v>
      </c>
      <c r="AD448" s="15">
        <f t="shared" si="122"/>
        <v>0</v>
      </c>
      <c r="AE448" s="3">
        <f t="shared" si="123"/>
        <v>786.81399999999974</v>
      </c>
      <c r="AF448" s="2">
        <f t="shared" si="124"/>
        <v>0.25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436</v>
      </c>
      <c r="B449" s="14">
        <f>Raw!B449</f>
        <v>0.80951388888888898</v>
      </c>
      <c r="C449" s="15">
        <f>Raw!C449</f>
        <v>39.700000000000003</v>
      </c>
      <c r="D449" s="15">
        <f>IF(C449&gt;0.5,Raw!D449*D$11,-999)</f>
        <v>0</v>
      </c>
      <c r="E449" s="9">
        <f>IF(Raw!$G449&gt;$C$8,IF(Raw!$Q449&gt;$C$8,IF(Raw!$N449&gt;$C$9,IF(Raw!$N449&lt;$A$9,IF(Raw!$X449&gt;$C$9,IF(Raw!$X449&lt;$A$9,Raw!H449,-999),-999),-999),-999),-999),-999)</f>
        <v>0.59207799999999999</v>
      </c>
      <c r="F449" s="9">
        <f>IF(Raw!$G449&gt;$C$8,IF(Raw!$Q449&gt;$C$8,IF(Raw!$N449&gt;$C$9,IF(Raw!$N449&lt;$A$9,IF(Raw!$X449&gt;$C$9,IF(Raw!$X449&lt;$A$9,Raw!I449,-999),-999),-999),-999),-999),-999)</f>
        <v>1.1275379999999999</v>
      </c>
      <c r="G449" s="9">
        <f>Raw!G449</f>
        <v>0.99121599999999999</v>
      </c>
      <c r="H449" s="9">
        <f>IF(Raw!$G449&gt;$C$8,IF(Raw!$Q449&gt;$C$8,IF(Raw!$N449&gt;$C$9,IF(Raw!$N449&lt;$A$9,IF(Raw!$X449&gt;$C$9,IF(Raw!$X449&lt;$A$9,Raw!L449,-999),-999),-999),-999),-999),-999)</f>
        <v>636.1</v>
      </c>
      <c r="I449" s="9">
        <f>IF(Raw!$G449&gt;$C$8,IF(Raw!$Q449&gt;$C$8,IF(Raw!$N449&gt;$C$9,IF(Raw!$N449&lt;$A$9,IF(Raw!$X449&gt;$C$9,IF(Raw!$X449&lt;$A$9,Raw!M449,-999),-999),-999),-999),-999),-999)</f>
        <v>0.14164099999999999</v>
      </c>
      <c r="J449" s="9">
        <f>IF(Raw!$G449&gt;$C$8,IF(Raw!$Q449&gt;$C$8,IF(Raw!$N449&gt;$C$9,IF(Raw!$N449&lt;$A$9,IF(Raw!$X449&gt;$C$9,IF(Raw!$X449&lt;$A$9,Raw!N449,-999),-999),-999),-999),-999),-999)</f>
        <v>352</v>
      </c>
      <c r="K449" s="9">
        <f>IF(Raw!$G449&gt;$C$8,IF(Raw!$Q449&gt;$C$8,IF(Raw!$N449&gt;$C$9,IF(Raw!$N449&lt;$A$9,IF(Raw!$X449&gt;$C$9,IF(Raw!$X449&lt;$A$9,Raw!R449,-999),-999),-999),-999),-999),-999)</f>
        <v>0.61057099999999997</v>
      </c>
      <c r="L449" s="9">
        <f>IF(Raw!$G449&gt;$C$8,IF(Raw!$Q449&gt;$C$8,IF(Raw!$N449&gt;$C$9,IF(Raw!$N449&lt;$A$9,IF(Raw!$X449&gt;$C$9,IF(Raw!$X449&lt;$A$9,Raw!S449,-999),-999),-999),-999),-999),-999)</f>
        <v>1.13805</v>
      </c>
      <c r="M449" s="9">
        <f>Raw!Q449</f>
        <v>0.992039</v>
      </c>
      <c r="N449" s="9">
        <f>IF(Raw!$G449&gt;$C$8,IF(Raw!$Q449&gt;$C$8,IF(Raw!$N449&gt;$C$9,IF(Raw!$N449&lt;$A$9,IF(Raw!$X449&gt;$C$9,IF(Raw!$X449&lt;$A$9,Raw!V449,-999),-999),-999),-999),-999),-999)</f>
        <v>726.2</v>
      </c>
      <c r="O449" s="9">
        <f>IF(Raw!$G449&gt;$C$8,IF(Raw!$Q449&gt;$C$8,IF(Raw!$N449&gt;$C$9,IF(Raw!$N449&lt;$A$9,IF(Raw!$X449&gt;$C$9,IF(Raw!$X449&lt;$A$9,Raw!W449,-999),-999),-999),-999),-999),-999)</f>
        <v>0.34099099999999999</v>
      </c>
      <c r="P449" s="9">
        <f>IF(Raw!$G449&gt;$C$8,IF(Raw!$Q449&gt;$C$8,IF(Raw!$N449&gt;$C$9,IF(Raw!$N449&lt;$A$9,IF(Raw!$X449&gt;$C$9,IF(Raw!$X449&lt;$A$9,Raw!X449,-999),-999),-999),-999),-999),-999)</f>
        <v>392</v>
      </c>
      <c r="R449" s="9">
        <f t="shared" si="111"/>
        <v>0.53545999999999994</v>
      </c>
      <c r="S449" s="9">
        <f t="shared" si="112"/>
        <v>0.47489308564323329</v>
      </c>
      <c r="T449" s="9">
        <f t="shared" si="113"/>
        <v>0.52747900000000003</v>
      </c>
      <c r="U449" s="9">
        <f t="shared" si="114"/>
        <v>0.46349369535609158</v>
      </c>
      <c r="V449" s="15">
        <f t="shared" si="115"/>
        <v>0.58279540500000004</v>
      </c>
      <c r="X449" s="11">
        <f t="shared" si="116"/>
        <v>0</v>
      </c>
      <c r="Y449" s="11">
        <f t="shared" si="117"/>
        <v>6.3609999999999995E-18</v>
      </c>
      <c r="Z449" s="11">
        <f t="shared" si="118"/>
        <v>3.5199999999999999E-4</v>
      </c>
      <c r="AA449" s="16">
        <f t="shared" si="119"/>
        <v>0</v>
      </c>
      <c r="AB449" s="9">
        <f t="shared" si="120"/>
        <v>0.61057099999999997</v>
      </c>
      <c r="AC449" s="9">
        <f t="shared" si="121"/>
        <v>1</v>
      </c>
      <c r="AD449" s="15">
        <f t="shared" si="122"/>
        <v>0</v>
      </c>
      <c r="AE449" s="3">
        <f t="shared" si="123"/>
        <v>765.8643999999997</v>
      </c>
      <c r="AF449" s="2">
        <f t="shared" si="124"/>
        <v>0.25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437</v>
      </c>
      <c r="B450" s="14">
        <f>Raw!B450</f>
        <v>0.80957175925925917</v>
      </c>
      <c r="C450" s="15">
        <f>Raw!C450</f>
        <v>39.299999999999997</v>
      </c>
      <c r="D450" s="15">
        <f>IF(C450&gt;0.5,Raw!D450*D$11,-999)</f>
        <v>0</v>
      </c>
      <c r="E450" s="9">
        <f>IF(Raw!$G450&gt;$C$8,IF(Raw!$Q450&gt;$C$8,IF(Raw!$N450&gt;$C$9,IF(Raw!$N450&lt;$A$9,IF(Raw!$X450&gt;$C$9,IF(Raw!$X450&lt;$A$9,Raw!H450,-999),-999),-999),-999),-999),-999)</f>
        <v>0.60970199999999997</v>
      </c>
      <c r="F450" s="9">
        <f>IF(Raw!$G450&gt;$C$8,IF(Raw!$Q450&gt;$C$8,IF(Raw!$N450&gt;$C$9,IF(Raw!$N450&lt;$A$9,IF(Raw!$X450&gt;$C$9,IF(Raw!$X450&lt;$A$9,Raw!I450,-999),-999),-999),-999),-999),-999)</f>
        <v>1.1204449999999999</v>
      </c>
      <c r="G450" s="9">
        <f>Raw!G450</f>
        <v>0.98961100000000002</v>
      </c>
      <c r="H450" s="9">
        <f>IF(Raw!$G450&gt;$C$8,IF(Raw!$Q450&gt;$C$8,IF(Raw!$N450&gt;$C$9,IF(Raw!$N450&lt;$A$9,IF(Raw!$X450&gt;$C$9,IF(Raw!$X450&lt;$A$9,Raw!L450,-999),-999),-999),-999),-999),-999)</f>
        <v>641.29999999999995</v>
      </c>
      <c r="I450" s="9">
        <f>IF(Raw!$G450&gt;$C$8,IF(Raw!$Q450&gt;$C$8,IF(Raw!$N450&gt;$C$9,IF(Raw!$N450&lt;$A$9,IF(Raw!$X450&gt;$C$9,IF(Raw!$X450&lt;$A$9,Raw!M450,-999),-999),-999),-999),-999),-999)</f>
        <v>0.26512599999999997</v>
      </c>
      <c r="J450" s="9">
        <f>IF(Raw!$G450&gt;$C$8,IF(Raw!$Q450&gt;$C$8,IF(Raw!$N450&gt;$C$9,IF(Raw!$N450&lt;$A$9,IF(Raw!$X450&gt;$C$9,IF(Raw!$X450&lt;$A$9,Raw!N450,-999),-999),-999),-999),-999),-999)</f>
        <v>358</v>
      </c>
      <c r="K450" s="9">
        <f>IF(Raw!$G450&gt;$C$8,IF(Raw!$Q450&gt;$C$8,IF(Raw!$N450&gt;$C$9,IF(Raw!$N450&lt;$A$9,IF(Raw!$X450&gt;$C$9,IF(Raw!$X450&lt;$A$9,Raw!R450,-999),-999),-999),-999),-999),-999)</f>
        <v>0.66035200000000005</v>
      </c>
      <c r="L450" s="9">
        <f>IF(Raw!$G450&gt;$C$8,IF(Raw!$Q450&gt;$C$8,IF(Raw!$N450&gt;$C$9,IF(Raw!$N450&lt;$A$9,IF(Raw!$X450&gt;$C$9,IF(Raw!$X450&lt;$A$9,Raw!S450,-999),-999),-999),-999),-999),-999)</f>
        <v>1.224415</v>
      </c>
      <c r="M450" s="9">
        <f>Raw!Q450</f>
        <v>0.99472000000000005</v>
      </c>
      <c r="N450" s="9">
        <f>IF(Raw!$G450&gt;$C$8,IF(Raw!$Q450&gt;$C$8,IF(Raw!$N450&gt;$C$9,IF(Raw!$N450&lt;$A$9,IF(Raw!$X450&gt;$C$9,IF(Raw!$X450&lt;$A$9,Raw!V450,-999),-999),-999),-999),-999),-999)</f>
        <v>743.7</v>
      </c>
      <c r="O450" s="9">
        <f>IF(Raw!$G450&gt;$C$8,IF(Raw!$Q450&gt;$C$8,IF(Raw!$N450&gt;$C$9,IF(Raw!$N450&lt;$A$9,IF(Raw!$X450&gt;$C$9,IF(Raw!$X450&lt;$A$9,Raw!W450,-999),-999),-999),-999),-999),-999)</f>
        <v>0.31583699999999998</v>
      </c>
      <c r="P450" s="9">
        <f>IF(Raw!$G450&gt;$C$8,IF(Raw!$Q450&gt;$C$8,IF(Raw!$N450&gt;$C$9,IF(Raw!$N450&lt;$A$9,IF(Raw!$X450&gt;$C$9,IF(Raw!$X450&lt;$A$9,Raw!X450,-999),-999),-999),-999),-999),-999)</f>
        <v>323</v>
      </c>
      <c r="R450" s="9">
        <f t="shared" si="111"/>
        <v>0.51074299999999995</v>
      </c>
      <c r="S450" s="9">
        <f t="shared" si="112"/>
        <v>0.45583942094435692</v>
      </c>
      <c r="T450" s="9">
        <f t="shared" si="113"/>
        <v>0.56406299999999998</v>
      </c>
      <c r="U450" s="9">
        <f t="shared" si="114"/>
        <v>0.46067958984494634</v>
      </c>
      <c r="V450" s="15">
        <f t="shared" si="115"/>
        <v>0.62702292150000005</v>
      </c>
      <c r="X450" s="11">
        <f t="shared" si="116"/>
        <v>0</v>
      </c>
      <c r="Y450" s="11">
        <f t="shared" si="117"/>
        <v>6.4129999999999989E-18</v>
      </c>
      <c r="Z450" s="11">
        <f t="shared" si="118"/>
        <v>3.5799999999999997E-4</v>
      </c>
      <c r="AA450" s="16">
        <f t="shared" si="119"/>
        <v>0</v>
      </c>
      <c r="AB450" s="9">
        <f t="shared" si="120"/>
        <v>0.66035200000000005</v>
      </c>
      <c r="AC450" s="9">
        <f t="shared" si="121"/>
        <v>1</v>
      </c>
      <c r="AD450" s="15">
        <f t="shared" si="122"/>
        <v>0</v>
      </c>
      <c r="AE450" s="3">
        <f t="shared" si="123"/>
        <v>772.12519999999961</v>
      </c>
      <c r="AF450" s="2">
        <f t="shared" si="124"/>
        <v>0.25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438</v>
      </c>
      <c r="B451" s="14">
        <f>Raw!B451</f>
        <v>0.80962962962962959</v>
      </c>
      <c r="C451" s="15">
        <f>Raw!C451</f>
        <v>38.1</v>
      </c>
      <c r="D451" s="15">
        <f>IF(C451&gt;0.5,Raw!D451*D$11,-999)</f>
        <v>0</v>
      </c>
      <c r="E451" s="9">
        <f>IF(Raw!$G451&gt;$C$8,IF(Raw!$Q451&gt;$C$8,IF(Raw!$N451&gt;$C$9,IF(Raw!$N451&lt;$A$9,IF(Raw!$X451&gt;$C$9,IF(Raw!$X451&lt;$A$9,Raw!H451,-999),-999),-999),-999),-999),-999)</f>
        <v>0.65532299999999999</v>
      </c>
      <c r="F451" s="9">
        <f>IF(Raw!$G451&gt;$C$8,IF(Raw!$Q451&gt;$C$8,IF(Raw!$N451&gt;$C$9,IF(Raw!$N451&lt;$A$9,IF(Raw!$X451&gt;$C$9,IF(Raw!$X451&lt;$A$9,Raw!I451,-999),-999),-999),-999),-999),-999)</f>
        <v>1.279682</v>
      </c>
      <c r="G451" s="9">
        <f>Raw!G451</f>
        <v>0.99255800000000005</v>
      </c>
      <c r="H451" s="9">
        <f>IF(Raw!$G451&gt;$C$8,IF(Raw!$Q451&gt;$C$8,IF(Raw!$N451&gt;$C$9,IF(Raw!$N451&lt;$A$9,IF(Raw!$X451&gt;$C$9,IF(Raw!$X451&lt;$A$9,Raw!L451,-999),-999),-999),-999),-999),-999)</f>
        <v>624.70000000000005</v>
      </c>
      <c r="I451" s="9">
        <f>IF(Raw!$G451&gt;$C$8,IF(Raw!$Q451&gt;$C$8,IF(Raw!$N451&gt;$C$9,IF(Raw!$N451&lt;$A$9,IF(Raw!$X451&gt;$C$9,IF(Raw!$X451&lt;$A$9,Raw!M451,-999),-999),-999),-999),-999),-999)</f>
        <v>0.24238799999999999</v>
      </c>
      <c r="J451" s="9">
        <f>IF(Raw!$G451&gt;$C$8,IF(Raw!$Q451&gt;$C$8,IF(Raw!$N451&gt;$C$9,IF(Raw!$N451&lt;$A$9,IF(Raw!$X451&gt;$C$9,IF(Raw!$X451&lt;$A$9,Raw!N451,-999),-999),-999),-999),-999),-999)</f>
        <v>350</v>
      </c>
      <c r="K451" s="9">
        <f>IF(Raw!$G451&gt;$C$8,IF(Raw!$Q451&gt;$C$8,IF(Raw!$N451&gt;$C$9,IF(Raw!$N451&lt;$A$9,IF(Raw!$X451&gt;$C$9,IF(Raw!$X451&lt;$A$9,Raw!R451,-999),-999),-999),-999),-999),-999)</f>
        <v>0.68023500000000003</v>
      </c>
      <c r="L451" s="9">
        <f>IF(Raw!$G451&gt;$C$8,IF(Raw!$Q451&gt;$C$8,IF(Raw!$N451&gt;$C$9,IF(Raw!$N451&lt;$A$9,IF(Raw!$X451&gt;$C$9,IF(Raw!$X451&lt;$A$9,Raw!S451,-999),-999),-999),-999),-999),-999)</f>
        <v>1.2650110000000001</v>
      </c>
      <c r="M451" s="9">
        <f>Raw!Q451</f>
        <v>0.99266299999999996</v>
      </c>
      <c r="N451" s="9">
        <f>IF(Raw!$G451&gt;$C$8,IF(Raw!$Q451&gt;$C$8,IF(Raw!$N451&gt;$C$9,IF(Raw!$N451&lt;$A$9,IF(Raw!$X451&gt;$C$9,IF(Raw!$X451&lt;$A$9,Raw!V451,-999),-999),-999),-999),-999),-999)</f>
        <v>725.2</v>
      </c>
      <c r="O451" s="9">
        <f>IF(Raw!$G451&gt;$C$8,IF(Raw!$Q451&gt;$C$8,IF(Raw!$N451&gt;$C$9,IF(Raw!$N451&lt;$A$9,IF(Raw!$X451&gt;$C$9,IF(Raw!$X451&lt;$A$9,Raw!W451,-999),-999),-999),-999),-999),-999)</f>
        <v>0.305699</v>
      </c>
      <c r="P451" s="9">
        <f>IF(Raw!$G451&gt;$C$8,IF(Raw!$Q451&gt;$C$8,IF(Raw!$N451&gt;$C$9,IF(Raw!$N451&lt;$A$9,IF(Raw!$X451&gt;$C$9,IF(Raw!$X451&lt;$A$9,Raw!X451,-999),-999),-999),-999),-999),-999)</f>
        <v>313</v>
      </c>
      <c r="R451" s="9">
        <f t="shared" si="111"/>
        <v>0.624359</v>
      </c>
      <c r="S451" s="9">
        <f t="shared" si="112"/>
        <v>0.48790168182407817</v>
      </c>
      <c r="T451" s="9">
        <f t="shared" si="113"/>
        <v>0.58477600000000007</v>
      </c>
      <c r="U451" s="9">
        <f t="shared" si="114"/>
        <v>0.46226949805179562</v>
      </c>
      <c r="V451" s="15">
        <f t="shared" si="115"/>
        <v>0.64781213310000008</v>
      </c>
      <c r="X451" s="11">
        <f t="shared" si="116"/>
        <v>0</v>
      </c>
      <c r="Y451" s="11">
        <f t="shared" si="117"/>
        <v>6.247E-18</v>
      </c>
      <c r="Z451" s="11">
        <f t="shared" si="118"/>
        <v>3.5E-4</v>
      </c>
      <c r="AA451" s="16">
        <f t="shared" si="119"/>
        <v>0</v>
      </c>
      <c r="AB451" s="9">
        <f t="shared" si="120"/>
        <v>0.68023500000000003</v>
      </c>
      <c r="AC451" s="9">
        <f t="shared" si="121"/>
        <v>1</v>
      </c>
      <c r="AD451" s="15">
        <f t="shared" si="122"/>
        <v>0</v>
      </c>
      <c r="AE451" s="3">
        <f t="shared" si="123"/>
        <v>752.13879999999983</v>
      </c>
      <c r="AF451" s="2">
        <f t="shared" si="124"/>
        <v>0.25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439</v>
      </c>
      <c r="B452" s="14">
        <f>Raw!B452</f>
        <v>0.8096875</v>
      </c>
      <c r="C452" s="15">
        <f>Raw!C452</f>
        <v>36.799999999999997</v>
      </c>
      <c r="D452" s="15">
        <f>IF(C452&gt;0.5,Raw!D452*D$11,-999)</f>
        <v>0</v>
      </c>
      <c r="E452" s="9">
        <f>IF(Raw!$G452&gt;$C$8,IF(Raw!$Q452&gt;$C$8,IF(Raw!$N452&gt;$C$9,IF(Raw!$N452&lt;$A$9,IF(Raw!$X452&gt;$C$9,IF(Raw!$X452&lt;$A$9,Raw!H452,-999),-999),-999),-999),-999),-999)</f>
        <v>0.62999899999999998</v>
      </c>
      <c r="F452" s="9">
        <f>IF(Raw!$G452&gt;$C$8,IF(Raw!$Q452&gt;$C$8,IF(Raw!$N452&gt;$C$9,IF(Raw!$N452&lt;$A$9,IF(Raw!$X452&gt;$C$9,IF(Raw!$X452&lt;$A$9,Raw!I452,-999),-999),-999),-999),-999),-999)</f>
        <v>1.1618919999999999</v>
      </c>
      <c r="G452" s="9">
        <f>Raw!G452</f>
        <v>0.99307800000000002</v>
      </c>
      <c r="H452" s="9">
        <f>IF(Raw!$G452&gt;$C$8,IF(Raw!$Q452&gt;$C$8,IF(Raw!$N452&gt;$C$9,IF(Raw!$N452&lt;$A$9,IF(Raw!$X452&gt;$C$9,IF(Raw!$X452&lt;$A$9,Raw!L452,-999),-999),-999),-999),-999),-999)</f>
        <v>619.70000000000005</v>
      </c>
      <c r="I452" s="9">
        <f>IF(Raw!$G452&gt;$C$8,IF(Raw!$Q452&gt;$C$8,IF(Raw!$N452&gt;$C$9,IF(Raw!$N452&lt;$A$9,IF(Raw!$X452&gt;$C$9,IF(Raw!$X452&lt;$A$9,Raw!M452,-999),-999),-999),-999),-999),-999)</f>
        <v>0.182257</v>
      </c>
      <c r="J452" s="9">
        <f>IF(Raw!$G452&gt;$C$8,IF(Raw!$Q452&gt;$C$8,IF(Raw!$N452&gt;$C$9,IF(Raw!$N452&lt;$A$9,IF(Raw!$X452&gt;$C$9,IF(Raw!$X452&lt;$A$9,Raw!N452,-999),-999),-999),-999),-999),-999)</f>
        <v>379</v>
      </c>
      <c r="K452" s="9">
        <f>IF(Raw!$G452&gt;$C$8,IF(Raw!$Q452&gt;$C$8,IF(Raw!$N452&gt;$C$9,IF(Raw!$N452&lt;$A$9,IF(Raw!$X452&gt;$C$9,IF(Raw!$X452&lt;$A$9,Raw!R452,-999),-999),-999),-999),-999),-999)</f>
        <v>0.63189099999999998</v>
      </c>
      <c r="L452" s="9">
        <f>IF(Raw!$G452&gt;$C$8,IF(Raw!$Q452&gt;$C$8,IF(Raw!$N452&gt;$C$9,IF(Raw!$N452&lt;$A$9,IF(Raw!$X452&gt;$C$9,IF(Raw!$X452&lt;$A$9,Raw!S452,-999),-999),-999),-999),-999),-999)</f>
        <v>1.127092</v>
      </c>
      <c r="M452" s="9">
        <f>Raw!Q452</f>
        <v>0.99140600000000001</v>
      </c>
      <c r="N452" s="9">
        <f>IF(Raw!$G452&gt;$C$8,IF(Raw!$Q452&gt;$C$8,IF(Raw!$N452&gt;$C$9,IF(Raw!$N452&lt;$A$9,IF(Raw!$X452&gt;$C$9,IF(Raw!$X452&lt;$A$9,Raw!V452,-999),-999),-999),-999),-999),-999)</f>
        <v>731.6</v>
      </c>
      <c r="O452" s="9">
        <f>IF(Raw!$G452&gt;$C$8,IF(Raw!$Q452&gt;$C$8,IF(Raw!$N452&gt;$C$9,IF(Raw!$N452&lt;$A$9,IF(Raw!$X452&gt;$C$9,IF(Raw!$X452&lt;$A$9,Raw!W452,-999),-999),-999),-999),-999),-999)</f>
        <v>0.37081999999999998</v>
      </c>
      <c r="P452" s="9">
        <f>IF(Raw!$G452&gt;$C$8,IF(Raw!$Q452&gt;$C$8,IF(Raw!$N452&gt;$C$9,IF(Raw!$N452&lt;$A$9,IF(Raw!$X452&gt;$C$9,IF(Raw!$X452&lt;$A$9,Raw!X452,-999),-999),-999),-999),-999),-999)</f>
        <v>535</v>
      </c>
      <c r="R452" s="9">
        <f t="shared" si="111"/>
        <v>0.53189299999999995</v>
      </c>
      <c r="S452" s="9">
        <f t="shared" si="112"/>
        <v>0.45778179039015671</v>
      </c>
      <c r="T452" s="9">
        <f t="shared" si="113"/>
        <v>0.495201</v>
      </c>
      <c r="U452" s="9">
        <f t="shared" si="114"/>
        <v>0.43936164927086696</v>
      </c>
      <c r="V452" s="15">
        <f t="shared" si="115"/>
        <v>0.57718381320000001</v>
      </c>
      <c r="X452" s="11">
        <f t="shared" si="116"/>
        <v>0</v>
      </c>
      <c r="Y452" s="11">
        <f t="shared" si="117"/>
        <v>6.1970000000000002E-18</v>
      </c>
      <c r="Z452" s="11">
        <f t="shared" si="118"/>
        <v>3.79E-4</v>
      </c>
      <c r="AA452" s="16">
        <f t="shared" si="119"/>
        <v>0</v>
      </c>
      <c r="AB452" s="9">
        <f t="shared" si="120"/>
        <v>0.63189099999999998</v>
      </c>
      <c r="AC452" s="9">
        <f t="shared" si="121"/>
        <v>1</v>
      </c>
      <c r="AD452" s="15">
        <f t="shared" si="122"/>
        <v>0</v>
      </c>
      <c r="AE452" s="3">
        <f t="shared" si="123"/>
        <v>746.11879999999985</v>
      </c>
      <c r="AF452" s="2">
        <f t="shared" si="124"/>
        <v>0.25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440</v>
      </c>
      <c r="B453" s="14">
        <f>Raw!B453</f>
        <v>0.80974537037037031</v>
      </c>
      <c r="C453" s="15">
        <f>Raw!C453</f>
        <v>36.4</v>
      </c>
      <c r="D453" s="15">
        <f>IF(C453&gt;0.5,Raw!D453*D$11,-999)</f>
        <v>0</v>
      </c>
      <c r="E453" s="9">
        <f>IF(Raw!$G453&gt;$C$8,IF(Raw!$Q453&gt;$C$8,IF(Raw!$N453&gt;$C$9,IF(Raw!$N453&lt;$A$9,IF(Raw!$X453&gt;$C$9,IF(Raw!$X453&lt;$A$9,Raw!H453,-999),-999),-999),-999),-999),-999)</f>
        <v>0.60484899999999997</v>
      </c>
      <c r="F453" s="9">
        <f>IF(Raw!$G453&gt;$C$8,IF(Raw!$Q453&gt;$C$8,IF(Raw!$N453&gt;$C$9,IF(Raw!$N453&lt;$A$9,IF(Raw!$X453&gt;$C$9,IF(Raw!$X453&lt;$A$9,Raw!I453,-999),-999),-999),-999),-999),-999)</f>
        <v>1.190869</v>
      </c>
      <c r="G453" s="9">
        <f>Raw!G453</f>
        <v>0.99043899999999996</v>
      </c>
      <c r="H453" s="9">
        <f>IF(Raw!$G453&gt;$C$8,IF(Raw!$Q453&gt;$C$8,IF(Raw!$N453&gt;$C$9,IF(Raw!$N453&lt;$A$9,IF(Raw!$X453&gt;$C$9,IF(Raw!$X453&lt;$A$9,Raw!L453,-999),-999),-999),-999),-999),-999)</f>
        <v>595.6</v>
      </c>
      <c r="I453" s="9">
        <f>IF(Raw!$G453&gt;$C$8,IF(Raw!$Q453&gt;$C$8,IF(Raw!$N453&gt;$C$9,IF(Raw!$N453&lt;$A$9,IF(Raw!$X453&gt;$C$9,IF(Raw!$X453&lt;$A$9,Raw!M453,-999),-999),-999),-999),-999),-999)</f>
        <v>8.5102999999999998E-2</v>
      </c>
      <c r="J453" s="9">
        <f>IF(Raw!$G453&gt;$C$8,IF(Raw!$Q453&gt;$C$8,IF(Raw!$N453&gt;$C$9,IF(Raw!$N453&lt;$A$9,IF(Raw!$X453&gt;$C$9,IF(Raw!$X453&lt;$A$9,Raw!N453,-999),-999),-999),-999),-999),-999)</f>
        <v>336</v>
      </c>
      <c r="K453" s="9">
        <f>IF(Raw!$G453&gt;$C$8,IF(Raw!$Q453&gt;$C$8,IF(Raw!$N453&gt;$C$9,IF(Raw!$N453&lt;$A$9,IF(Raw!$X453&gt;$C$9,IF(Raw!$X453&lt;$A$9,Raw!R453,-999),-999),-999),-999),-999),-999)</f>
        <v>0.61949299999999996</v>
      </c>
      <c r="L453" s="9">
        <f>IF(Raw!$G453&gt;$C$8,IF(Raw!$Q453&gt;$C$8,IF(Raw!$N453&gt;$C$9,IF(Raw!$N453&lt;$A$9,IF(Raw!$X453&gt;$C$9,IF(Raw!$X453&lt;$A$9,Raw!S453,-999),-999),-999),-999),-999),-999)</f>
        <v>1.1403799999999999</v>
      </c>
      <c r="M453" s="9">
        <f>Raw!Q453</f>
        <v>0.99179499999999998</v>
      </c>
      <c r="N453" s="9">
        <f>IF(Raw!$G453&gt;$C$8,IF(Raw!$Q453&gt;$C$8,IF(Raw!$N453&gt;$C$9,IF(Raw!$N453&lt;$A$9,IF(Raw!$X453&gt;$C$9,IF(Raw!$X453&lt;$A$9,Raw!V453,-999),-999),-999),-999),-999),-999)</f>
        <v>721.3</v>
      </c>
      <c r="O453" s="9">
        <f>IF(Raw!$G453&gt;$C$8,IF(Raw!$Q453&gt;$C$8,IF(Raw!$N453&gt;$C$9,IF(Raw!$N453&lt;$A$9,IF(Raw!$X453&gt;$C$9,IF(Raw!$X453&lt;$A$9,Raw!W453,-999),-999),-999),-999),-999),-999)</f>
        <v>0.31370300000000001</v>
      </c>
      <c r="P453" s="9">
        <f>IF(Raw!$G453&gt;$C$8,IF(Raw!$Q453&gt;$C$8,IF(Raw!$N453&gt;$C$9,IF(Raw!$N453&lt;$A$9,IF(Raw!$X453&gt;$C$9,IF(Raw!$X453&lt;$A$9,Raw!X453,-999),-999),-999),-999),-999),-999)</f>
        <v>320</v>
      </c>
      <c r="R453" s="9">
        <f t="shared" si="111"/>
        <v>0.58601999999999999</v>
      </c>
      <c r="S453" s="9">
        <f t="shared" si="112"/>
        <v>0.49209442852236479</v>
      </c>
      <c r="T453" s="9">
        <f t="shared" si="113"/>
        <v>0.52088699999999999</v>
      </c>
      <c r="U453" s="9">
        <f t="shared" si="114"/>
        <v>0.45676616566407691</v>
      </c>
      <c r="V453" s="15">
        <f t="shared" si="115"/>
        <v>0.58398859800000003</v>
      </c>
      <c r="X453" s="11">
        <f t="shared" si="116"/>
        <v>0</v>
      </c>
      <c r="Y453" s="11">
        <f t="shared" si="117"/>
        <v>5.9559999999999997E-18</v>
      </c>
      <c r="Z453" s="11">
        <f t="shared" si="118"/>
        <v>3.3599999999999998E-4</v>
      </c>
      <c r="AA453" s="16">
        <f t="shared" si="119"/>
        <v>0</v>
      </c>
      <c r="AB453" s="9">
        <f t="shared" si="120"/>
        <v>0.61949299999999996</v>
      </c>
      <c r="AC453" s="9">
        <f t="shared" si="121"/>
        <v>1</v>
      </c>
      <c r="AD453" s="15">
        <f t="shared" si="122"/>
        <v>0</v>
      </c>
      <c r="AE453" s="3">
        <f t="shared" si="123"/>
        <v>717.10239999999976</v>
      </c>
      <c r="AF453" s="2">
        <f t="shared" si="124"/>
        <v>0.25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441</v>
      </c>
      <c r="B454" s="14">
        <f>Raw!B454</f>
        <v>0.80979166666666658</v>
      </c>
      <c r="C454" s="15">
        <f>Raw!C454</f>
        <v>35.200000000000003</v>
      </c>
      <c r="D454" s="15">
        <f>IF(C454&gt;0.5,Raw!D454*D$11,-999)</f>
        <v>0</v>
      </c>
      <c r="E454" s="9">
        <f>IF(Raw!$G454&gt;$C$8,IF(Raw!$Q454&gt;$C$8,IF(Raw!$N454&gt;$C$9,IF(Raw!$N454&lt;$A$9,IF(Raw!$X454&gt;$C$9,IF(Raw!$X454&lt;$A$9,Raw!H454,-999),-999),-999),-999),-999),-999)</f>
        <v>0.62922400000000001</v>
      </c>
      <c r="F454" s="9">
        <f>IF(Raw!$G454&gt;$C$8,IF(Raw!$Q454&gt;$C$8,IF(Raw!$N454&gt;$C$9,IF(Raw!$N454&lt;$A$9,IF(Raw!$X454&gt;$C$9,IF(Raw!$X454&lt;$A$9,Raw!I454,-999),-999),-999),-999),-999),-999)</f>
        <v>1.2142740000000001</v>
      </c>
      <c r="G454" s="9">
        <f>Raw!G454</f>
        <v>0.99038800000000005</v>
      </c>
      <c r="H454" s="9">
        <f>IF(Raw!$G454&gt;$C$8,IF(Raw!$Q454&gt;$C$8,IF(Raw!$N454&gt;$C$9,IF(Raw!$N454&lt;$A$9,IF(Raw!$X454&gt;$C$9,IF(Raw!$X454&lt;$A$9,Raw!L454,-999),-999),-999),-999),-999),-999)</f>
        <v>619.6</v>
      </c>
      <c r="I454" s="9">
        <f>IF(Raw!$G454&gt;$C$8,IF(Raw!$Q454&gt;$C$8,IF(Raw!$N454&gt;$C$9,IF(Raw!$N454&lt;$A$9,IF(Raw!$X454&gt;$C$9,IF(Raw!$X454&lt;$A$9,Raw!M454,-999),-999),-999),-999),-999),-999)</f>
        <v>0.14164099999999999</v>
      </c>
      <c r="J454" s="9">
        <f>IF(Raw!$G454&gt;$C$8,IF(Raw!$Q454&gt;$C$8,IF(Raw!$N454&gt;$C$9,IF(Raw!$N454&lt;$A$9,IF(Raw!$X454&gt;$C$9,IF(Raw!$X454&lt;$A$9,Raw!N454,-999),-999),-999),-999),-999),-999)</f>
        <v>297</v>
      </c>
      <c r="K454" s="9">
        <f>IF(Raw!$G454&gt;$C$8,IF(Raw!$Q454&gt;$C$8,IF(Raw!$N454&gt;$C$9,IF(Raw!$N454&lt;$A$9,IF(Raw!$X454&gt;$C$9,IF(Raw!$X454&lt;$A$9,Raw!R454,-999),-999),-999),-999),-999),-999)</f>
        <v>0.653532</v>
      </c>
      <c r="L454" s="9">
        <f>IF(Raw!$G454&gt;$C$8,IF(Raw!$Q454&gt;$C$8,IF(Raw!$N454&gt;$C$9,IF(Raw!$N454&lt;$A$9,IF(Raw!$X454&gt;$C$9,IF(Raw!$X454&lt;$A$9,Raw!S454,-999),-999),-999),-999),-999),-999)</f>
        <v>1.169748</v>
      </c>
      <c r="M454" s="9">
        <f>Raw!Q454</f>
        <v>0.99388900000000002</v>
      </c>
      <c r="N454" s="9">
        <f>IF(Raw!$G454&gt;$C$8,IF(Raw!$Q454&gt;$C$8,IF(Raw!$N454&gt;$C$9,IF(Raw!$N454&lt;$A$9,IF(Raw!$X454&gt;$C$9,IF(Raw!$X454&lt;$A$9,Raw!V454,-999),-999),-999),-999),-999),-999)</f>
        <v>722.3</v>
      </c>
      <c r="O454" s="9">
        <f>IF(Raw!$G454&gt;$C$8,IF(Raw!$Q454&gt;$C$8,IF(Raw!$N454&gt;$C$9,IF(Raw!$N454&lt;$A$9,IF(Raw!$X454&gt;$C$9,IF(Raw!$X454&lt;$A$9,Raw!W454,-999),-999),-999),-999),-999),-999)</f>
        <v>0.36627700000000002</v>
      </c>
      <c r="P454" s="9">
        <f>IF(Raw!$G454&gt;$C$8,IF(Raw!$Q454&gt;$C$8,IF(Raw!$N454&gt;$C$9,IF(Raw!$N454&lt;$A$9,IF(Raw!$X454&gt;$C$9,IF(Raw!$X454&lt;$A$9,Raw!X454,-999),-999),-999),-999),-999),-999)</f>
        <v>320</v>
      </c>
      <c r="R454" s="9">
        <f t="shared" si="111"/>
        <v>0.58505000000000007</v>
      </c>
      <c r="S454" s="9">
        <f t="shared" si="112"/>
        <v>0.48181053040746985</v>
      </c>
      <c r="T454" s="9">
        <f t="shared" si="113"/>
        <v>0.51621600000000001</v>
      </c>
      <c r="U454" s="9">
        <f t="shared" si="114"/>
        <v>0.4413053067840253</v>
      </c>
      <c r="V454" s="15">
        <f t="shared" si="115"/>
        <v>0.59902795080000004</v>
      </c>
      <c r="X454" s="11">
        <f t="shared" si="116"/>
        <v>0</v>
      </c>
      <c r="Y454" s="11">
        <f t="shared" si="117"/>
        <v>6.196E-18</v>
      </c>
      <c r="Z454" s="11">
        <f t="shared" si="118"/>
        <v>2.9700000000000001E-4</v>
      </c>
      <c r="AA454" s="16">
        <f t="shared" si="119"/>
        <v>0</v>
      </c>
      <c r="AB454" s="9">
        <f t="shared" si="120"/>
        <v>0.653532</v>
      </c>
      <c r="AC454" s="9">
        <f t="shared" si="121"/>
        <v>1</v>
      </c>
      <c r="AD454" s="15">
        <f t="shared" si="122"/>
        <v>0</v>
      </c>
      <c r="AE454" s="3">
        <f t="shared" si="123"/>
        <v>745.99839999999983</v>
      </c>
      <c r="AF454" s="2">
        <f t="shared" si="124"/>
        <v>0.25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442</v>
      </c>
      <c r="B455" s="14">
        <f>Raw!B455</f>
        <v>0.80984953703703699</v>
      </c>
      <c r="C455" s="15">
        <f>Raw!C455</f>
        <v>34.200000000000003</v>
      </c>
      <c r="D455" s="15">
        <f>IF(C455&gt;0.5,Raw!D455*D$11,-999)</f>
        <v>0</v>
      </c>
      <c r="E455" s="9">
        <f>IF(Raw!$G455&gt;$C$8,IF(Raw!$Q455&gt;$C$8,IF(Raw!$N455&gt;$C$9,IF(Raw!$N455&lt;$A$9,IF(Raw!$X455&gt;$C$9,IF(Raw!$X455&lt;$A$9,Raw!H455,-999),-999),-999),-999),-999),-999)</f>
        <v>0.62406200000000001</v>
      </c>
      <c r="F455" s="9">
        <f>IF(Raw!$G455&gt;$C$8,IF(Raw!$Q455&gt;$C$8,IF(Raw!$N455&gt;$C$9,IF(Raw!$N455&lt;$A$9,IF(Raw!$X455&gt;$C$9,IF(Raw!$X455&lt;$A$9,Raw!I455,-999),-999),-999),-999),-999),-999)</f>
        <v>1.1881649999999999</v>
      </c>
      <c r="G455" s="9">
        <f>Raw!G455</f>
        <v>0.99027399999999999</v>
      </c>
      <c r="H455" s="9">
        <f>IF(Raw!$G455&gt;$C$8,IF(Raw!$Q455&gt;$C$8,IF(Raw!$N455&gt;$C$9,IF(Raw!$N455&lt;$A$9,IF(Raw!$X455&gt;$C$9,IF(Raw!$X455&lt;$A$9,Raw!L455,-999),-999),-999),-999),-999),-999)</f>
        <v>635.9</v>
      </c>
      <c r="I455" s="9">
        <f>IF(Raw!$G455&gt;$C$8,IF(Raw!$Q455&gt;$C$8,IF(Raw!$N455&gt;$C$9,IF(Raw!$N455&lt;$A$9,IF(Raw!$X455&gt;$C$9,IF(Raw!$X455&lt;$A$9,Raw!M455,-999),-999),-999),-999),-999),-999)</f>
        <v>0.174869</v>
      </c>
      <c r="J455" s="9">
        <f>IF(Raw!$G455&gt;$C$8,IF(Raw!$Q455&gt;$C$8,IF(Raw!$N455&gt;$C$9,IF(Raw!$N455&lt;$A$9,IF(Raw!$X455&gt;$C$9,IF(Raw!$X455&lt;$A$9,Raw!N455,-999),-999),-999),-999),-999),-999)</f>
        <v>352</v>
      </c>
      <c r="K455" s="9">
        <f>IF(Raw!$G455&gt;$C$8,IF(Raw!$Q455&gt;$C$8,IF(Raw!$N455&gt;$C$9,IF(Raw!$N455&lt;$A$9,IF(Raw!$X455&gt;$C$9,IF(Raw!$X455&lt;$A$9,Raw!R455,-999),-999),-999),-999),-999),-999)</f>
        <v>0.631915</v>
      </c>
      <c r="L455" s="9">
        <f>IF(Raw!$G455&gt;$C$8,IF(Raw!$Q455&gt;$C$8,IF(Raw!$N455&gt;$C$9,IF(Raw!$N455&lt;$A$9,IF(Raw!$X455&gt;$C$9,IF(Raw!$X455&lt;$A$9,Raw!S455,-999),-999),-999),-999),-999),-999)</f>
        <v>1.1312169999999999</v>
      </c>
      <c r="M455" s="9">
        <f>Raw!Q455</f>
        <v>0.98955199999999999</v>
      </c>
      <c r="N455" s="9">
        <f>IF(Raw!$G455&gt;$C$8,IF(Raw!$Q455&gt;$C$8,IF(Raw!$N455&gt;$C$9,IF(Raw!$N455&lt;$A$9,IF(Raw!$X455&gt;$C$9,IF(Raw!$X455&lt;$A$9,Raw!V455,-999),-999),-999),-999),-999),-999)</f>
        <v>717.4</v>
      </c>
      <c r="O455" s="9">
        <f>IF(Raw!$G455&gt;$C$8,IF(Raw!$Q455&gt;$C$8,IF(Raw!$N455&gt;$C$9,IF(Raw!$N455&lt;$A$9,IF(Raw!$X455&gt;$C$9,IF(Raw!$X455&lt;$A$9,Raw!W455,-999),-999),-999),-999),-999),-999)</f>
        <v>0.36763699999999999</v>
      </c>
      <c r="P455" s="9">
        <f>IF(Raw!$G455&gt;$C$8,IF(Raw!$Q455&gt;$C$8,IF(Raw!$N455&gt;$C$9,IF(Raw!$N455&lt;$A$9,IF(Raw!$X455&gt;$C$9,IF(Raw!$X455&lt;$A$9,Raw!X455,-999),-999),-999),-999),-999),-999)</f>
        <v>449</v>
      </c>
      <c r="R455" s="9">
        <f t="shared" si="111"/>
        <v>0.56410299999999991</v>
      </c>
      <c r="S455" s="9">
        <f t="shared" si="112"/>
        <v>0.47476823505152899</v>
      </c>
      <c r="T455" s="9">
        <f t="shared" si="113"/>
        <v>0.49930199999999991</v>
      </c>
      <c r="U455" s="9">
        <f t="shared" si="114"/>
        <v>0.44138480945742503</v>
      </c>
      <c r="V455" s="15">
        <f t="shared" si="115"/>
        <v>0.57929622569999994</v>
      </c>
      <c r="X455" s="11">
        <f t="shared" si="116"/>
        <v>0</v>
      </c>
      <c r="Y455" s="11">
        <f t="shared" si="117"/>
        <v>6.3589999999999991E-18</v>
      </c>
      <c r="Z455" s="11">
        <f t="shared" si="118"/>
        <v>3.5199999999999999E-4</v>
      </c>
      <c r="AA455" s="16">
        <f t="shared" si="119"/>
        <v>0</v>
      </c>
      <c r="AB455" s="9">
        <f t="shared" si="120"/>
        <v>0.631915</v>
      </c>
      <c r="AC455" s="9">
        <f t="shared" si="121"/>
        <v>1</v>
      </c>
      <c r="AD455" s="15">
        <f t="shared" si="122"/>
        <v>0</v>
      </c>
      <c r="AE455" s="3">
        <f t="shared" si="123"/>
        <v>765.62359999999967</v>
      </c>
      <c r="AF455" s="2">
        <f t="shared" si="124"/>
        <v>0.25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443</v>
      </c>
      <c r="B456" s="14">
        <f>Raw!B456</f>
        <v>0.80990740740740741</v>
      </c>
      <c r="C456" s="15">
        <f>Raw!C456</f>
        <v>33.299999999999997</v>
      </c>
      <c r="D456" s="15">
        <f>IF(C456&gt;0.5,Raw!D456*D$11,-999)</f>
        <v>0</v>
      </c>
      <c r="E456" s="9">
        <f>IF(Raw!$G456&gt;$C$8,IF(Raw!$Q456&gt;$C$8,IF(Raw!$N456&gt;$C$9,IF(Raw!$N456&lt;$A$9,IF(Raw!$X456&gt;$C$9,IF(Raw!$X456&lt;$A$9,Raw!H456,-999),-999),-999),-999),-999),-999)</f>
        <v>0.58035700000000001</v>
      </c>
      <c r="F456" s="9">
        <f>IF(Raw!$G456&gt;$C$8,IF(Raw!$Q456&gt;$C$8,IF(Raw!$N456&gt;$C$9,IF(Raw!$N456&lt;$A$9,IF(Raw!$X456&gt;$C$9,IF(Raw!$X456&lt;$A$9,Raw!I456,-999),-999),-999),-999),-999),-999)</f>
        <v>1.0940449999999999</v>
      </c>
      <c r="G456" s="9">
        <f>Raw!G456</f>
        <v>0.99158000000000002</v>
      </c>
      <c r="H456" s="9">
        <f>IF(Raw!$G456&gt;$C$8,IF(Raw!$Q456&gt;$C$8,IF(Raw!$N456&gt;$C$9,IF(Raw!$N456&lt;$A$9,IF(Raw!$X456&gt;$C$9,IF(Raw!$X456&lt;$A$9,Raw!L456,-999),-999),-999),-999),-999),-999)</f>
        <v>621.29999999999995</v>
      </c>
      <c r="I456" s="9">
        <f>IF(Raw!$G456&gt;$C$8,IF(Raw!$Q456&gt;$C$8,IF(Raw!$N456&gt;$C$9,IF(Raw!$N456&lt;$A$9,IF(Raw!$X456&gt;$C$9,IF(Raw!$X456&lt;$A$9,Raw!M456,-999),-999),-999),-999),-999),-999)</f>
        <v>0.125671</v>
      </c>
      <c r="J456" s="9">
        <f>IF(Raw!$G456&gt;$C$8,IF(Raw!$Q456&gt;$C$8,IF(Raw!$N456&gt;$C$9,IF(Raw!$N456&lt;$A$9,IF(Raw!$X456&gt;$C$9,IF(Raw!$X456&lt;$A$9,Raw!N456,-999),-999),-999),-999),-999),-999)</f>
        <v>337</v>
      </c>
      <c r="K456" s="9">
        <f>IF(Raw!$G456&gt;$C$8,IF(Raw!$Q456&gt;$C$8,IF(Raw!$N456&gt;$C$9,IF(Raw!$N456&lt;$A$9,IF(Raw!$X456&gt;$C$9,IF(Raw!$X456&lt;$A$9,Raw!R456,-999),-999),-999),-999),-999),-999)</f>
        <v>0.63450200000000001</v>
      </c>
      <c r="L456" s="9">
        <f>IF(Raw!$G456&gt;$C$8,IF(Raw!$Q456&gt;$C$8,IF(Raw!$N456&gt;$C$9,IF(Raw!$N456&lt;$A$9,IF(Raw!$X456&gt;$C$9,IF(Raw!$X456&lt;$A$9,Raw!S456,-999),-999),-999),-999),-999),-999)</f>
        <v>1.203146</v>
      </c>
      <c r="M456" s="9">
        <f>Raw!Q456</f>
        <v>0.99371600000000004</v>
      </c>
      <c r="N456" s="9">
        <f>IF(Raw!$G456&gt;$C$8,IF(Raw!$Q456&gt;$C$8,IF(Raw!$N456&gt;$C$9,IF(Raw!$N456&lt;$A$9,IF(Raw!$X456&gt;$C$9,IF(Raw!$X456&lt;$A$9,Raw!V456,-999),-999),-999),-999),-999),-999)</f>
        <v>731.9</v>
      </c>
      <c r="O456" s="9">
        <f>IF(Raw!$G456&gt;$C$8,IF(Raw!$Q456&gt;$C$8,IF(Raw!$N456&gt;$C$9,IF(Raw!$N456&lt;$A$9,IF(Raw!$X456&gt;$C$9,IF(Raw!$X456&lt;$A$9,Raw!W456,-999),-999),-999),-999),-999),-999)</f>
        <v>0.25689800000000002</v>
      </c>
      <c r="P456" s="9">
        <f>IF(Raw!$G456&gt;$C$8,IF(Raw!$Q456&gt;$C$8,IF(Raw!$N456&gt;$C$9,IF(Raw!$N456&lt;$A$9,IF(Raw!$X456&gt;$C$9,IF(Raw!$X456&lt;$A$9,Raw!X456,-999),-999),-999),-999),-999),-999)</f>
        <v>303</v>
      </c>
      <c r="R456" s="9">
        <f t="shared" si="111"/>
        <v>0.51368799999999992</v>
      </c>
      <c r="S456" s="9">
        <f t="shared" si="112"/>
        <v>0.46953096079228912</v>
      </c>
      <c r="T456" s="9">
        <f t="shared" si="113"/>
        <v>0.56864400000000004</v>
      </c>
      <c r="U456" s="9">
        <f t="shared" si="114"/>
        <v>0.47263091927330514</v>
      </c>
      <c r="V456" s="15">
        <f t="shared" si="115"/>
        <v>0.61613106660000005</v>
      </c>
      <c r="X456" s="11">
        <f t="shared" si="116"/>
        <v>0</v>
      </c>
      <c r="Y456" s="11">
        <f t="shared" si="117"/>
        <v>6.2129999999999992E-18</v>
      </c>
      <c r="Z456" s="11">
        <f t="shared" si="118"/>
        <v>3.3700000000000001E-4</v>
      </c>
      <c r="AA456" s="16">
        <f t="shared" si="119"/>
        <v>0</v>
      </c>
      <c r="AB456" s="9">
        <f t="shared" si="120"/>
        <v>0.63450200000000001</v>
      </c>
      <c r="AC456" s="9">
        <f t="shared" si="121"/>
        <v>1</v>
      </c>
      <c r="AD456" s="15">
        <f t="shared" si="122"/>
        <v>0</v>
      </c>
      <c r="AE456" s="3">
        <f t="shared" si="123"/>
        <v>748.04519999999968</v>
      </c>
      <c r="AF456" s="2">
        <f t="shared" si="124"/>
        <v>0.25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444</v>
      </c>
      <c r="B457" s="14">
        <f>Raw!B457</f>
        <v>0.80995370370370379</v>
      </c>
      <c r="C457" s="15">
        <f>Raw!C457</f>
        <v>32.4</v>
      </c>
      <c r="D457" s="15">
        <f>IF(C457&gt;0.5,Raw!D457*D$11,-999)</f>
        <v>0</v>
      </c>
      <c r="E457" s="9">
        <f>IF(Raw!$G457&gt;$C$8,IF(Raw!$Q457&gt;$C$8,IF(Raw!$N457&gt;$C$9,IF(Raw!$N457&lt;$A$9,IF(Raw!$X457&gt;$C$9,IF(Raw!$X457&lt;$A$9,Raw!H457,-999),-999),-999),-999),-999),-999)</f>
        <v>0.64799200000000001</v>
      </c>
      <c r="F457" s="9">
        <f>IF(Raw!$G457&gt;$C$8,IF(Raw!$Q457&gt;$C$8,IF(Raw!$N457&gt;$C$9,IF(Raw!$N457&lt;$A$9,IF(Raw!$X457&gt;$C$9,IF(Raw!$X457&lt;$A$9,Raw!I457,-999),-999),-999),-999),-999),-999)</f>
        <v>1.154039</v>
      </c>
      <c r="G457" s="9">
        <f>Raw!G457</f>
        <v>0.994556</v>
      </c>
      <c r="H457" s="9">
        <f>IF(Raw!$G457&gt;$C$8,IF(Raw!$Q457&gt;$C$8,IF(Raw!$N457&gt;$C$9,IF(Raw!$N457&lt;$A$9,IF(Raw!$X457&gt;$C$9,IF(Raw!$X457&lt;$A$9,Raw!L457,-999),-999),-999),-999),-999),-999)</f>
        <v>646</v>
      </c>
      <c r="I457" s="9">
        <f>IF(Raw!$G457&gt;$C$8,IF(Raw!$Q457&gt;$C$8,IF(Raw!$N457&gt;$C$9,IF(Raw!$N457&lt;$A$9,IF(Raw!$X457&gt;$C$9,IF(Raw!$X457&lt;$A$9,Raw!M457,-999),-999),-999),-999),-999),-999)</f>
        <v>0.32847300000000001</v>
      </c>
      <c r="J457" s="9">
        <f>IF(Raw!$G457&gt;$C$8,IF(Raw!$Q457&gt;$C$8,IF(Raw!$N457&gt;$C$9,IF(Raw!$N457&lt;$A$9,IF(Raw!$X457&gt;$C$9,IF(Raw!$X457&lt;$A$9,Raw!N457,-999),-999),-999),-999),-999),-999)</f>
        <v>251</v>
      </c>
      <c r="K457" s="9">
        <f>IF(Raw!$G457&gt;$C$8,IF(Raw!$Q457&gt;$C$8,IF(Raw!$N457&gt;$C$9,IF(Raw!$N457&lt;$A$9,IF(Raw!$X457&gt;$C$9,IF(Raw!$X457&lt;$A$9,Raw!R457,-999),-999),-999),-999),-999),-999)</f>
        <v>0.63661800000000002</v>
      </c>
      <c r="L457" s="9">
        <f>IF(Raw!$G457&gt;$C$8,IF(Raw!$Q457&gt;$C$8,IF(Raw!$N457&gt;$C$9,IF(Raw!$N457&lt;$A$9,IF(Raw!$X457&gt;$C$9,IF(Raw!$X457&lt;$A$9,Raw!S457,-999),-999),-999),-999),-999),-999)</f>
        <v>1.146914</v>
      </c>
      <c r="M457" s="9">
        <f>Raw!Q457</f>
        <v>0.99085599999999996</v>
      </c>
      <c r="N457" s="9">
        <f>IF(Raw!$G457&gt;$C$8,IF(Raw!$Q457&gt;$C$8,IF(Raw!$N457&gt;$C$9,IF(Raw!$N457&lt;$A$9,IF(Raw!$X457&gt;$C$9,IF(Raw!$X457&lt;$A$9,Raw!V457,-999),-999),-999),-999),-999),-999)</f>
        <v>728.2</v>
      </c>
      <c r="O457" s="9">
        <f>IF(Raw!$G457&gt;$C$8,IF(Raw!$Q457&gt;$C$8,IF(Raw!$N457&gt;$C$9,IF(Raw!$N457&lt;$A$9,IF(Raw!$X457&gt;$C$9,IF(Raw!$X457&lt;$A$9,Raw!W457,-999),-999),-999),-999),-999),-999)</f>
        <v>0.330571</v>
      </c>
      <c r="P457" s="9">
        <f>IF(Raw!$G457&gt;$C$8,IF(Raw!$Q457&gt;$C$8,IF(Raw!$N457&gt;$C$9,IF(Raw!$N457&lt;$A$9,IF(Raw!$X457&gt;$C$9,IF(Raw!$X457&lt;$A$9,Raw!X457,-999),-999),-999),-999),-999),-999)</f>
        <v>345</v>
      </c>
      <c r="R457" s="9">
        <f t="shared" si="111"/>
        <v>0.50604700000000002</v>
      </c>
      <c r="S457" s="9">
        <f t="shared" si="112"/>
        <v>0.43850077856987502</v>
      </c>
      <c r="T457" s="9">
        <f t="shared" si="113"/>
        <v>0.51029599999999997</v>
      </c>
      <c r="U457" s="9">
        <f t="shared" si="114"/>
        <v>0.44492961111295176</v>
      </c>
      <c r="V457" s="15">
        <f t="shared" si="115"/>
        <v>0.58733465939999996</v>
      </c>
      <c r="X457" s="11">
        <f t="shared" si="116"/>
        <v>0</v>
      </c>
      <c r="Y457" s="11">
        <f t="shared" si="117"/>
        <v>6.4599999999999995E-18</v>
      </c>
      <c r="Z457" s="11">
        <f t="shared" si="118"/>
        <v>2.5099999999999998E-4</v>
      </c>
      <c r="AA457" s="16">
        <f t="shared" si="119"/>
        <v>0</v>
      </c>
      <c r="AB457" s="9">
        <f t="shared" si="120"/>
        <v>0.63661800000000002</v>
      </c>
      <c r="AC457" s="9">
        <f t="shared" si="121"/>
        <v>1</v>
      </c>
      <c r="AD457" s="15">
        <f t="shared" si="122"/>
        <v>0</v>
      </c>
      <c r="AE457" s="3">
        <f t="shared" si="123"/>
        <v>777.78399999999976</v>
      </c>
      <c r="AF457" s="2">
        <f t="shared" si="124"/>
        <v>0.25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445</v>
      </c>
      <c r="B458" s="14">
        <f>Raw!B458</f>
        <v>0.81001157407407398</v>
      </c>
      <c r="C458" s="15">
        <f>Raw!C458</f>
        <v>31.5</v>
      </c>
      <c r="D458" s="15">
        <f>IF(C458&gt;0.5,Raw!D458*D$11,-999)</f>
        <v>0</v>
      </c>
      <c r="E458" s="9">
        <f>IF(Raw!$G458&gt;$C$8,IF(Raw!$Q458&gt;$C$8,IF(Raw!$N458&gt;$C$9,IF(Raw!$N458&lt;$A$9,IF(Raw!$X458&gt;$C$9,IF(Raw!$X458&lt;$A$9,Raw!H458,-999),-999),-999),-999),-999),-999)</f>
        <v>0.67608199999999996</v>
      </c>
      <c r="F458" s="9">
        <f>IF(Raw!$G458&gt;$C$8,IF(Raw!$Q458&gt;$C$8,IF(Raw!$N458&gt;$C$9,IF(Raw!$N458&lt;$A$9,IF(Raw!$X458&gt;$C$9,IF(Raw!$X458&lt;$A$9,Raw!I458,-999),-999),-999),-999),-999),-999)</f>
        <v>1.2197769999999999</v>
      </c>
      <c r="G458" s="9">
        <f>Raw!G458</f>
        <v>0.99092999999999998</v>
      </c>
      <c r="H458" s="9">
        <f>IF(Raw!$G458&gt;$C$8,IF(Raw!$Q458&gt;$C$8,IF(Raw!$N458&gt;$C$9,IF(Raw!$N458&lt;$A$9,IF(Raw!$X458&gt;$C$9,IF(Raw!$X458&lt;$A$9,Raw!L458,-999),-999),-999),-999),-999),-999)</f>
        <v>659.3</v>
      </c>
      <c r="I458" s="9">
        <f>IF(Raw!$G458&gt;$C$8,IF(Raw!$Q458&gt;$C$8,IF(Raw!$N458&gt;$C$9,IF(Raw!$N458&lt;$A$9,IF(Raw!$X458&gt;$C$9,IF(Raw!$X458&lt;$A$9,Raw!M458,-999),-999),-999),-999),-999),-999)</f>
        <v>0.349159</v>
      </c>
      <c r="J458" s="9">
        <f>IF(Raw!$G458&gt;$C$8,IF(Raw!$Q458&gt;$C$8,IF(Raw!$N458&gt;$C$9,IF(Raw!$N458&lt;$A$9,IF(Raw!$X458&gt;$C$9,IF(Raw!$X458&lt;$A$9,Raw!N458,-999),-999),-999),-999),-999),-999)</f>
        <v>444</v>
      </c>
      <c r="K458" s="9">
        <f>IF(Raw!$G458&gt;$C$8,IF(Raw!$Q458&gt;$C$8,IF(Raw!$N458&gt;$C$9,IF(Raw!$N458&lt;$A$9,IF(Raw!$X458&gt;$C$9,IF(Raw!$X458&lt;$A$9,Raw!R458,-999),-999),-999),-999),-999),-999)</f>
        <v>0.681925</v>
      </c>
      <c r="L458" s="9">
        <f>IF(Raw!$G458&gt;$C$8,IF(Raw!$Q458&gt;$C$8,IF(Raw!$N458&gt;$C$9,IF(Raw!$N458&lt;$A$9,IF(Raw!$X458&gt;$C$9,IF(Raw!$X458&lt;$A$9,Raw!S458,-999),-999),-999),-999),-999),-999)</f>
        <v>1.2456940000000001</v>
      </c>
      <c r="M458" s="9">
        <f>Raw!Q458</f>
        <v>0.99367099999999997</v>
      </c>
      <c r="N458" s="9">
        <f>IF(Raw!$G458&gt;$C$8,IF(Raw!$Q458&gt;$C$8,IF(Raw!$N458&gt;$C$9,IF(Raw!$N458&lt;$A$9,IF(Raw!$X458&gt;$C$9,IF(Raw!$X458&lt;$A$9,Raw!V458,-999),-999),-999),-999),-999),-999)</f>
        <v>701.7</v>
      </c>
      <c r="O458" s="9">
        <f>IF(Raw!$G458&gt;$C$8,IF(Raw!$Q458&gt;$C$8,IF(Raw!$N458&gt;$C$9,IF(Raw!$N458&lt;$A$9,IF(Raw!$X458&gt;$C$9,IF(Raw!$X458&lt;$A$9,Raw!W458,-999),-999),-999),-999),-999),-999)</f>
        <v>0.29530099999999998</v>
      </c>
      <c r="P458" s="9">
        <f>IF(Raw!$G458&gt;$C$8,IF(Raw!$Q458&gt;$C$8,IF(Raw!$N458&gt;$C$9,IF(Raw!$N458&lt;$A$9,IF(Raw!$X458&gt;$C$9,IF(Raw!$X458&lt;$A$9,Raw!X458,-999),-999),-999),-999),-999),-999)</f>
        <v>327</v>
      </c>
      <c r="R458" s="9">
        <f t="shared" si="111"/>
        <v>0.54369499999999993</v>
      </c>
      <c r="S458" s="9">
        <f t="shared" si="112"/>
        <v>0.44573311351173206</v>
      </c>
      <c r="T458" s="9">
        <f t="shared" si="113"/>
        <v>0.56376900000000008</v>
      </c>
      <c r="U458" s="9">
        <f t="shared" si="114"/>
        <v>0.45257422769957956</v>
      </c>
      <c r="V458" s="15">
        <f t="shared" si="115"/>
        <v>0.63791989739999999</v>
      </c>
      <c r="X458" s="11">
        <f t="shared" si="116"/>
        <v>0</v>
      </c>
      <c r="Y458" s="11">
        <f t="shared" si="117"/>
        <v>6.5929999999999995E-18</v>
      </c>
      <c r="Z458" s="11">
        <f t="shared" si="118"/>
        <v>4.44E-4</v>
      </c>
      <c r="AA458" s="16">
        <f t="shared" si="119"/>
        <v>0</v>
      </c>
      <c r="AB458" s="9">
        <f t="shared" si="120"/>
        <v>0.681925</v>
      </c>
      <c r="AC458" s="9">
        <f t="shared" si="121"/>
        <v>1</v>
      </c>
      <c r="AD458" s="15">
        <f t="shared" si="122"/>
        <v>0</v>
      </c>
      <c r="AE458" s="3">
        <f t="shared" si="123"/>
        <v>793.79719999999975</v>
      </c>
      <c r="AF458" s="2">
        <f t="shared" si="124"/>
        <v>0.25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446</v>
      </c>
      <c r="B459" s="14">
        <f>Raw!B459</f>
        <v>0.8100694444444444</v>
      </c>
      <c r="C459" s="15">
        <f>Raw!C459</f>
        <v>30.1</v>
      </c>
      <c r="D459" s="15">
        <f>IF(C459&gt;0.5,Raw!D459*D$11,-999)</f>
        <v>0</v>
      </c>
      <c r="E459" s="9">
        <f>IF(Raw!$G459&gt;$C$8,IF(Raw!$Q459&gt;$C$8,IF(Raw!$N459&gt;$C$9,IF(Raw!$N459&lt;$A$9,IF(Raw!$X459&gt;$C$9,IF(Raw!$X459&lt;$A$9,Raw!H459,-999),-999),-999),-999),-999),-999)</f>
        <v>0.683172</v>
      </c>
      <c r="F459" s="9">
        <f>IF(Raw!$G459&gt;$C$8,IF(Raw!$Q459&gt;$C$8,IF(Raw!$N459&gt;$C$9,IF(Raw!$N459&lt;$A$9,IF(Raw!$X459&gt;$C$9,IF(Raw!$X459&lt;$A$9,Raw!I459,-999),-999),-999),-999),-999),-999)</f>
        <v>1.2164619999999999</v>
      </c>
      <c r="G459" s="9">
        <f>Raw!G459</f>
        <v>0.98899499999999996</v>
      </c>
      <c r="H459" s="9">
        <f>IF(Raw!$G459&gt;$C$8,IF(Raw!$Q459&gt;$C$8,IF(Raw!$N459&gt;$C$9,IF(Raw!$N459&lt;$A$9,IF(Raw!$X459&gt;$C$9,IF(Raw!$X459&lt;$A$9,Raw!L459,-999),-999),-999),-999),-999),-999)</f>
        <v>633.70000000000005</v>
      </c>
      <c r="I459" s="9">
        <f>IF(Raw!$G459&gt;$C$8,IF(Raw!$Q459&gt;$C$8,IF(Raw!$N459&gt;$C$9,IF(Raw!$N459&lt;$A$9,IF(Raw!$X459&gt;$C$9,IF(Raw!$X459&lt;$A$9,Raw!M459,-999),-999),-999),-999),-999),-999)</f>
        <v>0.28226800000000002</v>
      </c>
      <c r="J459" s="9">
        <f>IF(Raw!$G459&gt;$C$8,IF(Raw!$Q459&gt;$C$8,IF(Raw!$N459&gt;$C$9,IF(Raw!$N459&lt;$A$9,IF(Raw!$X459&gt;$C$9,IF(Raw!$X459&lt;$A$9,Raw!N459,-999),-999),-999),-999),-999),-999)</f>
        <v>385</v>
      </c>
      <c r="K459" s="9">
        <f>IF(Raw!$G459&gt;$C$8,IF(Raw!$Q459&gt;$C$8,IF(Raw!$N459&gt;$C$9,IF(Raw!$N459&lt;$A$9,IF(Raw!$X459&gt;$C$9,IF(Raw!$X459&lt;$A$9,Raw!R459,-999),-999),-999),-999),-999),-999)</f>
        <v>0.78708199999999995</v>
      </c>
      <c r="L459" s="9">
        <f>IF(Raw!$G459&gt;$C$8,IF(Raw!$Q459&gt;$C$8,IF(Raw!$N459&gt;$C$9,IF(Raw!$N459&lt;$A$9,IF(Raw!$X459&gt;$C$9,IF(Raw!$X459&lt;$A$9,Raw!S459,-999),-999),-999),-999),-999),-999)</f>
        <v>1.3511</v>
      </c>
      <c r="M459" s="9">
        <f>Raw!Q459</f>
        <v>0.98910600000000004</v>
      </c>
      <c r="N459" s="9">
        <f>IF(Raw!$G459&gt;$C$8,IF(Raw!$Q459&gt;$C$8,IF(Raw!$N459&gt;$C$9,IF(Raw!$N459&lt;$A$9,IF(Raw!$X459&gt;$C$9,IF(Raw!$X459&lt;$A$9,Raw!V459,-999),-999),-999),-999),-999),-999)</f>
        <v>741.9</v>
      </c>
      <c r="O459" s="9">
        <f>IF(Raw!$G459&gt;$C$8,IF(Raw!$Q459&gt;$C$8,IF(Raw!$N459&gt;$C$9,IF(Raw!$N459&lt;$A$9,IF(Raw!$X459&gt;$C$9,IF(Raw!$X459&lt;$A$9,Raw!W459,-999),-999),-999),-999),-999),-999)</f>
        <v>0.37081999999999998</v>
      </c>
      <c r="P459" s="9">
        <f>IF(Raw!$G459&gt;$C$8,IF(Raw!$Q459&gt;$C$8,IF(Raw!$N459&gt;$C$9,IF(Raw!$N459&lt;$A$9,IF(Raw!$X459&gt;$C$9,IF(Raw!$X459&lt;$A$9,Raw!X459,-999),-999),-999),-999),-999),-999)</f>
        <v>339</v>
      </c>
      <c r="R459" s="9">
        <f t="shared" si="111"/>
        <v>0.53328999999999993</v>
      </c>
      <c r="S459" s="9">
        <f t="shared" si="112"/>
        <v>0.43839429427306398</v>
      </c>
      <c r="T459" s="9">
        <f t="shared" si="113"/>
        <v>0.56401800000000002</v>
      </c>
      <c r="U459" s="9">
        <f t="shared" si="114"/>
        <v>0.41745096587965363</v>
      </c>
      <c r="V459" s="15">
        <f t="shared" si="115"/>
        <v>0.69189831000000002</v>
      </c>
      <c r="X459" s="11">
        <f t="shared" si="116"/>
        <v>0</v>
      </c>
      <c r="Y459" s="11">
        <f t="shared" si="117"/>
        <v>6.3370000000000003E-18</v>
      </c>
      <c r="Z459" s="11">
        <f t="shared" si="118"/>
        <v>3.8499999999999998E-4</v>
      </c>
      <c r="AA459" s="16">
        <f t="shared" si="119"/>
        <v>0</v>
      </c>
      <c r="AB459" s="9">
        <f t="shared" si="120"/>
        <v>0.78708199999999995</v>
      </c>
      <c r="AC459" s="9">
        <f t="shared" si="121"/>
        <v>1</v>
      </c>
      <c r="AD459" s="15">
        <f t="shared" si="122"/>
        <v>0</v>
      </c>
      <c r="AE459" s="3">
        <f t="shared" si="123"/>
        <v>762.97479999999985</v>
      </c>
      <c r="AF459" s="2">
        <f t="shared" si="124"/>
        <v>0.25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447</v>
      </c>
      <c r="B460" s="14">
        <f>Raw!B460</f>
        <v>0.81012731481481481</v>
      </c>
      <c r="C460" s="15">
        <f>Raw!C460</f>
        <v>29.7</v>
      </c>
      <c r="D460" s="15">
        <f>IF(C460&gt;0.5,Raw!D460*D$11,-999)</f>
        <v>0</v>
      </c>
      <c r="E460" s="9">
        <f>IF(Raw!$G460&gt;$C$8,IF(Raw!$Q460&gt;$C$8,IF(Raw!$N460&gt;$C$9,IF(Raw!$N460&lt;$A$9,IF(Raw!$X460&gt;$C$9,IF(Raw!$X460&lt;$A$9,Raw!H460,-999),-999),-999),-999),-999),-999)</f>
        <v>0.70953599999999994</v>
      </c>
      <c r="F460" s="9">
        <f>IF(Raw!$G460&gt;$C$8,IF(Raw!$Q460&gt;$C$8,IF(Raw!$N460&gt;$C$9,IF(Raw!$N460&lt;$A$9,IF(Raw!$X460&gt;$C$9,IF(Raw!$X460&lt;$A$9,Raw!I460,-999),-999),-999),-999),-999),-999)</f>
        <v>1.2838210000000001</v>
      </c>
      <c r="G460" s="9">
        <f>Raw!G460</f>
        <v>0.99175599999999997</v>
      </c>
      <c r="H460" s="9">
        <f>IF(Raw!$G460&gt;$C$8,IF(Raw!$Q460&gt;$C$8,IF(Raw!$N460&gt;$C$9,IF(Raw!$N460&lt;$A$9,IF(Raw!$X460&gt;$C$9,IF(Raw!$X460&lt;$A$9,Raw!L460,-999),-999),-999),-999),-999),-999)</f>
        <v>626.9</v>
      </c>
      <c r="I460" s="9">
        <f>IF(Raw!$G460&gt;$C$8,IF(Raw!$Q460&gt;$C$8,IF(Raw!$N460&gt;$C$9,IF(Raw!$N460&lt;$A$9,IF(Raw!$X460&gt;$C$9,IF(Raw!$X460&lt;$A$9,Raw!M460,-999),-999),-999),-999),-999),-999)</f>
        <v>0.32641100000000001</v>
      </c>
      <c r="J460" s="9">
        <f>IF(Raw!$G460&gt;$C$8,IF(Raw!$Q460&gt;$C$8,IF(Raw!$N460&gt;$C$9,IF(Raw!$N460&lt;$A$9,IF(Raw!$X460&gt;$C$9,IF(Raw!$X460&lt;$A$9,Raw!N460,-999),-999),-999),-999),-999),-999)</f>
        <v>319</v>
      </c>
      <c r="K460" s="9">
        <f>IF(Raw!$G460&gt;$C$8,IF(Raw!$Q460&gt;$C$8,IF(Raw!$N460&gt;$C$9,IF(Raw!$N460&lt;$A$9,IF(Raw!$X460&gt;$C$9,IF(Raw!$X460&lt;$A$9,Raw!R460,-999),-999),-999),-999),-999),-999)</f>
        <v>0.74768199999999996</v>
      </c>
      <c r="L460" s="9">
        <f>IF(Raw!$G460&gt;$C$8,IF(Raw!$Q460&gt;$C$8,IF(Raw!$N460&gt;$C$9,IF(Raw!$N460&lt;$A$9,IF(Raw!$X460&gt;$C$9,IF(Raw!$X460&lt;$A$9,Raw!S460,-999),-999),-999),-999),-999),-999)</f>
        <v>1.362392</v>
      </c>
      <c r="M460" s="9">
        <f>Raw!Q460</f>
        <v>0.994861</v>
      </c>
      <c r="N460" s="9">
        <f>IF(Raw!$G460&gt;$C$8,IF(Raw!$Q460&gt;$C$8,IF(Raw!$N460&gt;$C$9,IF(Raw!$N460&lt;$A$9,IF(Raw!$X460&gt;$C$9,IF(Raw!$X460&lt;$A$9,Raw!V460,-999),-999),-999),-999),-999),-999)</f>
        <v>721.1</v>
      </c>
      <c r="O460" s="9">
        <f>IF(Raw!$G460&gt;$C$8,IF(Raw!$Q460&gt;$C$8,IF(Raw!$N460&gt;$C$9,IF(Raw!$N460&lt;$A$9,IF(Raw!$X460&gt;$C$9,IF(Raw!$X460&lt;$A$9,Raw!W460,-999),-999),-999),-999),-999),-999)</f>
        <v>0.37081999999999998</v>
      </c>
      <c r="P460" s="9">
        <f>IF(Raw!$G460&gt;$C$8,IF(Raw!$Q460&gt;$C$8,IF(Raw!$N460&gt;$C$9,IF(Raw!$N460&lt;$A$9,IF(Raw!$X460&gt;$C$9,IF(Raw!$X460&lt;$A$9,Raw!X460,-999),-999),-999),-999),-999),-999)</f>
        <v>328</v>
      </c>
      <c r="R460" s="9">
        <f t="shared" si="111"/>
        <v>0.57428500000000016</v>
      </c>
      <c r="S460" s="9">
        <f t="shared" si="112"/>
        <v>0.44732482176253552</v>
      </c>
      <c r="T460" s="9">
        <f t="shared" si="113"/>
        <v>0.61471000000000009</v>
      </c>
      <c r="U460" s="9">
        <f t="shared" si="114"/>
        <v>0.45119906752241651</v>
      </c>
      <c r="V460" s="15">
        <f t="shared" si="115"/>
        <v>0.69768094320000007</v>
      </c>
      <c r="X460" s="11">
        <f t="shared" si="116"/>
        <v>0</v>
      </c>
      <c r="Y460" s="11">
        <f t="shared" si="117"/>
        <v>6.2689999999999995E-18</v>
      </c>
      <c r="Z460" s="11">
        <f t="shared" si="118"/>
        <v>3.19E-4</v>
      </c>
      <c r="AA460" s="16">
        <f t="shared" si="119"/>
        <v>0</v>
      </c>
      <c r="AB460" s="9">
        <f t="shared" si="120"/>
        <v>0.74768199999999996</v>
      </c>
      <c r="AC460" s="9">
        <f t="shared" si="121"/>
        <v>1</v>
      </c>
      <c r="AD460" s="15">
        <f t="shared" si="122"/>
        <v>0</v>
      </c>
      <c r="AE460" s="3">
        <f t="shared" si="123"/>
        <v>754.78759999999977</v>
      </c>
      <c r="AF460" s="2">
        <f t="shared" si="124"/>
        <v>0.25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448</v>
      </c>
      <c r="B461" s="14">
        <f>Raw!B461</f>
        <v>0.81018518518518512</v>
      </c>
      <c r="C461" s="15">
        <f>Raw!C461</f>
        <v>28</v>
      </c>
      <c r="D461" s="15">
        <f>IF(C461&gt;0.5,Raw!D461*D$11,-999)</f>
        <v>0</v>
      </c>
      <c r="E461" s="9">
        <f>IF(Raw!$G461&gt;$C$8,IF(Raw!$Q461&gt;$C$8,IF(Raw!$N461&gt;$C$9,IF(Raw!$N461&lt;$A$9,IF(Raw!$X461&gt;$C$9,IF(Raw!$X461&lt;$A$9,Raw!H461,-999),-999),-999),-999),-999),-999)</f>
        <v>0.66160699999999995</v>
      </c>
      <c r="F461" s="9">
        <f>IF(Raw!$G461&gt;$C$8,IF(Raw!$Q461&gt;$C$8,IF(Raw!$N461&gt;$C$9,IF(Raw!$N461&lt;$A$9,IF(Raw!$X461&gt;$C$9,IF(Raw!$X461&lt;$A$9,Raw!I461,-999),-999),-999),-999),-999),-999)</f>
        <v>1.184957</v>
      </c>
      <c r="G461" s="9">
        <f>Raw!G461</f>
        <v>0.99137200000000003</v>
      </c>
      <c r="H461" s="9">
        <f>IF(Raw!$G461&gt;$C$8,IF(Raw!$Q461&gt;$C$8,IF(Raw!$N461&gt;$C$9,IF(Raw!$N461&lt;$A$9,IF(Raw!$X461&gt;$C$9,IF(Raw!$X461&lt;$A$9,Raw!L461,-999),-999),-999),-999),-999),-999)</f>
        <v>633.4</v>
      </c>
      <c r="I461" s="9">
        <f>IF(Raw!$G461&gt;$C$8,IF(Raw!$Q461&gt;$C$8,IF(Raw!$N461&gt;$C$9,IF(Raw!$N461&lt;$A$9,IF(Raw!$X461&gt;$C$9,IF(Raw!$X461&lt;$A$9,Raw!M461,-999),-999),-999),-999),-999),-999)</f>
        <v>0.20965900000000001</v>
      </c>
      <c r="J461" s="9">
        <f>IF(Raw!$G461&gt;$C$8,IF(Raw!$Q461&gt;$C$8,IF(Raw!$N461&gt;$C$9,IF(Raw!$N461&lt;$A$9,IF(Raw!$X461&gt;$C$9,IF(Raw!$X461&lt;$A$9,Raw!N461,-999),-999),-999),-999),-999),-999)</f>
        <v>379</v>
      </c>
      <c r="K461" s="9">
        <f>IF(Raw!$G461&gt;$C$8,IF(Raw!$Q461&gt;$C$8,IF(Raw!$N461&gt;$C$9,IF(Raw!$N461&lt;$A$9,IF(Raw!$X461&gt;$C$9,IF(Raw!$X461&lt;$A$9,Raw!R461,-999),-999),-999),-999),-999),-999)</f>
        <v>0.72360199999999997</v>
      </c>
      <c r="L461" s="9">
        <f>IF(Raw!$G461&gt;$C$8,IF(Raw!$Q461&gt;$C$8,IF(Raw!$N461&gt;$C$9,IF(Raw!$N461&lt;$A$9,IF(Raw!$X461&gt;$C$9,IF(Raw!$X461&lt;$A$9,Raw!S461,-999),-999),-999),-999),-999),-999)</f>
        <v>1.282073</v>
      </c>
      <c r="M461" s="9">
        <f>Raw!Q461</f>
        <v>0.99192999999999998</v>
      </c>
      <c r="N461" s="9">
        <f>IF(Raw!$G461&gt;$C$8,IF(Raw!$Q461&gt;$C$8,IF(Raw!$N461&gt;$C$9,IF(Raw!$N461&lt;$A$9,IF(Raw!$X461&gt;$C$9,IF(Raw!$X461&lt;$A$9,Raw!V461,-999),-999),-999),-999),-999),-999)</f>
        <v>748</v>
      </c>
      <c r="O461" s="9">
        <f>IF(Raw!$G461&gt;$C$8,IF(Raw!$Q461&gt;$C$8,IF(Raw!$N461&gt;$C$9,IF(Raw!$N461&lt;$A$9,IF(Raw!$X461&gt;$C$9,IF(Raw!$X461&lt;$A$9,Raw!W461,-999),-999),-999),-999),-999),-999)</f>
        <v>0.28843099999999999</v>
      </c>
      <c r="P461" s="9">
        <f>IF(Raw!$G461&gt;$C$8,IF(Raw!$Q461&gt;$C$8,IF(Raw!$N461&gt;$C$9,IF(Raw!$N461&lt;$A$9,IF(Raw!$X461&gt;$C$9,IF(Raw!$X461&lt;$A$9,Raw!X461,-999),-999),-999),-999),-999),-999)</f>
        <v>374</v>
      </c>
      <c r="R461" s="9">
        <f t="shared" si="111"/>
        <v>0.52335000000000009</v>
      </c>
      <c r="S461" s="9">
        <f t="shared" si="112"/>
        <v>0.4416615961591856</v>
      </c>
      <c r="T461" s="9">
        <f t="shared" si="113"/>
        <v>0.55847100000000005</v>
      </c>
      <c r="U461" s="9">
        <f t="shared" si="114"/>
        <v>0.43560000093598417</v>
      </c>
      <c r="V461" s="15">
        <f t="shared" si="115"/>
        <v>0.65654958330000002</v>
      </c>
      <c r="X461" s="11">
        <f t="shared" si="116"/>
        <v>0</v>
      </c>
      <c r="Y461" s="11">
        <f t="shared" si="117"/>
        <v>6.3339999999999996E-18</v>
      </c>
      <c r="Z461" s="11">
        <f t="shared" si="118"/>
        <v>3.79E-4</v>
      </c>
      <c r="AA461" s="16">
        <f t="shared" si="119"/>
        <v>0</v>
      </c>
      <c r="AB461" s="9">
        <f t="shared" si="120"/>
        <v>0.72360199999999997</v>
      </c>
      <c r="AC461" s="9">
        <f t="shared" si="121"/>
        <v>1</v>
      </c>
      <c r="AD461" s="15">
        <f t="shared" si="122"/>
        <v>0</v>
      </c>
      <c r="AE461" s="3">
        <f t="shared" si="123"/>
        <v>762.61359999999979</v>
      </c>
      <c r="AF461" s="2">
        <f t="shared" si="124"/>
        <v>0.25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449</v>
      </c>
      <c r="B462" s="14">
        <f>Raw!B462</f>
        <v>0.81023148148148139</v>
      </c>
      <c r="C462" s="15">
        <f>Raw!C462</f>
        <v>27.5</v>
      </c>
      <c r="D462" s="15">
        <f>IF(C462&gt;0.5,Raw!D462*D$11,-999)</f>
        <v>0</v>
      </c>
      <c r="E462" s="9">
        <f>IF(Raw!$G462&gt;$C$8,IF(Raw!$Q462&gt;$C$8,IF(Raw!$N462&gt;$C$9,IF(Raw!$N462&lt;$A$9,IF(Raw!$X462&gt;$C$9,IF(Raw!$X462&lt;$A$9,Raw!H462,-999),-999),-999),-999),-999),-999)</f>
        <v>0.67196100000000003</v>
      </c>
      <c r="F462" s="9">
        <f>IF(Raw!$G462&gt;$C$8,IF(Raw!$Q462&gt;$C$8,IF(Raw!$N462&gt;$C$9,IF(Raw!$N462&lt;$A$9,IF(Raw!$X462&gt;$C$9,IF(Raw!$X462&lt;$A$9,Raw!I462,-999),-999),-999),-999),-999),-999)</f>
        <v>1.2900659999999999</v>
      </c>
      <c r="G462" s="9">
        <f>Raw!G462</f>
        <v>0.99025399999999997</v>
      </c>
      <c r="H462" s="9">
        <f>IF(Raw!$G462&gt;$C$8,IF(Raw!$Q462&gt;$C$8,IF(Raw!$N462&gt;$C$9,IF(Raw!$N462&lt;$A$9,IF(Raw!$X462&gt;$C$9,IF(Raw!$X462&lt;$A$9,Raw!L462,-999),-999),-999),-999),-999),-999)</f>
        <v>603.79999999999995</v>
      </c>
      <c r="I462" s="9">
        <f>IF(Raw!$G462&gt;$C$8,IF(Raw!$Q462&gt;$C$8,IF(Raw!$N462&gt;$C$9,IF(Raw!$N462&lt;$A$9,IF(Raw!$X462&gt;$C$9,IF(Raw!$X462&lt;$A$9,Raw!M462,-999),-999),-999),-999),-999),-999)</f>
        <v>0.11607000000000001</v>
      </c>
      <c r="J462" s="9">
        <f>IF(Raw!$G462&gt;$C$8,IF(Raw!$Q462&gt;$C$8,IF(Raw!$N462&gt;$C$9,IF(Raw!$N462&lt;$A$9,IF(Raw!$X462&gt;$C$9,IF(Raw!$X462&lt;$A$9,Raw!N462,-999),-999),-999),-999),-999),-999)</f>
        <v>331</v>
      </c>
      <c r="K462" s="9">
        <f>IF(Raw!$G462&gt;$C$8,IF(Raw!$Q462&gt;$C$8,IF(Raw!$N462&gt;$C$9,IF(Raw!$N462&lt;$A$9,IF(Raw!$X462&gt;$C$9,IF(Raw!$X462&lt;$A$9,Raw!R462,-999),-999),-999),-999),-999),-999)</f>
        <v>0.68958900000000001</v>
      </c>
      <c r="L462" s="9">
        <f>IF(Raw!$G462&gt;$C$8,IF(Raw!$Q462&gt;$C$8,IF(Raw!$N462&gt;$C$9,IF(Raw!$N462&lt;$A$9,IF(Raw!$X462&gt;$C$9,IF(Raw!$X462&lt;$A$9,Raw!S462,-999),-999),-999),-999),-999),-999)</f>
        <v>1.2665409999999999</v>
      </c>
      <c r="M462" s="9">
        <f>Raw!Q462</f>
        <v>0.99208300000000005</v>
      </c>
      <c r="N462" s="9">
        <f>IF(Raw!$G462&gt;$C$8,IF(Raw!$Q462&gt;$C$8,IF(Raw!$N462&gt;$C$9,IF(Raw!$N462&lt;$A$9,IF(Raw!$X462&gt;$C$9,IF(Raw!$X462&lt;$A$9,Raw!V462,-999),-999),-999),-999),-999),-999)</f>
        <v>724.5</v>
      </c>
      <c r="O462" s="9">
        <f>IF(Raw!$G462&gt;$C$8,IF(Raw!$Q462&gt;$C$8,IF(Raw!$N462&gt;$C$9,IF(Raw!$N462&lt;$A$9,IF(Raw!$X462&gt;$C$9,IF(Raw!$X462&lt;$A$9,Raw!W462,-999),-999),-999),-999),-999),-999)</f>
        <v>0.37081999999999998</v>
      </c>
      <c r="P462" s="9">
        <f>IF(Raw!$G462&gt;$C$8,IF(Raw!$Q462&gt;$C$8,IF(Raw!$N462&gt;$C$9,IF(Raw!$N462&lt;$A$9,IF(Raw!$X462&gt;$C$9,IF(Raw!$X462&lt;$A$9,Raw!X462,-999),-999),-999),-999),-999),-999)</f>
        <v>310</v>
      </c>
      <c r="R462" s="9">
        <f t="shared" si="111"/>
        <v>0.6181049999999999</v>
      </c>
      <c r="S462" s="9">
        <f t="shared" si="112"/>
        <v>0.47912664933422006</v>
      </c>
      <c r="T462" s="9">
        <f t="shared" si="113"/>
        <v>0.57695199999999991</v>
      </c>
      <c r="U462" s="9">
        <f t="shared" si="114"/>
        <v>0.45553361478230864</v>
      </c>
      <c r="V462" s="15">
        <f t="shared" si="115"/>
        <v>0.64859564609999998</v>
      </c>
      <c r="X462" s="11">
        <f t="shared" si="116"/>
        <v>0</v>
      </c>
      <c r="Y462" s="11">
        <f t="shared" si="117"/>
        <v>6.037999999999999E-18</v>
      </c>
      <c r="Z462" s="11">
        <f t="shared" si="118"/>
        <v>3.3099999999999997E-4</v>
      </c>
      <c r="AA462" s="16">
        <f t="shared" si="119"/>
        <v>0</v>
      </c>
      <c r="AB462" s="9">
        <f t="shared" si="120"/>
        <v>0.68958900000000001</v>
      </c>
      <c r="AC462" s="9">
        <f t="shared" si="121"/>
        <v>1</v>
      </c>
      <c r="AD462" s="15">
        <f t="shared" si="122"/>
        <v>0</v>
      </c>
      <c r="AE462" s="3">
        <f t="shared" si="123"/>
        <v>726.97519999999963</v>
      </c>
      <c r="AF462" s="2">
        <f t="shared" si="124"/>
        <v>0.25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450</v>
      </c>
      <c r="B463" s="14">
        <f>Raw!B463</f>
        <v>0.8102893518518518</v>
      </c>
      <c r="C463" s="15">
        <f>Raw!C463</f>
        <v>26.4</v>
      </c>
      <c r="D463" s="15">
        <f>IF(C463&gt;0.5,Raw!D463*D$11,-999)</f>
        <v>0</v>
      </c>
      <c r="E463" s="9">
        <f>IF(Raw!$G463&gt;$C$8,IF(Raw!$Q463&gt;$C$8,IF(Raw!$N463&gt;$C$9,IF(Raw!$N463&lt;$A$9,IF(Raw!$X463&gt;$C$9,IF(Raw!$X463&lt;$A$9,Raw!H463,-999),-999),-999),-999),-999),-999)</f>
        <v>0.67577299999999996</v>
      </c>
      <c r="F463" s="9">
        <f>IF(Raw!$G463&gt;$C$8,IF(Raw!$Q463&gt;$C$8,IF(Raw!$N463&gt;$C$9,IF(Raw!$N463&lt;$A$9,IF(Raw!$X463&gt;$C$9,IF(Raw!$X463&lt;$A$9,Raw!I463,-999),-999),-999),-999),-999),-999)</f>
        <v>1.1992799999999999</v>
      </c>
      <c r="G463" s="9">
        <f>Raw!G463</f>
        <v>0.99321099999999996</v>
      </c>
      <c r="H463" s="9">
        <f>IF(Raw!$G463&gt;$C$8,IF(Raw!$Q463&gt;$C$8,IF(Raw!$N463&gt;$C$9,IF(Raw!$N463&lt;$A$9,IF(Raw!$X463&gt;$C$9,IF(Raw!$X463&lt;$A$9,Raw!L463,-999),-999),-999),-999),-999),-999)</f>
        <v>656.2</v>
      </c>
      <c r="I463" s="9">
        <f>IF(Raw!$G463&gt;$C$8,IF(Raw!$Q463&gt;$C$8,IF(Raw!$N463&gt;$C$9,IF(Raw!$N463&lt;$A$9,IF(Raw!$X463&gt;$C$9,IF(Raw!$X463&lt;$A$9,Raw!M463,-999),-999),-999),-999),-999),-999)</f>
        <v>0.33024700000000001</v>
      </c>
      <c r="J463" s="9">
        <f>IF(Raw!$G463&gt;$C$8,IF(Raw!$Q463&gt;$C$8,IF(Raw!$N463&gt;$C$9,IF(Raw!$N463&lt;$A$9,IF(Raw!$X463&gt;$C$9,IF(Raw!$X463&lt;$A$9,Raw!N463,-999),-999),-999),-999),-999),-999)</f>
        <v>325</v>
      </c>
      <c r="K463" s="9">
        <f>IF(Raw!$G463&gt;$C$8,IF(Raw!$Q463&gt;$C$8,IF(Raw!$N463&gt;$C$9,IF(Raw!$N463&lt;$A$9,IF(Raw!$X463&gt;$C$9,IF(Raw!$X463&lt;$A$9,Raw!R463,-999),-999),-999),-999),-999),-999)</f>
        <v>0.71252000000000004</v>
      </c>
      <c r="L463" s="9">
        <f>IF(Raw!$G463&gt;$C$8,IF(Raw!$Q463&gt;$C$8,IF(Raw!$N463&gt;$C$9,IF(Raw!$N463&lt;$A$9,IF(Raw!$X463&gt;$C$9,IF(Raw!$X463&lt;$A$9,Raw!S463,-999),-999),-999),-999),-999),-999)</f>
        <v>1.2713000000000001</v>
      </c>
      <c r="M463" s="9">
        <f>Raw!Q463</f>
        <v>0.99063400000000001</v>
      </c>
      <c r="N463" s="9">
        <f>IF(Raw!$G463&gt;$C$8,IF(Raw!$Q463&gt;$C$8,IF(Raw!$N463&gt;$C$9,IF(Raw!$N463&lt;$A$9,IF(Raw!$X463&gt;$C$9,IF(Raw!$X463&lt;$A$9,Raw!V463,-999),-999),-999),-999),-999),-999)</f>
        <v>740.2</v>
      </c>
      <c r="O463" s="9">
        <f>IF(Raw!$G463&gt;$C$8,IF(Raw!$Q463&gt;$C$8,IF(Raw!$N463&gt;$C$9,IF(Raw!$N463&lt;$A$9,IF(Raw!$X463&gt;$C$9,IF(Raw!$X463&lt;$A$9,Raw!W463,-999),-999),-999),-999),-999),-999)</f>
        <v>0.34165299999999998</v>
      </c>
      <c r="P463" s="9">
        <f>IF(Raw!$G463&gt;$C$8,IF(Raw!$Q463&gt;$C$8,IF(Raw!$N463&gt;$C$9,IF(Raw!$N463&lt;$A$9,IF(Raw!$X463&gt;$C$9,IF(Raw!$X463&lt;$A$9,Raw!X463,-999),-999),-999),-999),-999),-999)</f>
        <v>367</v>
      </c>
      <c r="R463" s="9">
        <f t="shared" ref="R463:R500" si="127">F463-E463</f>
        <v>0.52350699999999994</v>
      </c>
      <c r="S463" s="9">
        <f t="shared" ref="S463:S500" si="128">R463/F463</f>
        <v>0.43651774397972115</v>
      </c>
      <c r="T463" s="9">
        <f t="shared" ref="T463:T500" si="129">L463-K463</f>
        <v>0.55878000000000005</v>
      </c>
      <c r="U463" s="9">
        <f t="shared" ref="U463:U500" si="130">T463/L463</f>
        <v>0.43953433493274602</v>
      </c>
      <c r="V463" s="15">
        <f t="shared" ref="V463:V500" si="131">IF(L463&gt;0,L463*V$8+V$10,-999)</f>
        <v>0.65103273000000006</v>
      </c>
      <c r="X463" s="11">
        <f t="shared" ref="X463:X500" si="132">D463*6.02*10^23*10^(-6)</f>
        <v>0</v>
      </c>
      <c r="Y463" s="11">
        <f t="shared" ref="Y463:Y500" si="133">H463*10^(-20)</f>
        <v>6.5620000000000002E-18</v>
      </c>
      <c r="Z463" s="11">
        <f t="shared" ref="Z463:Z500" si="134">J463*10^(-6)</f>
        <v>3.2499999999999999E-4</v>
      </c>
      <c r="AA463" s="16">
        <f t="shared" ref="AA463:AA500" si="135">IF(Z463&gt;0,(X463*Y463/(X463*Y463+1/Z463)),1)</f>
        <v>0</v>
      </c>
      <c r="AB463" s="9">
        <f t="shared" ref="AB463:AB500" si="136">K463+T463*AA463</f>
        <v>0.71252000000000004</v>
      </c>
      <c r="AC463" s="9">
        <f t="shared" ref="AC463:AC500" si="137">IF(T463&gt;0,(L463-AB463)/T463,-999)</f>
        <v>1</v>
      </c>
      <c r="AD463" s="15">
        <f t="shared" ref="AD463:AD500" si="138">IF(AC463&gt;0,X463*Y463*AC463,-999)</f>
        <v>0</v>
      </c>
      <c r="AE463" s="3">
        <f t="shared" ref="AE463:AE500" si="139">AE$9*Y463</f>
        <v>790.06479999999976</v>
      </c>
      <c r="AF463" s="2">
        <f t="shared" ref="AF463:AF500" si="140">IF(AD463&lt;=AE463,AF$6,AF$6/(AD463/AE463))</f>
        <v>0.25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451</v>
      </c>
      <c r="B464" s="14">
        <f>Raw!B464</f>
        <v>0.81034722222222222</v>
      </c>
      <c r="C464" s="15">
        <f>Raw!C464</f>
        <v>25.7</v>
      </c>
      <c r="D464" s="15">
        <f>IF(C464&gt;0.5,Raw!D464*D$11,-999)</f>
        <v>0</v>
      </c>
      <c r="E464" s="9">
        <f>IF(Raw!$G464&gt;$C$8,IF(Raw!$Q464&gt;$C$8,IF(Raw!$N464&gt;$C$9,IF(Raw!$N464&lt;$A$9,IF(Raw!$X464&gt;$C$9,IF(Raw!$X464&lt;$A$9,Raw!H464,-999),-999),-999),-999),-999),-999)</f>
        <v>0.71791499999999997</v>
      </c>
      <c r="F464" s="9">
        <f>IF(Raw!$G464&gt;$C$8,IF(Raw!$Q464&gt;$C$8,IF(Raw!$N464&gt;$C$9,IF(Raw!$N464&lt;$A$9,IF(Raw!$X464&gt;$C$9,IF(Raw!$X464&lt;$A$9,Raw!I464,-999),-999),-999),-999),-999),-999)</f>
        <v>1.31595</v>
      </c>
      <c r="G464" s="9">
        <f>Raw!G464</f>
        <v>0.99293299999999995</v>
      </c>
      <c r="H464" s="9">
        <f>IF(Raw!$G464&gt;$C$8,IF(Raw!$Q464&gt;$C$8,IF(Raw!$N464&gt;$C$9,IF(Raw!$N464&lt;$A$9,IF(Raw!$X464&gt;$C$9,IF(Raw!$X464&lt;$A$9,Raw!L464,-999),-999),-999),-999),-999),-999)</f>
        <v>645.4</v>
      </c>
      <c r="I464" s="9">
        <f>IF(Raw!$G464&gt;$C$8,IF(Raw!$Q464&gt;$C$8,IF(Raw!$N464&gt;$C$9,IF(Raw!$N464&lt;$A$9,IF(Raw!$X464&gt;$C$9,IF(Raw!$X464&lt;$A$9,Raw!M464,-999),-999),-999),-999),-999),-999)</f>
        <v>0.23636099999999999</v>
      </c>
      <c r="J464" s="9">
        <f>IF(Raw!$G464&gt;$C$8,IF(Raw!$Q464&gt;$C$8,IF(Raw!$N464&gt;$C$9,IF(Raw!$N464&lt;$A$9,IF(Raw!$X464&gt;$C$9,IF(Raw!$X464&lt;$A$9,Raw!N464,-999),-999),-999),-999),-999),-999)</f>
        <v>295</v>
      </c>
      <c r="K464" s="9">
        <f>IF(Raw!$G464&gt;$C$8,IF(Raw!$Q464&gt;$C$8,IF(Raw!$N464&gt;$C$9,IF(Raw!$N464&lt;$A$9,IF(Raw!$X464&gt;$C$9,IF(Raw!$X464&lt;$A$9,Raw!R464,-999),-999),-999),-999),-999),-999)</f>
        <v>0.739954</v>
      </c>
      <c r="L464" s="9">
        <f>IF(Raw!$G464&gt;$C$8,IF(Raw!$Q464&gt;$C$8,IF(Raw!$N464&gt;$C$9,IF(Raw!$N464&lt;$A$9,IF(Raw!$X464&gt;$C$9,IF(Raw!$X464&lt;$A$9,Raw!S464,-999),-999),-999),-999),-999),-999)</f>
        <v>1.3188120000000001</v>
      </c>
      <c r="M464" s="9">
        <f>Raw!Q464</f>
        <v>0.99035399999999996</v>
      </c>
      <c r="N464" s="9">
        <f>IF(Raw!$G464&gt;$C$8,IF(Raw!$Q464&gt;$C$8,IF(Raw!$N464&gt;$C$9,IF(Raw!$N464&lt;$A$9,IF(Raw!$X464&gt;$C$9,IF(Raw!$X464&lt;$A$9,Raw!V464,-999),-999),-999),-999),-999),-999)</f>
        <v>742.5</v>
      </c>
      <c r="O464" s="9">
        <f>IF(Raw!$G464&gt;$C$8,IF(Raw!$Q464&gt;$C$8,IF(Raw!$N464&gt;$C$9,IF(Raw!$N464&lt;$A$9,IF(Raw!$X464&gt;$C$9,IF(Raw!$X464&lt;$A$9,Raw!W464,-999),-999),-999),-999),-999),-999)</f>
        <v>0.35727300000000001</v>
      </c>
      <c r="P464" s="9">
        <f>IF(Raw!$G464&gt;$C$8,IF(Raw!$Q464&gt;$C$8,IF(Raw!$N464&gt;$C$9,IF(Raw!$N464&lt;$A$9,IF(Raw!$X464&gt;$C$9,IF(Raw!$X464&lt;$A$9,Raw!X464,-999),-999),-999),-999),-999),-999)</f>
        <v>298</v>
      </c>
      <c r="R464" s="9">
        <f t="shared" si="127"/>
        <v>0.59803499999999998</v>
      </c>
      <c r="S464" s="9">
        <f t="shared" si="128"/>
        <v>0.45445115695885102</v>
      </c>
      <c r="T464" s="9">
        <f t="shared" si="129"/>
        <v>0.57885800000000009</v>
      </c>
      <c r="U464" s="9">
        <f t="shared" si="130"/>
        <v>0.43892381931617247</v>
      </c>
      <c r="V464" s="15">
        <f t="shared" si="131"/>
        <v>0.67536362520000004</v>
      </c>
      <c r="X464" s="11">
        <f t="shared" si="132"/>
        <v>0</v>
      </c>
      <c r="Y464" s="11">
        <f t="shared" si="133"/>
        <v>6.4539999999999997E-18</v>
      </c>
      <c r="Z464" s="11">
        <f t="shared" si="134"/>
        <v>2.9499999999999996E-4</v>
      </c>
      <c r="AA464" s="16">
        <f t="shared" si="135"/>
        <v>0</v>
      </c>
      <c r="AB464" s="9">
        <f t="shared" si="136"/>
        <v>0.739954</v>
      </c>
      <c r="AC464" s="9">
        <f t="shared" si="137"/>
        <v>1</v>
      </c>
      <c r="AD464" s="15">
        <f t="shared" si="138"/>
        <v>0</v>
      </c>
      <c r="AE464" s="3">
        <f t="shared" si="139"/>
        <v>777.06159999999977</v>
      </c>
      <c r="AF464" s="2">
        <f t="shared" si="140"/>
        <v>0.25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452</v>
      </c>
      <c r="B465" s="14">
        <f>Raw!B465</f>
        <v>0.81040509259259252</v>
      </c>
      <c r="C465" s="15">
        <f>Raw!C465</f>
        <v>24.2</v>
      </c>
      <c r="D465" s="15">
        <f>IF(C465&gt;0.5,Raw!D465*D$11,-999)</f>
        <v>0</v>
      </c>
      <c r="E465" s="9">
        <f>IF(Raw!$G465&gt;$C$8,IF(Raw!$Q465&gt;$C$8,IF(Raw!$N465&gt;$C$9,IF(Raw!$N465&lt;$A$9,IF(Raw!$X465&gt;$C$9,IF(Raw!$X465&lt;$A$9,Raw!H465,-999),-999),-999),-999),-999),-999)</f>
        <v>0.72475599999999996</v>
      </c>
      <c r="F465" s="9">
        <f>IF(Raw!$G465&gt;$C$8,IF(Raw!$Q465&gt;$C$8,IF(Raw!$N465&gt;$C$9,IF(Raw!$N465&lt;$A$9,IF(Raw!$X465&gt;$C$9,IF(Raw!$X465&lt;$A$9,Raw!I465,-999),-999),-999),-999),-999),-999)</f>
        <v>1.2968869999999999</v>
      </c>
      <c r="G465" s="9">
        <f>Raw!G465</f>
        <v>0.98933400000000005</v>
      </c>
      <c r="H465" s="9">
        <f>IF(Raw!$G465&gt;$C$8,IF(Raw!$Q465&gt;$C$8,IF(Raw!$N465&gt;$C$9,IF(Raw!$N465&lt;$A$9,IF(Raw!$X465&gt;$C$9,IF(Raw!$X465&lt;$A$9,Raw!L465,-999),-999),-999),-999),-999),-999)</f>
        <v>645.79999999999995</v>
      </c>
      <c r="I465" s="9">
        <f>IF(Raw!$G465&gt;$C$8,IF(Raw!$Q465&gt;$C$8,IF(Raw!$N465&gt;$C$9,IF(Raw!$N465&lt;$A$9,IF(Raw!$X465&gt;$C$9,IF(Raw!$X465&lt;$A$9,Raw!M465,-999),-999),-999),-999),-999),-999)</f>
        <v>0.19716600000000001</v>
      </c>
      <c r="J465" s="9">
        <f>IF(Raw!$G465&gt;$C$8,IF(Raw!$Q465&gt;$C$8,IF(Raw!$N465&gt;$C$9,IF(Raw!$N465&lt;$A$9,IF(Raw!$X465&gt;$C$9,IF(Raw!$X465&lt;$A$9,Raw!N465,-999),-999),-999),-999),-999),-999)</f>
        <v>319</v>
      </c>
      <c r="K465" s="9">
        <f>IF(Raw!$G465&gt;$C$8,IF(Raw!$Q465&gt;$C$8,IF(Raw!$N465&gt;$C$9,IF(Raw!$N465&lt;$A$9,IF(Raw!$X465&gt;$C$9,IF(Raw!$X465&lt;$A$9,Raw!R465,-999),-999),-999),-999),-999),-999)</f>
        <v>0.77086200000000005</v>
      </c>
      <c r="L465" s="9">
        <f>IF(Raw!$G465&gt;$C$8,IF(Raw!$Q465&gt;$C$8,IF(Raw!$N465&gt;$C$9,IF(Raw!$N465&lt;$A$9,IF(Raw!$X465&gt;$C$9,IF(Raw!$X465&lt;$A$9,Raw!S465,-999),-999),-999),-999),-999),-999)</f>
        <v>1.343467</v>
      </c>
      <c r="M465" s="9">
        <f>Raw!Q465</f>
        <v>0.98990500000000003</v>
      </c>
      <c r="N465" s="9">
        <f>IF(Raw!$G465&gt;$C$8,IF(Raw!$Q465&gt;$C$8,IF(Raw!$N465&gt;$C$9,IF(Raw!$N465&lt;$A$9,IF(Raw!$X465&gt;$C$9,IF(Raw!$X465&lt;$A$9,Raw!V465,-999),-999),-999),-999),-999),-999)</f>
        <v>747.5</v>
      </c>
      <c r="O465" s="9">
        <f>IF(Raw!$G465&gt;$C$8,IF(Raw!$Q465&gt;$C$8,IF(Raw!$N465&gt;$C$9,IF(Raw!$N465&lt;$A$9,IF(Raw!$X465&gt;$C$9,IF(Raw!$X465&lt;$A$9,Raw!W465,-999),-999),-999),-999),-999),-999)</f>
        <v>0.37081999999999998</v>
      </c>
      <c r="P465" s="9">
        <f>IF(Raw!$G465&gt;$C$8,IF(Raw!$Q465&gt;$C$8,IF(Raw!$N465&gt;$C$9,IF(Raw!$N465&lt;$A$9,IF(Raw!$X465&gt;$C$9,IF(Raw!$X465&lt;$A$9,Raw!X465,-999),-999),-999),-999),-999),-999)</f>
        <v>376</v>
      </c>
      <c r="R465" s="9">
        <f t="shared" si="127"/>
        <v>0.57213099999999995</v>
      </c>
      <c r="S465" s="9">
        <f t="shared" si="128"/>
        <v>0.44115717097942997</v>
      </c>
      <c r="T465" s="9">
        <f t="shared" si="129"/>
        <v>0.57260499999999992</v>
      </c>
      <c r="U465" s="9">
        <f t="shared" si="130"/>
        <v>0.42621441390075077</v>
      </c>
      <c r="V465" s="15">
        <f t="shared" si="131"/>
        <v>0.68798945069999995</v>
      </c>
      <c r="X465" s="11">
        <f t="shared" si="132"/>
        <v>0</v>
      </c>
      <c r="Y465" s="11">
        <f t="shared" si="133"/>
        <v>6.4579999999999991E-18</v>
      </c>
      <c r="Z465" s="11">
        <f t="shared" si="134"/>
        <v>3.19E-4</v>
      </c>
      <c r="AA465" s="16">
        <f t="shared" si="135"/>
        <v>0</v>
      </c>
      <c r="AB465" s="9">
        <f t="shared" si="136"/>
        <v>0.77086200000000005</v>
      </c>
      <c r="AC465" s="9">
        <f t="shared" si="137"/>
        <v>1</v>
      </c>
      <c r="AD465" s="15">
        <f t="shared" si="138"/>
        <v>0</v>
      </c>
      <c r="AE465" s="3">
        <f t="shared" si="139"/>
        <v>777.54319999999973</v>
      </c>
      <c r="AF465" s="2">
        <f t="shared" si="140"/>
        <v>0.25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453</v>
      </c>
      <c r="B466" s="14">
        <f>Raw!B466</f>
        <v>0.81046296296296294</v>
      </c>
      <c r="C466" s="15">
        <f>Raw!C466</f>
        <v>23.7</v>
      </c>
      <c r="D466" s="15">
        <f>IF(C466&gt;0.5,Raw!D466*D$11,-999)</f>
        <v>0</v>
      </c>
      <c r="E466" s="9">
        <f>IF(Raw!$G466&gt;$C$8,IF(Raw!$Q466&gt;$C$8,IF(Raw!$N466&gt;$C$9,IF(Raw!$N466&lt;$A$9,IF(Raw!$X466&gt;$C$9,IF(Raw!$X466&lt;$A$9,Raw!H466,-999),-999),-999),-999),-999),-999)</f>
        <v>0.79030800000000001</v>
      </c>
      <c r="F466" s="9">
        <f>IF(Raw!$G466&gt;$C$8,IF(Raw!$Q466&gt;$C$8,IF(Raw!$N466&gt;$C$9,IF(Raw!$N466&lt;$A$9,IF(Raw!$X466&gt;$C$9,IF(Raw!$X466&lt;$A$9,Raw!I466,-999),-999),-999),-999),-999),-999)</f>
        <v>1.4187989999999999</v>
      </c>
      <c r="G466" s="9">
        <f>Raw!G466</f>
        <v>0.99296899999999999</v>
      </c>
      <c r="H466" s="9">
        <f>IF(Raw!$G466&gt;$C$8,IF(Raw!$Q466&gt;$C$8,IF(Raw!$N466&gt;$C$9,IF(Raw!$N466&lt;$A$9,IF(Raw!$X466&gt;$C$9,IF(Raw!$X466&lt;$A$9,Raw!L466,-999),-999),-999),-999),-999),-999)</f>
        <v>680.3</v>
      </c>
      <c r="I466" s="9">
        <f>IF(Raw!$G466&gt;$C$8,IF(Raw!$Q466&gt;$C$8,IF(Raw!$N466&gt;$C$9,IF(Raw!$N466&lt;$A$9,IF(Raw!$X466&gt;$C$9,IF(Raw!$X466&lt;$A$9,Raw!M466,-999),-999),-999),-999),-999),-999)</f>
        <v>0.30624000000000001</v>
      </c>
      <c r="J466" s="9">
        <f>IF(Raw!$G466&gt;$C$8,IF(Raw!$Q466&gt;$C$8,IF(Raw!$N466&gt;$C$9,IF(Raw!$N466&lt;$A$9,IF(Raw!$X466&gt;$C$9,IF(Raw!$X466&lt;$A$9,Raw!N466,-999),-999),-999),-999),-999),-999)</f>
        <v>316</v>
      </c>
      <c r="K466" s="9">
        <f>IF(Raw!$G466&gt;$C$8,IF(Raw!$Q466&gt;$C$8,IF(Raw!$N466&gt;$C$9,IF(Raw!$N466&lt;$A$9,IF(Raw!$X466&gt;$C$9,IF(Raw!$X466&lt;$A$9,Raw!R466,-999),-999),-999),-999),-999),-999)</f>
        <v>0.74295900000000004</v>
      </c>
      <c r="L466" s="9">
        <f>IF(Raw!$G466&gt;$C$8,IF(Raw!$Q466&gt;$C$8,IF(Raw!$N466&gt;$C$9,IF(Raw!$N466&lt;$A$9,IF(Raw!$X466&gt;$C$9,IF(Raw!$X466&lt;$A$9,Raw!S466,-999),-999),-999),-999),-999),-999)</f>
        <v>1.3216810000000001</v>
      </c>
      <c r="M466" s="9">
        <f>Raw!Q466</f>
        <v>0.98794599999999999</v>
      </c>
      <c r="N466" s="9">
        <f>IF(Raw!$G466&gt;$C$8,IF(Raw!$Q466&gt;$C$8,IF(Raw!$N466&gt;$C$9,IF(Raw!$N466&lt;$A$9,IF(Raw!$X466&gt;$C$9,IF(Raw!$X466&lt;$A$9,Raw!V466,-999),-999),-999),-999),-999),-999)</f>
        <v>737.5</v>
      </c>
      <c r="O466" s="9">
        <f>IF(Raw!$G466&gt;$C$8,IF(Raw!$Q466&gt;$C$8,IF(Raw!$N466&gt;$C$9,IF(Raw!$N466&lt;$A$9,IF(Raw!$X466&gt;$C$9,IF(Raw!$X466&lt;$A$9,Raw!W466,-999),-999),-999),-999),-999),-999)</f>
        <v>0.36890899999999999</v>
      </c>
      <c r="P466" s="9">
        <f>IF(Raw!$G466&gt;$C$8,IF(Raw!$Q466&gt;$C$8,IF(Raw!$N466&gt;$C$9,IF(Raw!$N466&lt;$A$9,IF(Raw!$X466&gt;$C$9,IF(Raw!$X466&lt;$A$9,Raw!X466,-999),-999),-999),-999),-999),-999)</f>
        <v>340</v>
      </c>
      <c r="R466" s="9">
        <f t="shared" si="127"/>
        <v>0.62849099999999991</v>
      </c>
      <c r="S466" s="9">
        <f t="shared" si="128"/>
        <v>0.44297395191285022</v>
      </c>
      <c r="T466" s="9">
        <f t="shared" si="129"/>
        <v>0.57872200000000007</v>
      </c>
      <c r="U466" s="9">
        <f t="shared" si="130"/>
        <v>0.437868139134935</v>
      </c>
      <c r="V466" s="15">
        <f t="shared" si="131"/>
        <v>0.6768328401</v>
      </c>
      <c r="X466" s="11">
        <f t="shared" si="132"/>
        <v>0</v>
      </c>
      <c r="Y466" s="11">
        <f t="shared" si="133"/>
        <v>6.8029999999999992E-18</v>
      </c>
      <c r="Z466" s="11">
        <f t="shared" si="134"/>
        <v>3.1599999999999998E-4</v>
      </c>
      <c r="AA466" s="16">
        <f t="shared" si="135"/>
        <v>0</v>
      </c>
      <c r="AB466" s="9">
        <f t="shared" si="136"/>
        <v>0.74295900000000004</v>
      </c>
      <c r="AC466" s="9">
        <f t="shared" si="137"/>
        <v>1</v>
      </c>
      <c r="AD466" s="15">
        <f t="shared" si="138"/>
        <v>0</v>
      </c>
      <c r="AE466" s="3">
        <f t="shared" si="139"/>
        <v>819.08119999999963</v>
      </c>
      <c r="AF466" s="2">
        <f t="shared" si="140"/>
        <v>0.25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454</v>
      </c>
      <c r="B467" s="14">
        <f>Raw!B467</f>
        <v>0.81050925925925921</v>
      </c>
      <c r="C467" s="15">
        <f>Raw!C467</f>
        <v>22.2</v>
      </c>
      <c r="D467" s="15">
        <f>IF(C467&gt;0.5,Raw!D467*D$11,-999)</f>
        <v>0</v>
      </c>
      <c r="E467" s="9">
        <f>IF(Raw!$G467&gt;$C$8,IF(Raw!$Q467&gt;$C$8,IF(Raw!$N467&gt;$C$9,IF(Raw!$N467&lt;$A$9,IF(Raw!$X467&gt;$C$9,IF(Raw!$X467&lt;$A$9,Raw!H467,-999),-999),-999),-999),-999),-999)</f>
        <v>0.69676300000000002</v>
      </c>
      <c r="F467" s="9">
        <f>IF(Raw!$G467&gt;$C$8,IF(Raw!$Q467&gt;$C$8,IF(Raw!$N467&gt;$C$9,IF(Raw!$N467&lt;$A$9,IF(Raw!$X467&gt;$C$9,IF(Raw!$X467&lt;$A$9,Raw!I467,-999),-999),-999),-999),-999),-999)</f>
        <v>1.264105</v>
      </c>
      <c r="G467" s="9">
        <f>Raw!G467</f>
        <v>0.99435899999999999</v>
      </c>
      <c r="H467" s="9">
        <f>IF(Raw!$G467&gt;$C$8,IF(Raw!$Q467&gt;$C$8,IF(Raw!$N467&gt;$C$9,IF(Raw!$N467&lt;$A$9,IF(Raw!$X467&gt;$C$9,IF(Raw!$X467&lt;$A$9,Raw!L467,-999),-999),-999),-999),-999),-999)</f>
        <v>681.2</v>
      </c>
      <c r="I467" s="9">
        <f>IF(Raw!$G467&gt;$C$8,IF(Raw!$Q467&gt;$C$8,IF(Raw!$N467&gt;$C$9,IF(Raw!$N467&lt;$A$9,IF(Raw!$X467&gt;$C$9,IF(Raw!$X467&lt;$A$9,Raw!M467,-999),-999),-999),-999),-999),-999)</f>
        <v>0.35826400000000003</v>
      </c>
      <c r="J467" s="9">
        <f>IF(Raw!$G467&gt;$C$8,IF(Raw!$Q467&gt;$C$8,IF(Raw!$N467&gt;$C$9,IF(Raw!$N467&lt;$A$9,IF(Raw!$X467&gt;$C$9,IF(Raw!$X467&lt;$A$9,Raw!N467,-999),-999),-999),-999),-999),-999)</f>
        <v>293</v>
      </c>
      <c r="K467" s="9">
        <f>IF(Raw!$G467&gt;$C$8,IF(Raw!$Q467&gt;$C$8,IF(Raw!$N467&gt;$C$9,IF(Raw!$N467&lt;$A$9,IF(Raw!$X467&gt;$C$9,IF(Raw!$X467&lt;$A$9,Raw!R467,-999),-999),-999),-999),-999),-999)</f>
        <v>0.73064700000000005</v>
      </c>
      <c r="L467" s="9">
        <f>IF(Raw!$G467&gt;$C$8,IF(Raw!$Q467&gt;$C$8,IF(Raw!$N467&gt;$C$9,IF(Raw!$N467&lt;$A$9,IF(Raw!$X467&gt;$C$9,IF(Raw!$X467&lt;$A$9,Raw!S467,-999),-999),-999),-999),-999),-999)</f>
        <v>1.3132379999999999</v>
      </c>
      <c r="M467" s="9">
        <f>Raw!Q467</f>
        <v>0.99307199999999995</v>
      </c>
      <c r="N467" s="9">
        <f>IF(Raw!$G467&gt;$C$8,IF(Raw!$Q467&gt;$C$8,IF(Raw!$N467&gt;$C$9,IF(Raw!$N467&lt;$A$9,IF(Raw!$X467&gt;$C$9,IF(Raw!$X467&lt;$A$9,Raw!V467,-999),-999),-999),-999),-999),-999)</f>
        <v>747.4</v>
      </c>
      <c r="O467" s="9">
        <f>IF(Raw!$G467&gt;$C$8,IF(Raw!$Q467&gt;$C$8,IF(Raw!$N467&gt;$C$9,IF(Raw!$N467&lt;$A$9,IF(Raw!$X467&gt;$C$9,IF(Raw!$X467&lt;$A$9,Raw!W467,-999),-999),-999),-999),-999),-999)</f>
        <v>0.33123999999999998</v>
      </c>
      <c r="P467" s="9">
        <f>IF(Raw!$G467&gt;$C$8,IF(Raw!$Q467&gt;$C$8,IF(Raw!$N467&gt;$C$9,IF(Raw!$N467&lt;$A$9,IF(Raw!$X467&gt;$C$9,IF(Raw!$X467&lt;$A$9,Raw!X467,-999),-999),-999),-999),-999),-999)</f>
        <v>400</v>
      </c>
      <c r="R467" s="9">
        <f t="shared" si="127"/>
        <v>0.56734200000000001</v>
      </c>
      <c r="S467" s="9">
        <f t="shared" si="128"/>
        <v>0.4488092365744934</v>
      </c>
      <c r="T467" s="9">
        <f t="shared" si="129"/>
        <v>0.58259099999999986</v>
      </c>
      <c r="U467" s="9">
        <f t="shared" si="130"/>
        <v>0.44362941066280437</v>
      </c>
      <c r="V467" s="15">
        <f t="shared" si="131"/>
        <v>0.67250917979999991</v>
      </c>
      <c r="X467" s="11">
        <f t="shared" si="132"/>
        <v>0</v>
      </c>
      <c r="Y467" s="11">
        <f t="shared" si="133"/>
        <v>6.8120000000000004E-18</v>
      </c>
      <c r="Z467" s="11">
        <f t="shared" si="134"/>
        <v>2.9299999999999997E-4</v>
      </c>
      <c r="AA467" s="16">
        <f t="shared" si="135"/>
        <v>0</v>
      </c>
      <c r="AB467" s="9">
        <f t="shared" si="136"/>
        <v>0.73064700000000005</v>
      </c>
      <c r="AC467" s="9">
        <f t="shared" si="137"/>
        <v>1</v>
      </c>
      <c r="AD467" s="15">
        <f t="shared" si="138"/>
        <v>0</v>
      </c>
      <c r="AE467" s="3">
        <f t="shared" si="139"/>
        <v>820.16479999999979</v>
      </c>
      <c r="AF467" s="2">
        <f t="shared" si="140"/>
        <v>0.25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455</v>
      </c>
      <c r="B468" s="14">
        <f>Raw!B468</f>
        <v>0.81056712962962962</v>
      </c>
      <c r="C468" s="15">
        <f>Raw!C468</f>
        <v>21.7</v>
      </c>
      <c r="D468" s="15">
        <f>IF(C468&gt;0.5,Raw!D468*D$11,-999)</f>
        <v>0</v>
      </c>
      <c r="E468" s="9">
        <f>IF(Raw!$G468&gt;$C$8,IF(Raw!$Q468&gt;$C$8,IF(Raw!$N468&gt;$C$9,IF(Raw!$N468&lt;$A$9,IF(Raw!$X468&gt;$C$9,IF(Raw!$X468&lt;$A$9,Raw!H468,-999),-999),-999),-999),-999),-999)</f>
        <v>0.71484400000000003</v>
      </c>
      <c r="F468" s="9">
        <f>IF(Raw!$G468&gt;$C$8,IF(Raw!$Q468&gt;$C$8,IF(Raw!$N468&gt;$C$9,IF(Raw!$N468&lt;$A$9,IF(Raw!$X468&gt;$C$9,IF(Raw!$X468&lt;$A$9,Raw!I468,-999),-999),-999),-999),-999),-999)</f>
        <v>1.282327</v>
      </c>
      <c r="G468" s="9">
        <f>Raw!G468</f>
        <v>0.99293200000000004</v>
      </c>
      <c r="H468" s="9">
        <f>IF(Raw!$G468&gt;$C$8,IF(Raw!$Q468&gt;$C$8,IF(Raw!$N468&gt;$C$9,IF(Raw!$N468&lt;$A$9,IF(Raw!$X468&gt;$C$9,IF(Raw!$X468&lt;$A$9,Raw!L468,-999),-999),-999),-999),-999),-999)</f>
        <v>663.6</v>
      </c>
      <c r="I468" s="9">
        <f>IF(Raw!$G468&gt;$C$8,IF(Raw!$Q468&gt;$C$8,IF(Raw!$N468&gt;$C$9,IF(Raw!$N468&lt;$A$9,IF(Raw!$X468&gt;$C$9,IF(Raw!$X468&lt;$A$9,Raw!M468,-999),-999),-999),-999),-999),-999)</f>
        <v>0.29530099999999998</v>
      </c>
      <c r="J468" s="9">
        <f>IF(Raw!$G468&gt;$C$8,IF(Raw!$Q468&gt;$C$8,IF(Raw!$N468&gt;$C$9,IF(Raw!$N468&lt;$A$9,IF(Raw!$X468&gt;$C$9,IF(Raw!$X468&lt;$A$9,Raw!N468,-999),-999),-999),-999),-999),-999)</f>
        <v>371</v>
      </c>
      <c r="K468" s="9">
        <f>IF(Raw!$G468&gt;$C$8,IF(Raw!$Q468&gt;$C$8,IF(Raw!$N468&gt;$C$9,IF(Raw!$N468&lt;$A$9,IF(Raw!$X468&gt;$C$9,IF(Raw!$X468&lt;$A$9,Raw!R468,-999),-999),-999),-999),-999),-999)</f>
        <v>0.67876700000000001</v>
      </c>
      <c r="L468" s="9">
        <f>IF(Raw!$G468&gt;$C$8,IF(Raw!$Q468&gt;$C$8,IF(Raw!$N468&gt;$C$9,IF(Raw!$N468&lt;$A$9,IF(Raw!$X468&gt;$C$9,IF(Raw!$X468&lt;$A$9,Raw!S468,-999),-999),-999),-999),-999),-999)</f>
        <v>1.215079</v>
      </c>
      <c r="M468" s="9">
        <f>Raw!Q468</f>
        <v>0.98461500000000002</v>
      </c>
      <c r="N468" s="9">
        <f>IF(Raw!$G468&gt;$C$8,IF(Raw!$Q468&gt;$C$8,IF(Raw!$N468&gt;$C$9,IF(Raw!$N468&lt;$A$9,IF(Raw!$X468&gt;$C$9,IF(Raw!$X468&lt;$A$9,Raw!V468,-999),-999),-999),-999),-999),-999)</f>
        <v>742.9</v>
      </c>
      <c r="O468" s="9">
        <f>IF(Raw!$G468&gt;$C$8,IF(Raw!$Q468&gt;$C$8,IF(Raw!$N468&gt;$C$9,IF(Raw!$N468&lt;$A$9,IF(Raw!$X468&gt;$C$9,IF(Raw!$X468&lt;$A$9,Raw!W468,-999),-999),-999),-999),-999),-999)</f>
        <v>0.33088899999999999</v>
      </c>
      <c r="P468" s="9">
        <f>IF(Raw!$G468&gt;$C$8,IF(Raw!$Q468&gt;$C$8,IF(Raw!$N468&gt;$C$9,IF(Raw!$N468&lt;$A$9,IF(Raw!$X468&gt;$C$9,IF(Raw!$X468&lt;$A$9,Raw!X468,-999),-999),-999),-999),-999),-999)</f>
        <v>402</v>
      </c>
      <c r="R468" s="9">
        <f t="shared" si="127"/>
        <v>0.56748299999999996</v>
      </c>
      <c r="S468" s="9">
        <f t="shared" si="128"/>
        <v>0.44254156701059866</v>
      </c>
      <c r="T468" s="9">
        <f t="shared" si="129"/>
        <v>0.53631200000000001</v>
      </c>
      <c r="U468" s="9">
        <f t="shared" si="130"/>
        <v>0.44138035469298703</v>
      </c>
      <c r="V468" s="15">
        <f t="shared" si="131"/>
        <v>0.62224195589999998</v>
      </c>
      <c r="X468" s="11">
        <f t="shared" si="132"/>
        <v>0</v>
      </c>
      <c r="Y468" s="11">
        <f t="shared" si="133"/>
        <v>6.636E-18</v>
      </c>
      <c r="Z468" s="11">
        <f t="shared" si="134"/>
        <v>3.7099999999999996E-4</v>
      </c>
      <c r="AA468" s="16">
        <f t="shared" si="135"/>
        <v>0</v>
      </c>
      <c r="AB468" s="9">
        <f t="shared" si="136"/>
        <v>0.67876700000000001</v>
      </c>
      <c r="AC468" s="9">
        <f t="shared" si="137"/>
        <v>1</v>
      </c>
      <c r="AD468" s="15">
        <f t="shared" si="138"/>
        <v>0</v>
      </c>
      <c r="AE468" s="3">
        <f t="shared" si="139"/>
        <v>798.97439999999983</v>
      </c>
      <c r="AF468" s="2">
        <f t="shared" si="140"/>
        <v>0.25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456</v>
      </c>
      <c r="B469" s="14">
        <f>Raw!B469</f>
        <v>0.81062499999999993</v>
      </c>
      <c r="C469" s="15">
        <f>Raw!C469</f>
        <v>20.2</v>
      </c>
      <c r="D469" s="15">
        <f>IF(C469&gt;0.5,Raw!D469*D$11,-999)</f>
        <v>0</v>
      </c>
      <c r="E469" s="9">
        <f>IF(Raw!$G469&gt;$C$8,IF(Raw!$Q469&gt;$C$8,IF(Raw!$N469&gt;$C$9,IF(Raw!$N469&lt;$A$9,IF(Raw!$X469&gt;$C$9,IF(Raw!$X469&lt;$A$9,Raw!H469,-999),-999),-999),-999),-999),-999)</f>
        <v>0.73929299999999998</v>
      </c>
      <c r="F469" s="9">
        <f>IF(Raw!$G469&gt;$C$8,IF(Raw!$Q469&gt;$C$8,IF(Raw!$N469&gt;$C$9,IF(Raw!$N469&lt;$A$9,IF(Raw!$X469&gt;$C$9,IF(Raw!$X469&lt;$A$9,Raw!I469,-999),-999),-999),-999),-999),-999)</f>
        <v>1.2979639999999999</v>
      </c>
      <c r="G469" s="9">
        <f>Raw!G469</f>
        <v>0.98836599999999997</v>
      </c>
      <c r="H469" s="9">
        <f>IF(Raw!$G469&gt;$C$8,IF(Raw!$Q469&gt;$C$8,IF(Raw!$N469&gt;$C$9,IF(Raw!$N469&lt;$A$9,IF(Raw!$X469&gt;$C$9,IF(Raw!$X469&lt;$A$9,Raw!L469,-999),-999),-999),-999),-999),-999)</f>
        <v>668</v>
      </c>
      <c r="I469" s="9">
        <f>IF(Raw!$G469&gt;$C$8,IF(Raw!$Q469&gt;$C$8,IF(Raw!$N469&gt;$C$9,IF(Raw!$N469&lt;$A$9,IF(Raw!$X469&gt;$C$9,IF(Raw!$X469&lt;$A$9,Raw!M469,-999),-999),-999),-999),-999),-999)</f>
        <v>0.34785199999999999</v>
      </c>
      <c r="J469" s="9">
        <f>IF(Raw!$G469&gt;$C$8,IF(Raw!$Q469&gt;$C$8,IF(Raw!$N469&gt;$C$9,IF(Raw!$N469&lt;$A$9,IF(Raw!$X469&gt;$C$9,IF(Raw!$X469&lt;$A$9,Raw!N469,-999),-999),-999),-999),-999),-999)</f>
        <v>386</v>
      </c>
      <c r="K469" s="9">
        <f>IF(Raw!$G469&gt;$C$8,IF(Raw!$Q469&gt;$C$8,IF(Raw!$N469&gt;$C$9,IF(Raw!$N469&lt;$A$9,IF(Raw!$X469&gt;$C$9,IF(Raw!$X469&lt;$A$9,Raw!R469,-999),-999),-999),-999),-999),-999)</f>
        <v>0.71607399999999999</v>
      </c>
      <c r="L469" s="9">
        <f>IF(Raw!$G469&gt;$C$8,IF(Raw!$Q469&gt;$C$8,IF(Raw!$N469&gt;$C$9,IF(Raw!$N469&lt;$A$9,IF(Raw!$X469&gt;$C$9,IF(Raw!$X469&lt;$A$9,Raw!S469,-999),-999),-999),-999),-999),-999)</f>
        <v>1.2542450000000001</v>
      </c>
      <c r="M469" s="9">
        <f>Raw!Q469</f>
        <v>0.98070800000000002</v>
      </c>
      <c r="N469" s="9">
        <f>IF(Raw!$G469&gt;$C$8,IF(Raw!$Q469&gt;$C$8,IF(Raw!$N469&gt;$C$9,IF(Raw!$N469&lt;$A$9,IF(Raw!$X469&gt;$C$9,IF(Raw!$X469&lt;$A$9,Raw!V469,-999),-999),-999),-999),-999),-999)</f>
        <v>753</v>
      </c>
      <c r="O469" s="9">
        <f>IF(Raw!$G469&gt;$C$8,IF(Raw!$Q469&gt;$C$8,IF(Raw!$N469&gt;$C$9,IF(Raw!$N469&lt;$A$9,IF(Raw!$X469&gt;$C$9,IF(Raw!$X469&lt;$A$9,Raw!W469,-999),-999),-999),-999),-999),-999)</f>
        <v>0.37081999999999998</v>
      </c>
      <c r="P469" s="9">
        <f>IF(Raw!$G469&gt;$C$8,IF(Raw!$Q469&gt;$C$8,IF(Raw!$N469&gt;$C$9,IF(Raw!$N469&lt;$A$9,IF(Raw!$X469&gt;$C$9,IF(Raw!$X469&lt;$A$9,Raw!X469,-999),-999),-999),-999),-999),-999)</f>
        <v>344</v>
      </c>
      <c r="R469" s="9">
        <f t="shared" si="127"/>
        <v>0.55867099999999992</v>
      </c>
      <c r="S469" s="9">
        <f t="shared" si="128"/>
        <v>0.43042102862637172</v>
      </c>
      <c r="T469" s="9">
        <f t="shared" si="129"/>
        <v>0.53817100000000007</v>
      </c>
      <c r="U469" s="9">
        <f t="shared" si="130"/>
        <v>0.42907964552380118</v>
      </c>
      <c r="V469" s="15">
        <f t="shared" si="131"/>
        <v>0.64229886450000007</v>
      </c>
      <c r="X469" s="11">
        <f t="shared" si="132"/>
        <v>0</v>
      </c>
      <c r="Y469" s="11">
        <f t="shared" si="133"/>
        <v>6.6799999999999999E-18</v>
      </c>
      <c r="Z469" s="11">
        <f t="shared" si="134"/>
        <v>3.86E-4</v>
      </c>
      <c r="AA469" s="16">
        <f t="shared" si="135"/>
        <v>0</v>
      </c>
      <c r="AB469" s="9">
        <f t="shared" si="136"/>
        <v>0.71607399999999999</v>
      </c>
      <c r="AC469" s="9">
        <f t="shared" si="137"/>
        <v>1</v>
      </c>
      <c r="AD469" s="15">
        <f t="shared" si="138"/>
        <v>0</v>
      </c>
      <c r="AE469" s="3">
        <f t="shared" si="139"/>
        <v>804.27199999999982</v>
      </c>
      <c r="AF469" s="2">
        <f t="shared" si="140"/>
        <v>0.25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457</v>
      </c>
      <c r="B470" s="14">
        <f>Raw!B470</f>
        <v>0.8106712962962962</v>
      </c>
      <c r="C470" s="15">
        <f>Raw!C470</f>
        <v>19.5</v>
      </c>
      <c r="D470" s="15">
        <f>IF(C470&gt;0.5,Raw!D470*D$11,-999)</f>
        <v>0</v>
      </c>
      <c r="E470" s="9">
        <f>IF(Raw!$G470&gt;$C$8,IF(Raw!$Q470&gt;$C$8,IF(Raw!$N470&gt;$C$9,IF(Raw!$N470&lt;$A$9,IF(Raw!$X470&gt;$C$9,IF(Raw!$X470&lt;$A$9,Raw!H470,-999),-999),-999),-999),-999),-999)</f>
        <v>0.70926100000000003</v>
      </c>
      <c r="F470" s="9">
        <f>IF(Raw!$G470&gt;$C$8,IF(Raw!$Q470&gt;$C$8,IF(Raw!$N470&gt;$C$9,IF(Raw!$N470&lt;$A$9,IF(Raw!$X470&gt;$C$9,IF(Raw!$X470&lt;$A$9,Raw!I470,-999),-999),-999),-999),-999),-999)</f>
        <v>1.251169</v>
      </c>
      <c r="G470" s="9">
        <f>Raw!G470</f>
        <v>0.98836000000000002</v>
      </c>
      <c r="H470" s="9">
        <f>IF(Raw!$G470&gt;$C$8,IF(Raw!$Q470&gt;$C$8,IF(Raw!$N470&gt;$C$9,IF(Raw!$N470&lt;$A$9,IF(Raw!$X470&gt;$C$9,IF(Raw!$X470&lt;$A$9,Raw!L470,-999),-999),-999),-999),-999),-999)</f>
        <v>672.1</v>
      </c>
      <c r="I470" s="9">
        <f>IF(Raw!$G470&gt;$C$8,IF(Raw!$Q470&gt;$C$8,IF(Raw!$N470&gt;$C$9,IF(Raw!$N470&lt;$A$9,IF(Raw!$X470&gt;$C$9,IF(Raw!$X470&lt;$A$9,Raw!M470,-999),-999),-999),-999),-999),-999)</f>
        <v>0.33665400000000001</v>
      </c>
      <c r="J470" s="9">
        <f>IF(Raw!$G470&gt;$C$8,IF(Raw!$Q470&gt;$C$8,IF(Raw!$N470&gt;$C$9,IF(Raw!$N470&lt;$A$9,IF(Raw!$X470&gt;$C$9,IF(Raw!$X470&lt;$A$9,Raw!N470,-999),-999),-999),-999),-999),-999)</f>
        <v>364</v>
      </c>
      <c r="K470" s="9">
        <f>IF(Raw!$G470&gt;$C$8,IF(Raw!$Q470&gt;$C$8,IF(Raw!$N470&gt;$C$9,IF(Raw!$N470&lt;$A$9,IF(Raw!$X470&gt;$C$9,IF(Raw!$X470&lt;$A$9,Raw!R470,-999),-999),-999),-999),-999),-999)</f>
        <v>0.72537799999999997</v>
      </c>
      <c r="L470" s="9">
        <f>IF(Raw!$G470&gt;$C$8,IF(Raw!$Q470&gt;$C$8,IF(Raw!$N470&gt;$C$9,IF(Raw!$N470&lt;$A$9,IF(Raw!$X470&gt;$C$9,IF(Raw!$X470&lt;$A$9,Raw!S470,-999),-999),-999),-999),-999),-999)</f>
        <v>1.3260829999999999</v>
      </c>
      <c r="M470" s="9">
        <f>Raw!Q470</f>
        <v>0.98986799999999997</v>
      </c>
      <c r="N470" s="9">
        <f>IF(Raw!$G470&gt;$C$8,IF(Raw!$Q470&gt;$C$8,IF(Raw!$N470&gt;$C$9,IF(Raw!$N470&lt;$A$9,IF(Raw!$X470&gt;$C$9,IF(Raw!$X470&lt;$A$9,Raw!V470,-999),-999),-999),-999),-999),-999)</f>
        <v>774.3</v>
      </c>
      <c r="O470" s="9">
        <f>IF(Raw!$G470&gt;$C$8,IF(Raw!$Q470&gt;$C$8,IF(Raw!$N470&gt;$C$9,IF(Raw!$N470&lt;$A$9,IF(Raw!$X470&gt;$C$9,IF(Raw!$X470&lt;$A$9,Raw!W470,-999),-999),-999),-999),-999),-999)</f>
        <v>0.37081399999999998</v>
      </c>
      <c r="P470" s="9">
        <f>IF(Raw!$G470&gt;$C$8,IF(Raw!$Q470&gt;$C$8,IF(Raw!$N470&gt;$C$9,IF(Raw!$N470&lt;$A$9,IF(Raw!$X470&gt;$C$9,IF(Raw!$X470&lt;$A$9,Raw!X470,-999),-999),-999),-999),-999),-999)</f>
        <v>441</v>
      </c>
      <c r="R470" s="9">
        <f t="shared" si="127"/>
        <v>0.54190799999999995</v>
      </c>
      <c r="S470" s="9">
        <f t="shared" si="128"/>
        <v>0.43312134491823245</v>
      </c>
      <c r="T470" s="9">
        <f t="shared" si="129"/>
        <v>0.60070499999999993</v>
      </c>
      <c r="U470" s="9">
        <f t="shared" si="130"/>
        <v>0.45299200728762828</v>
      </c>
      <c r="V470" s="15">
        <f t="shared" si="131"/>
        <v>0.67908710429999997</v>
      </c>
      <c r="X470" s="11">
        <f t="shared" si="132"/>
        <v>0</v>
      </c>
      <c r="Y470" s="11">
        <f t="shared" si="133"/>
        <v>6.7209999999999999E-18</v>
      </c>
      <c r="Z470" s="11">
        <f t="shared" si="134"/>
        <v>3.6399999999999996E-4</v>
      </c>
      <c r="AA470" s="16">
        <f t="shared" si="135"/>
        <v>0</v>
      </c>
      <c r="AB470" s="9">
        <f t="shared" si="136"/>
        <v>0.72537799999999997</v>
      </c>
      <c r="AC470" s="9">
        <f t="shared" si="137"/>
        <v>1</v>
      </c>
      <c r="AD470" s="15">
        <f t="shared" si="138"/>
        <v>0</v>
      </c>
      <c r="AE470" s="3">
        <f t="shared" si="139"/>
        <v>809.20839999999976</v>
      </c>
      <c r="AF470" s="2">
        <f t="shared" si="140"/>
        <v>0.25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458</v>
      </c>
      <c r="B471" s="14">
        <f>Raw!B471</f>
        <v>0.81072916666666661</v>
      </c>
      <c r="C471" s="15">
        <f>Raw!C471</f>
        <v>18</v>
      </c>
      <c r="D471" s="15">
        <f>IF(C471&gt;0.5,Raw!D471*D$11,-999)</f>
        <v>0</v>
      </c>
      <c r="E471" s="9">
        <f>IF(Raw!$G471&gt;$C$8,IF(Raw!$Q471&gt;$C$8,IF(Raw!$N471&gt;$C$9,IF(Raw!$N471&lt;$A$9,IF(Raw!$X471&gt;$C$9,IF(Raw!$X471&lt;$A$9,Raw!H471,-999),-999),-999),-999),-999),-999)</f>
        <v>0.745452</v>
      </c>
      <c r="F471" s="9">
        <f>IF(Raw!$G471&gt;$C$8,IF(Raw!$Q471&gt;$C$8,IF(Raw!$N471&gt;$C$9,IF(Raw!$N471&lt;$A$9,IF(Raw!$X471&gt;$C$9,IF(Raw!$X471&lt;$A$9,Raw!I471,-999),-999),-999),-999),-999),-999)</f>
        <v>1.305992</v>
      </c>
      <c r="G471" s="9">
        <f>Raw!G471</f>
        <v>0.98737900000000001</v>
      </c>
      <c r="H471" s="9">
        <f>IF(Raw!$G471&gt;$C$8,IF(Raw!$Q471&gt;$C$8,IF(Raw!$N471&gt;$C$9,IF(Raw!$N471&lt;$A$9,IF(Raw!$X471&gt;$C$9,IF(Raw!$X471&lt;$A$9,Raw!L471,-999),-999),-999),-999),-999),-999)</f>
        <v>651.29999999999995</v>
      </c>
      <c r="I471" s="9">
        <f>IF(Raw!$G471&gt;$C$8,IF(Raw!$Q471&gt;$C$8,IF(Raw!$N471&gt;$C$9,IF(Raw!$N471&lt;$A$9,IF(Raw!$X471&gt;$C$9,IF(Raw!$X471&lt;$A$9,Raw!M471,-999),-999),-999),-999),-999),-999)</f>
        <v>0.36746899999999999</v>
      </c>
      <c r="J471" s="9">
        <f>IF(Raw!$G471&gt;$C$8,IF(Raw!$Q471&gt;$C$8,IF(Raw!$N471&gt;$C$9,IF(Raw!$N471&lt;$A$9,IF(Raw!$X471&gt;$C$9,IF(Raw!$X471&lt;$A$9,Raw!N471,-999),-999),-999),-999),-999),-999)</f>
        <v>292</v>
      </c>
      <c r="K471" s="9">
        <f>IF(Raw!$G471&gt;$C$8,IF(Raw!$Q471&gt;$C$8,IF(Raw!$N471&gt;$C$9,IF(Raw!$N471&lt;$A$9,IF(Raw!$X471&gt;$C$9,IF(Raw!$X471&lt;$A$9,Raw!R471,-999),-999),-999),-999),-999),-999)</f>
        <v>0.69550800000000002</v>
      </c>
      <c r="L471" s="9">
        <f>IF(Raw!$G471&gt;$C$8,IF(Raw!$Q471&gt;$C$8,IF(Raw!$N471&gt;$C$9,IF(Raw!$N471&lt;$A$9,IF(Raw!$X471&gt;$C$9,IF(Raw!$X471&lt;$A$9,Raw!S471,-999),-999),-999),-999),-999),-999)</f>
        <v>1.250958</v>
      </c>
      <c r="M471" s="9">
        <f>Raw!Q471</f>
        <v>0.99128700000000003</v>
      </c>
      <c r="N471" s="9">
        <f>IF(Raw!$G471&gt;$C$8,IF(Raw!$Q471&gt;$C$8,IF(Raw!$N471&gt;$C$9,IF(Raw!$N471&lt;$A$9,IF(Raw!$X471&gt;$C$9,IF(Raw!$X471&lt;$A$9,Raw!V471,-999),-999),-999),-999),-999),-999)</f>
        <v>749.4</v>
      </c>
      <c r="O471" s="9">
        <f>IF(Raw!$G471&gt;$C$8,IF(Raw!$Q471&gt;$C$8,IF(Raw!$N471&gt;$C$9,IF(Raw!$N471&lt;$A$9,IF(Raw!$X471&gt;$C$9,IF(Raw!$X471&lt;$A$9,Raw!W471,-999),-999),-999),-999),-999),-999)</f>
        <v>0.37081999999999998</v>
      </c>
      <c r="P471" s="9">
        <f>IF(Raw!$G471&gt;$C$8,IF(Raw!$Q471&gt;$C$8,IF(Raw!$N471&gt;$C$9,IF(Raw!$N471&lt;$A$9,IF(Raw!$X471&gt;$C$9,IF(Raw!$X471&lt;$A$9,Raw!X471,-999),-999),-999),-999),-999),-999)</f>
        <v>384</v>
      </c>
      <c r="R471" s="9">
        <f t="shared" si="127"/>
        <v>0.56054000000000004</v>
      </c>
      <c r="S471" s="9">
        <f t="shared" si="128"/>
        <v>0.42920630447965991</v>
      </c>
      <c r="T471" s="9">
        <f t="shared" si="129"/>
        <v>0.55545</v>
      </c>
      <c r="U471" s="9">
        <f t="shared" si="130"/>
        <v>0.44401970329939133</v>
      </c>
      <c r="V471" s="15">
        <f t="shared" si="131"/>
        <v>0.64061559180000005</v>
      </c>
      <c r="X471" s="11">
        <f t="shared" si="132"/>
        <v>0</v>
      </c>
      <c r="Y471" s="11">
        <f t="shared" si="133"/>
        <v>6.5129999999999992E-18</v>
      </c>
      <c r="Z471" s="11">
        <f t="shared" si="134"/>
        <v>2.92E-4</v>
      </c>
      <c r="AA471" s="16">
        <f t="shared" si="135"/>
        <v>0</v>
      </c>
      <c r="AB471" s="9">
        <f t="shared" si="136"/>
        <v>0.69550800000000002</v>
      </c>
      <c r="AC471" s="9">
        <f t="shared" si="137"/>
        <v>1</v>
      </c>
      <c r="AD471" s="15">
        <f t="shared" si="138"/>
        <v>0</v>
      </c>
      <c r="AE471" s="3">
        <f t="shared" si="139"/>
        <v>784.16519999999969</v>
      </c>
      <c r="AF471" s="2">
        <f t="shared" si="140"/>
        <v>0.25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459</v>
      </c>
      <c r="B472" s="14">
        <f>Raw!B472</f>
        <v>0.81078703703703703</v>
      </c>
      <c r="C472" s="15">
        <f>Raw!C472</f>
        <v>16.600000000000001</v>
      </c>
      <c r="D472" s="15">
        <f>IF(C472&gt;0.5,Raw!D472*D$11,-999)</f>
        <v>0</v>
      </c>
      <c r="E472" s="9">
        <f>IF(Raw!$G472&gt;$C$8,IF(Raw!$Q472&gt;$C$8,IF(Raw!$N472&gt;$C$9,IF(Raw!$N472&lt;$A$9,IF(Raw!$X472&gt;$C$9,IF(Raw!$X472&lt;$A$9,Raw!H472,-999),-999),-999),-999),-999),-999)</f>
        <v>0.73411000000000004</v>
      </c>
      <c r="F472" s="9">
        <f>IF(Raw!$G472&gt;$C$8,IF(Raw!$Q472&gt;$C$8,IF(Raw!$N472&gt;$C$9,IF(Raw!$N472&lt;$A$9,IF(Raw!$X472&gt;$C$9,IF(Raw!$X472&lt;$A$9,Raw!I472,-999),-999),-999),-999),-999),-999)</f>
        <v>1.2648809999999999</v>
      </c>
      <c r="G472" s="9">
        <f>Raw!G472</f>
        <v>0.99073100000000003</v>
      </c>
      <c r="H472" s="9">
        <f>IF(Raw!$G472&gt;$C$8,IF(Raw!$Q472&gt;$C$8,IF(Raw!$N472&gt;$C$9,IF(Raw!$N472&lt;$A$9,IF(Raw!$X472&gt;$C$9,IF(Raw!$X472&lt;$A$9,Raw!L472,-999),-999),-999),-999),-999),-999)</f>
        <v>667.7</v>
      </c>
      <c r="I472" s="9">
        <f>IF(Raw!$G472&gt;$C$8,IF(Raw!$Q472&gt;$C$8,IF(Raw!$N472&gt;$C$9,IF(Raw!$N472&lt;$A$9,IF(Raw!$X472&gt;$C$9,IF(Raw!$X472&lt;$A$9,Raw!M472,-999),-999),-999),-999),-999),-999)</f>
        <v>0.348022</v>
      </c>
      <c r="J472" s="9">
        <f>IF(Raw!$G472&gt;$C$8,IF(Raw!$Q472&gt;$C$8,IF(Raw!$N472&gt;$C$9,IF(Raw!$N472&lt;$A$9,IF(Raw!$X472&gt;$C$9,IF(Raw!$X472&lt;$A$9,Raw!N472,-999),-999),-999),-999),-999),-999)</f>
        <v>387</v>
      </c>
      <c r="K472" s="9">
        <f>IF(Raw!$G472&gt;$C$8,IF(Raw!$Q472&gt;$C$8,IF(Raw!$N472&gt;$C$9,IF(Raw!$N472&lt;$A$9,IF(Raw!$X472&gt;$C$9,IF(Raw!$X472&lt;$A$9,Raw!R472,-999),-999),-999),-999),-999),-999)</f>
        <v>0.67279</v>
      </c>
      <c r="L472" s="9">
        <f>IF(Raw!$G472&gt;$C$8,IF(Raw!$Q472&gt;$C$8,IF(Raw!$N472&gt;$C$9,IF(Raw!$N472&lt;$A$9,IF(Raw!$X472&gt;$C$9,IF(Raw!$X472&lt;$A$9,Raw!S472,-999),-999),-999),-999),-999),-999)</f>
        <v>1.178447</v>
      </c>
      <c r="M472" s="9">
        <f>Raw!Q472</f>
        <v>0.98592500000000005</v>
      </c>
      <c r="N472" s="9">
        <f>IF(Raw!$G472&gt;$C$8,IF(Raw!$Q472&gt;$C$8,IF(Raw!$N472&gt;$C$9,IF(Raw!$N472&lt;$A$9,IF(Raw!$X472&gt;$C$9,IF(Raw!$X472&lt;$A$9,Raw!V472,-999),-999),-999),-999),-999),-999)</f>
        <v>753.7</v>
      </c>
      <c r="O472" s="9">
        <f>IF(Raw!$G472&gt;$C$8,IF(Raw!$Q472&gt;$C$8,IF(Raw!$N472&gt;$C$9,IF(Raw!$N472&lt;$A$9,IF(Raw!$X472&gt;$C$9,IF(Raw!$X472&lt;$A$9,Raw!W472,-999),-999),-999),-999),-999),-999)</f>
        <v>0.37081999999999998</v>
      </c>
      <c r="P472" s="9">
        <f>IF(Raw!$G472&gt;$C$8,IF(Raw!$Q472&gt;$C$8,IF(Raw!$N472&gt;$C$9,IF(Raw!$N472&lt;$A$9,IF(Raw!$X472&gt;$C$9,IF(Raw!$X472&lt;$A$9,Raw!X472,-999),-999),-999),-999),-999),-999)</f>
        <v>474</v>
      </c>
      <c r="R472" s="9">
        <f t="shared" si="127"/>
        <v>0.53077099999999988</v>
      </c>
      <c r="S472" s="9">
        <f t="shared" si="128"/>
        <v>0.41962129243778656</v>
      </c>
      <c r="T472" s="9">
        <f t="shared" si="129"/>
        <v>0.50565700000000002</v>
      </c>
      <c r="U472" s="9">
        <f t="shared" si="130"/>
        <v>0.42908760427919118</v>
      </c>
      <c r="V472" s="15">
        <f t="shared" si="131"/>
        <v>0.60348270869999998</v>
      </c>
      <c r="X472" s="11">
        <f t="shared" si="132"/>
        <v>0</v>
      </c>
      <c r="Y472" s="11">
        <f t="shared" si="133"/>
        <v>6.677E-18</v>
      </c>
      <c r="Z472" s="11">
        <f t="shared" si="134"/>
        <v>3.8699999999999997E-4</v>
      </c>
      <c r="AA472" s="16">
        <f t="shared" si="135"/>
        <v>0</v>
      </c>
      <c r="AB472" s="9">
        <f t="shared" si="136"/>
        <v>0.67279</v>
      </c>
      <c r="AC472" s="9">
        <f t="shared" si="137"/>
        <v>1</v>
      </c>
      <c r="AD472" s="15">
        <f t="shared" si="138"/>
        <v>0</v>
      </c>
      <c r="AE472" s="3">
        <f t="shared" si="139"/>
        <v>803.91079999999977</v>
      </c>
      <c r="AF472" s="2">
        <f t="shared" si="140"/>
        <v>0.25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460</v>
      </c>
      <c r="B473" s="14">
        <f>Raw!B473</f>
        <v>0.81084490740740733</v>
      </c>
      <c r="C473" s="15">
        <f>Raw!C473</f>
        <v>15.5</v>
      </c>
      <c r="D473" s="15">
        <f>IF(C473&gt;0.5,Raw!D473*D$11,-999)</f>
        <v>0</v>
      </c>
      <c r="E473" s="9">
        <f>IF(Raw!$G473&gt;$C$8,IF(Raw!$Q473&gt;$C$8,IF(Raw!$N473&gt;$C$9,IF(Raw!$N473&lt;$A$9,IF(Raw!$X473&gt;$C$9,IF(Raw!$X473&lt;$A$9,Raw!H473,-999),-999),-999),-999),-999),-999)</f>
        <v>0.73207500000000003</v>
      </c>
      <c r="F473" s="9">
        <f>IF(Raw!$G473&gt;$C$8,IF(Raw!$Q473&gt;$C$8,IF(Raw!$N473&gt;$C$9,IF(Raw!$N473&lt;$A$9,IF(Raw!$X473&gt;$C$9,IF(Raw!$X473&lt;$A$9,Raw!I473,-999),-999),-999),-999),-999),-999)</f>
        <v>1.276281</v>
      </c>
      <c r="G473" s="9">
        <f>Raw!G473</f>
        <v>0.98821400000000004</v>
      </c>
      <c r="H473" s="9">
        <f>IF(Raw!$G473&gt;$C$8,IF(Raw!$Q473&gt;$C$8,IF(Raw!$N473&gt;$C$9,IF(Raw!$N473&lt;$A$9,IF(Raw!$X473&gt;$C$9,IF(Raw!$X473&lt;$A$9,Raw!L473,-999),-999),-999),-999),-999),-999)</f>
        <v>654.5</v>
      </c>
      <c r="I473" s="9">
        <f>IF(Raw!$G473&gt;$C$8,IF(Raw!$Q473&gt;$C$8,IF(Raw!$N473&gt;$C$9,IF(Raw!$N473&lt;$A$9,IF(Raw!$X473&gt;$C$9,IF(Raw!$X473&lt;$A$9,Raw!M473,-999),-999),-999),-999),-999),-999)</f>
        <v>0.37081999999999998</v>
      </c>
      <c r="J473" s="9">
        <f>IF(Raw!$G473&gt;$C$8,IF(Raw!$Q473&gt;$C$8,IF(Raw!$N473&gt;$C$9,IF(Raw!$N473&lt;$A$9,IF(Raw!$X473&gt;$C$9,IF(Raw!$X473&lt;$A$9,Raw!N473,-999),-999),-999),-999),-999),-999)</f>
        <v>321</v>
      </c>
      <c r="K473" s="9">
        <f>IF(Raw!$G473&gt;$C$8,IF(Raw!$Q473&gt;$C$8,IF(Raw!$N473&gt;$C$9,IF(Raw!$N473&lt;$A$9,IF(Raw!$X473&gt;$C$9,IF(Raw!$X473&lt;$A$9,Raw!R473,-999),-999),-999),-999),-999),-999)</f>
        <v>0.75317000000000001</v>
      </c>
      <c r="L473" s="9">
        <f>IF(Raw!$G473&gt;$C$8,IF(Raw!$Q473&gt;$C$8,IF(Raw!$N473&gt;$C$9,IF(Raw!$N473&lt;$A$9,IF(Raw!$X473&gt;$C$9,IF(Raw!$X473&lt;$A$9,Raw!S473,-999),-999),-999),-999),-999),-999)</f>
        <v>1.334109</v>
      </c>
      <c r="M473" s="9">
        <f>Raw!Q473</f>
        <v>0.98891899999999999</v>
      </c>
      <c r="N473" s="9">
        <f>IF(Raw!$G473&gt;$C$8,IF(Raw!$Q473&gt;$C$8,IF(Raw!$N473&gt;$C$9,IF(Raw!$N473&lt;$A$9,IF(Raw!$X473&gt;$C$9,IF(Raw!$X473&lt;$A$9,Raw!V473,-999),-999),-999),-999),-999),-999)</f>
        <v>752.6</v>
      </c>
      <c r="O473" s="9">
        <f>IF(Raw!$G473&gt;$C$8,IF(Raw!$Q473&gt;$C$8,IF(Raw!$N473&gt;$C$9,IF(Raw!$N473&lt;$A$9,IF(Raw!$X473&gt;$C$9,IF(Raw!$X473&lt;$A$9,Raw!W473,-999),-999),-999),-999),-999),-999)</f>
        <v>0.35884700000000003</v>
      </c>
      <c r="P473" s="9">
        <f>IF(Raw!$G473&gt;$C$8,IF(Raw!$Q473&gt;$C$8,IF(Raw!$N473&gt;$C$9,IF(Raw!$N473&lt;$A$9,IF(Raw!$X473&gt;$C$9,IF(Raw!$X473&lt;$A$9,Raw!X473,-999),-999),-999),-999),-999),-999)</f>
        <v>319</v>
      </c>
      <c r="R473" s="9">
        <f t="shared" si="127"/>
        <v>0.54420599999999997</v>
      </c>
      <c r="S473" s="9">
        <f t="shared" si="128"/>
        <v>0.42639982887780981</v>
      </c>
      <c r="T473" s="9">
        <f t="shared" si="129"/>
        <v>0.58093899999999998</v>
      </c>
      <c r="U473" s="9">
        <f t="shared" si="130"/>
        <v>0.4354509264235531</v>
      </c>
      <c r="V473" s="15">
        <f t="shared" si="131"/>
        <v>0.68319721889999996</v>
      </c>
      <c r="X473" s="11">
        <f t="shared" si="132"/>
        <v>0</v>
      </c>
      <c r="Y473" s="11">
        <f t="shared" si="133"/>
        <v>6.5449999999999995E-18</v>
      </c>
      <c r="Z473" s="11">
        <f t="shared" si="134"/>
        <v>3.21E-4</v>
      </c>
      <c r="AA473" s="16">
        <f t="shared" si="135"/>
        <v>0</v>
      </c>
      <c r="AB473" s="9">
        <f t="shared" si="136"/>
        <v>0.75317000000000001</v>
      </c>
      <c r="AC473" s="9">
        <f t="shared" si="137"/>
        <v>1</v>
      </c>
      <c r="AD473" s="15">
        <f t="shared" si="138"/>
        <v>0</v>
      </c>
      <c r="AE473" s="3">
        <f t="shared" si="139"/>
        <v>788.01799999999969</v>
      </c>
      <c r="AF473" s="2">
        <f t="shared" si="140"/>
        <v>0.25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461</v>
      </c>
      <c r="B474" s="14">
        <f>Raw!B474</f>
        <v>0.81090277777777775</v>
      </c>
      <c r="C474" s="15">
        <f>Raw!C474</f>
        <v>14.4</v>
      </c>
      <c r="D474" s="15">
        <f>IF(C474&gt;0.5,Raw!D474*D$11,-999)</f>
        <v>0</v>
      </c>
      <c r="E474" s="9">
        <f>IF(Raw!$G474&gt;$C$8,IF(Raw!$Q474&gt;$C$8,IF(Raw!$N474&gt;$C$9,IF(Raw!$N474&lt;$A$9,IF(Raw!$X474&gt;$C$9,IF(Raw!$X474&lt;$A$9,Raw!H474,-999),-999),-999),-999),-999),-999)</f>
        <v>0.730159</v>
      </c>
      <c r="F474" s="9">
        <f>IF(Raw!$G474&gt;$C$8,IF(Raw!$Q474&gt;$C$8,IF(Raw!$N474&gt;$C$9,IF(Raw!$N474&lt;$A$9,IF(Raw!$X474&gt;$C$9,IF(Raw!$X474&lt;$A$9,Raw!I474,-999),-999),-999),-999),-999),-999)</f>
        <v>1.2715559999999999</v>
      </c>
      <c r="G474" s="9">
        <f>Raw!G474</f>
        <v>0.98960700000000001</v>
      </c>
      <c r="H474" s="9">
        <f>IF(Raw!$G474&gt;$C$8,IF(Raw!$Q474&gt;$C$8,IF(Raw!$N474&gt;$C$9,IF(Raw!$N474&lt;$A$9,IF(Raw!$X474&gt;$C$9,IF(Raw!$X474&lt;$A$9,Raw!L474,-999),-999),-999),-999),-999),-999)</f>
        <v>662.6</v>
      </c>
      <c r="I474" s="9">
        <f>IF(Raw!$G474&gt;$C$8,IF(Raw!$Q474&gt;$C$8,IF(Raw!$N474&gt;$C$9,IF(Raw!$N474&lt;$A$9,IF(Raw!$X474&gt;$C$9,IF(Raw!$X474&lt;$A$9,Raw!M474,-999),-999),-999),-999),-999),-999)</f>
        <v>0.34754099999999999</v>
      </c>
      <c r="J474" s="9">
        <f>IF(Raw!$G474&gt;$C$8,IF(Raw!$Q474&gt;$C$8,IF(Raw!$N474&gt;$C$9,IF(Raw!$N474&lt;$A$9,IF(Raw!$X474&gt;$C$9,IF(Raw!$X474&lt;$A$9,Raw!N474,-999),-999),-999),-999),-999),-999)</f>
        <v>415</v>
      </c>
      <c r="K474" s="9">
        <f>IF(Raw!$G474&gt;$C$8,IF(Raw!$Q474&gt;$C$8,IF(Raw!$N474&gt;$C$9,IF(Raw!$N474&lt;$A$9,IF(Raw!$X474&gt;$C$9,IF(Raw!$X474&lt;$A$9,Raw!R474,-999),-999),-999),-999),-999),-999)</f>
        <v>0.74097100000000005</v>
      </c>
      <c r="L474" s="9">
        <f>IF(Raw!$G474&gt;$C$8,IF(Raw!$Q474&gt;$C$8,IF(Raw!$N474&gt;$C$9,IF(Raw!$N474&lt;$A$9,IF(Raw!$X474&gt;$C$9,IF(Raw!$X474&lt;$A$9,Raw!S474,-999),-999),-999),-999),-999),-999)</f>
        <v>1.3037160000000001</v>
      </c>
      <c r="M474" s="9">
        <f>Raw!Q474</f>
        <v>0.98750199999999999</v>
      </c>
      <c r="N474" s="9">
        <f>IF(Raw!$G474&gt;$C$8,IF(Raw!$Q474&gt;$C$8,IF(Raw!$N474&gt;$C$9,IF(Raw!$N474&lt;$A$9,IF(Raw!$X474&gt;$C$9,IF(Raw!$X474&lt;$A$9,Raw!V474,-999),-999),-999),-999),-999),-999)</f>
        <v>765.3</v>
      </c>
      <c r="O474" s="9">
        <f>IF(Raw!$G474&gt;$C$8,IF(Raw!$Q474&gt;$C$8,IF(Raw!$N474&gt;$C$9,IF(Raw!$N474&lt;$A$9,IF(Raw!$X474&gt;$C$9,IF(Raw!$X474&lt;$A$9,Raw!W474,-999),-999),-999),-999),-999),-999)</f>
        <v>0.37081999999999998</v>
      </c>
      <c r="P474" s="9">
        <f>IF(Raw!$G474&gt;$C$8,IF(Raw!$Q474&gt;$C$8,IF(Raw!$N474&gt;$C$9,IF(Raw!$N474&lt;$A$9,IF(Raw!$X474&gt;$C$9,IF(Raw!$X474&lt;$A$9,Raw!X474,-999),-999),-999),-999),-999),-999)</f>
        <v>305</v>
      </c>
      <c r="R474" s="9">
        <f t="shared" si="127"/>
        <v>0.54139699999999991</v>
      </c>
      <c r="S474" s="9">
        <f t="shared" si="128"/>
        <v>0.4257751919695239</v>
      </c>
      <c r="T474" s="9">
        <f t="shared" si="129"/>
        <v>0.56274500000000005</v>
      </c>
      <c r="U474" s="9">
        <f t="shared" si="130"/>
        <v>0.43164692310288438</v>
      </c>
      <c r="V474" s="15">
        <f t="shared" si="131"/>
        <v>0.66763296360000002</v>
      </c>
      <c r="X474" s="11">
        <f t="shared" si="132"/>
        <v>0</v>
      </c>
      <c r="Y474" s="11">
        <f t="shared" si="133"/>
        <v>6.626E-18</v>
      </c>
      <c r="Z474" s="11">
        <f t="shared" si="134"/>
        <v>4.15E-4</v>
      </c>
      <c r="AA474" s="16">
        <f t="shared" si="135"/>
        <v>0</v>
      </c>
      <c r="AB474" s="9">
        <f t="shared" si="136"/>
        <v>0.74097100000000005</v>
      </c>
      <c r="AC474" s="9">
        <f t="shared" si="137"/>
        <v>1</v>
      </c>
      <c r="AD474" s="15">
        <f t="shared" si="138"/>
        <v>0</v>
      </c>
      <c r="AE474" s="3">
        <f t="shared" si="139"/>
        <v>797.77039999999977</v>
      </c>
      <c r="AF474" s="2">
        <f t="shared" si="140"/>
        <v>0.25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462</v>
      </c>
      <c r="B475" s="14">
        <f>Raw!B475</f>
        <v>0.81094907407407402</v>
      </c>
      <c r="C475" s="15">
        <f>Raw!C475</f>
        <v>13.3</v>
      </c>
      <c r="D475" s="15">
        <f>IF(C475&gt;0.5,Raw!D475*D$11,-999)</f>
        <v>0</v>
      </c>
      <c r="E475" s="9">
        <f>IF(Raw!$G475&gt;$C$8,IF(Raw!$Q475&gt;$C$8,IF(Raw!$N475&gt;$C$9,IF(Raw!$N475&lt;$A$9,IF(Raw!$X475&gt;$C$9,IF(Raw!$X475&lt;$A$9,Raw!H475,-999),-999),-999),-999),-999),-999)</f>
        <v>0.74611700000000003</v>
      </c>
      <c r="F475" s="9">
        <f>IF(Raw!$G475&gt;$C$8,IF(Raw!$Q475&gt;$C$8,IF(Raw!$N475&gt;$C$9,IF(Raw!$N475&lt;$A$9,IF(Raw!$X475&gt;$C$9,IF(Raw!$X475&lt;$A$9,Raw!I475,-999),-999),-999),-999),-999),-999)</f>
        <v>1.277415</v>
      </c>
      <c r="G475" s="9">
        <f>Raw!G475</f>
        <v>0.98871100000000001</v>
      </c>
      <c r="H475" s="9">
        <f>IF(Raw!$G475&gt;$C$8,IF(Raw!$Q475&gt;$C$8,IF(Raw!$N475&gt;$C$9,IF(Raw!$N475&lt;$A$9,IF(Raw!$X475&gt;$C$9,IF(Raw!$X475&lt;$A$9,Raw!L475,-999),-999),-999),-999),-999),-999)</f>
        <v>657.2</v>
      </c>
      <c r="I475" s="9">
        <f>IF(Raw!$G475&gt;$C$8,IF(Raw!$Q475&gt;$C$8,IF(Raw!$N475&gt;$C$9,IF(Raw!$N475&lt;$A$9,IF(Raw!$X475&gt;$C$9,IF(Raw!$X475&lt;$A$9,Raw!M475,-999),-999),-999),-999),-999),-999)</f>
        <v>0.36774099999999998</v>
      </c>
      <c r="J475" s="9">
        <f>IF(Raw!$G475&gt;$C$8,IF(Raw!$Q475&gt;$C$8,IF(Raw!$N475&gt;$C$9,IF(Raw!$N475&lt;$A$9,IF(Raw!$X475&gt;$C$9,IF(Raw!$X475&lt;$A$9,Raw!N475,-999),-999),-999),-999),-999),-999)</f>
        <v>321</v>
      </c>
      <c r="K475" s="9">
        <f>IF(Raw!$G475&gt;$C$8,IF(Raw!$Q475&gt;$C$8,IF(Raw!$N475&gt;$C$9,IF(Raw!$N475&lt;$A$9,IF(Raw!$X475&gt;$C$9,IF(Raw!$X475&lt;$A$9,Raw!R475,-999),-999),-999),-999),-999),-999)</f>
        <v>0.78283199999999997</v>
      </c>
      <c r="L475" s="9">
        <f>IF(Raw!$G475&gt;$C$8,IF(Raw!$Q475&gt;$C$8,IF(Raw!$N475&gt;$C$9,IF(Raw!$N475&lt;$A$9,IF(Raw!$X475&gt;$C$9,IF(Raw!$X475&lt;$A$9,Raw!S475,-999),-999),-999),-999),-999),-999)</f>
        <v>1.3497399999999999</v>
      </c>
      <c r="M475" s="9">
        <f>Raw!Q475</f>
        <v>0.98733099999999996</v>
      </c>
      <c r="N475" s="9">
        <f>IF(Raw!$G475&gt;$C$8,IF(Raw!$Q475&gt;$C$8,IF(Raw!$N475&gt;$C$9,IF(Raw!$N475&lt;$A$9,IF(Raw!$X475&gt;$C$9,IF(Raw!$X475&lt;$A$9,Raw!V475,-999),-999),-999),-999),-999),-999)</f>
        <v>750.6</v>
      </c>
      <c r="O475" s="9">
        <f>IF(Raw!$G475&gt;$C$8,IF(Raw!$Q475&gt;$C$8,IF(Raw!$N475&gt;$C$9,IF(Raw!$N475&lt;$A$9,IF(Raw!$X475&gt;$C$9,IF(Raw!$X475&lt;$A$9,Raw!W475,-999),-999),-999),-999),-999),-999)</f>
        <v>0.37081999999999998</v>
      </c>
      <c r="P475" s="9">
        <f>IF(Raw!$G475&gt;$C$8,IF(Raw!$Q475&gt;$C$8,IF(Raw!$N475&gt;$C$9,IF(Raw!$N475&lt;$A$9,IF(Raw!$X475&gt;$C$9,IF(Raw!$X475&lt;$A$9,Raw!X475,-999),-999),-999),-999),-999),-999)</f>
        <v>388</v>
      </c>
      <c r="R475" s="9">
        <f t="shared" si="127"/>
        <v>0.53129799999999994</v>
      </c>
      <c r="S475" s="9">
        <f t="shared" si="128"/>
        <v>0.41591651890732451</v>
      </c>
      <c r="T475" s="9">
        <f t="shared" si="129"/>
        <v>0.56690799999999997</v>
      </c>
      <c r="U475" s="9">
        <f t="shared" si="130"/>
        <v>0.42001274319498572</v>
      </c>
      <c r="V475" s="15">
        <f t="shared" si="131"/>
        <v>0.691201854</v>
      </c>
      <c r="X475" s="11">
        <f t="shared" si="132"/>
        <v>0</v>
      </c>
      <c r="Y475" s="11">
        <f t="shared" si="133"/>
        <v>6.5720000000000002E-18</v>
      </c>
      <c r="Z475" s="11">
        <f t="shared" si="134"/>
        <v>3.21E-4</v>
      </c>
      <c r="AA475" s="16">
        <f t="shared" si="135"/>
        <v>0</v>
      </c>
      <c r="AB475" s="9">
        <f t="shared" si="136"/>
        <v>0.78283199999999997</v>
      </c>
      <c r="AC475" s="9">
        <f t="shared" si="137"/>
        <v>1</v>
      </c>
      <c r="AD475" s="15">
        <f t="shared" si="138"/>
        <v>0</v>
      </c>
      <c r="AE475" s="3">
        <f t="shared" si="139"/>
        <v>791.26879999999983</v>
      </c>
      <c r="AF475" s="2">
        <f t="shared" si="140"/>
        <v>0.25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463</v>
      </c>
      <c r="B476" s="14">
        <f>Raw!B476</f>
        <v>0.81100694444444443</v>
      </c>
      <c r="C476" s="15">
        <f>Raw!C476</f>
        <v>12.7</v>
      </c>
      <c r="D476" s="15">
        <f>IF(C476&gt;0.5,Raw!D476*D$11,-999)</f>
        <v>0</v>
      </c>
      <c r="E476" s="9">
        <f>IF(Raw!$G476&gt;$C$8,IF(Raw!$Q476&gt;$C$8,IF(Raw!$N476&gt;$C$9,IF(Raw!$N476&lt;$A$9,IF(Raw!$X476&gt;$C$9,IF(Raw!$X476&lt;$A$9,Raw!H476,-999),-999),-999),-999),-999),-999)</f>
        <v>0.75351400000000002</v>
      </c>
      <c r="F476" s="9">
        <f>IF(Raw!$G476&gt;$C$8,IF(Raw!$Q476&gt;$C$8,IF(Raw!$N476&gt;$C$9,IF(Raw!$N476&lt;$A$9,IF(Raw!$X476&gt;$C$9,IF(Raw!$X476&lt;$A$9,Raw!I476,-999),-999),-999),-999),-999),-999)</f>
        <v>1.343491</v>
      </c>
      <c r="G476" s="9">
        <f>Raw!G476</f>
        <v>0.99247399999999997</v>
      </c>
      <c r="H476" s="9">
        <f>IF(Raw!$G476&gt;$C$8,IF(Raw!$Q476&gt;$C$8,IF(Raw!$N476&gt;$C$9,IF(Raw!$N476&lt;$A$9,IF(Raw!$X476&gt;$C$9,IF(Raw!$X476&lt;$A$9,Raw!L476,-999),-999),-999),-999),-999),-999)</f>
        <v>682.1</v>
      </c>
      <c r="I476" s="9">
        <f>IF(Raw!$G476&gt;$C$8,IF(Raw!$Q476&gt;$C$8,IF(Raw!$N476&gt;$C$9,IF(Raw!$N476&lt;$A$9,IF(Raw!$X476&gt;$C$9,IF(Raw!$X476&lt;$A$9,Raw!M476,-999),-999),-999),-999),-999),-999)</f>
        <v>0.302651</v>
      </c>
      <c r="J476" s="9">
        <f>IF(Raw!$G476&gt;$C$8,IF(Raw!$Q476&gt;$C$8,IF(Raw!$N476&gt;$C$9,IF(Raw!$N476&lt;$A$9,IF(Raw!$X476&gt;$C$9,IF(Raw!$X476&lt;$A$9,Raw!N476,-999),-999),-999),-999),-999),-999)</f>
        <v>384</v>
      </c>
      <c r="K476" s="9">
        <f>IF(Raw!$G476&gt;$C$8,IF(Raw!$Q476&gt;$C$8,IF(Raw!$N476&gt;$C$9,IF(Raw!$N476&lt;$A$9,IF(Raw!$X476&gt;$C$9,IF(Raw!$X476&lt;$A$9,Raw!R476,-999),-999),-999),-999),-999),-999)</f>
        <v>0.73334600000000005</v>
      </c>
      <c r="L476" s="9">
        <f>IF(Raw!$G476&gt;$C$8,IF(Raw!$Q476&gt;$C$8,IF(Raw!$N476&gt;$C$9,IF(Raw!$N476&lt;$A$9,IF(Raw!$X476&gt;$C$9,IF(Raw!$X476&lt;$A$9,Raw!S476,-999),-999),-999),-999),-999),-999)</f>
        <v>1.301704</v>
      </c>
      <c r="M476" s="9">
        <f>Raw!Q476</f>
        <v>0.99100699999999997</v>
      </c>
      <c r="N476" s="9">
        <f>IF(Raw!$G476&gt;$C$8,IF(Raw!$Q476&gt;$C$8,IF(Raw!$N476&gt;$C$9,IF(Raw!$N476&lt;$A$9,IF(Raw!$X476&gt;$C$9,IF(Raw!$X476&lt;$A$9,Raw!V476,-999),-999),-999),-999),-999),-999)</f>
        <v>747.1</v>
      </c>
      <c r="O476" s="9">
        <f>IF(Raw!$G476&gt;$C$8,IF(Raw!$Q476&gt;$C$8,IF(Raw!$N476&gt;$C$9,IF(Raw!$N476&lt;$A$9,IF(Raw!$X476&gt;$C$9,IF(Raw!$X476&lt;$A$9,Raw!W476,-999),-999),-999),-999),-999),-999)</f>
        <v>0.37081999999999998</v>
      </c>
      <c r="P476" s="9">
        <f>IF(Raw!$G476&gt;$C$8,IF(Raw!$Q476&gt;$C$8,IF(Raw!$N476&gt;$C$9,IF(Raw!$N476&lt;$A$9,IF(Raw!$X476&gt;$C$9,IF(Raw!$X476&lt;$A$9,Raw!X476,-999),-999),-999),-999),-999),-999)</f>
        <v>390</v>
      </c>
      <c r="R476" s="9">
        <f t="shared" si="127"/>
        <v>0.58997699999999997</v>
      </c>
      <c r="S476" s="9">
        <f t="shared" si="128"/>
        <v>0.43913729232276211</v>
      </c>
      <c r="T476" s="9">
        <f t="shared" si="129"/>
        <v>0.56835799999999992</v>
      </c>
      <c r="U476" s="9">
        <f t="shared" si="130"/>
        <v>0.43662614542169337</v>
      </c>
      <c r="V476" s="15">
        <f t="shared" si="131"/>
        <v>0.66660261840000001</v>
      </c>
      <c r="X476" s="11">
        <f t="shared" si="132"/>
        <v>0</v>
      </c>
      <c r="Y476" s="11">
        <f t="shared" si="133"/>
        <v>6.8210000000000001E-18</v>
      </c>
      <c r="Z476" s="11">
        <f t="shared" si="134"/>
        <v>3.8400000000000001E-4</v>
      </c>
      <c r="AA476" s="16">
        <f t="shared" si="135"/>
        <v>0</v>
      </c>
      <c r="AB476" s="9">
        <f t="shared" si="136"/>
        <v>0.73334600000000005</v>
      </c>
      <c r="AC476" s="9">
        <f t="shared" si="137"/>
        <v>1</v>
      </c>
      <c r="AD476" s="15">
        <f t="shared" si="138"/>
        <v>0</v>
      </c>
      <c r="AE476" s="3">
        <f t="shared" si="139"/>
        <v>821.24839999999983</v>
      </c>
      <c r="AF476" s="2">
        <f t="shared" si="140"/>
        <v>0.25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464</v>
      </c>
      <c r="B477" s="14">
        <f>Raw!B477</f>
        <v>0.81106481481481485</v>
      </c>
      <c r="C477" s="15">
        <f>Raw!C477</f>
        <v>10.9</v>
      </c>
      <c r="D477" s="15">
        <f>IF(C477&gt;0.5,Raw!D477*D$11,-999)</f>
        <v>0</v>
      </c>
      <c r="E477" s="9">
        <f>IF(Raw!$G477&gt;$C$8,IF(Raw!$Q477&gt;$C$8,IF(Raw!$N477&gt;$C$9,IF(Raw!$N477&lt;$A$9,IF(Raw!$X477&gt;$C$9,IF(Raw!$X477&lt;$A$9,Raw!H477,-999),-999),-999),-999),-999),-999)</f>
        <v>0.76401200000000002</v>
      </c>
      <c r="F477" s="9">
        <f>IF(Raw!$G477&gt;$C$8,IF(Raw!$Q477&gt;$C$8,IF(Raw!$N477&gt;$C$9,IF(Raw!$N477&lt;$A$9,IF(Raw!$X477&gt;$C$9,IF(Raw!$X477&lt;$A$9,Raw!I477,-999),-999),-999),-999),-999),-999)</f>
        <v>1.3380050000000001</v>
      </c>
      <c r="G477" s="9">
        <f>Raw!G477</f>
        <v>0.99172400000000005</v>
      </c>
      <c r="H477" s="9">
        <f>IF(Raw!$G477&gt;$C$8,IF(Raw!$Q477&gt;$C$8,IF(Raw!$N477&gt;$C$9,IF(Raw!$N477&lt;$A$9,IF(Raw!$X477&gt;$C$9,IF(Raw!$X477&lt;$A$9,Raw!L477,-999),-999),-999),-999),-999),-999)</f>
        <v>702.3</v>
      </c>
      <c r="I477" s="9">
        <f>IF(Raw!$G477&gt;$C$8,IF(Raw!$Q477&gt;$C$8,IF(Raw!$N477&gt;$C$9,IF(Raw!$N477&lt;$A$9,IF(Raw!$X477&gt;$C$9,IF(Raw!$X477&lt;$A$9,Raw!M477,-999),-999),-999),-999),-999),-999)</f>
        <v>0.36290699999999998</v>
      </c>
      <c r="J477" s="9">
        <f>IF(Raw!$G477&gt;$C$8,IF(Raw!$Q477&gt;$C$8,IF(Raw!$N477&gt;$C$9,IF(Raw!$N477&lt;$A$9,IF(Raw!$X477&gt;$C$9,IF(Raw!$X477&lt;$A$9,Raw!N477,-999),-999),-999),-999),-999),-999)</f>
        <v>388</v>
      </c>
      <c r="K477" s="9">
        <f>IF(Raw!$G477&gt;$C$8,IF(Raw!$Q477&gt;$C$8,IF(Raw!$N477&gt;$C$9,IF(Raw!$N477&lt;$A$9,IF(Raw!$X477&gt;$C$9,IF(Raw!$X477&lt;$A$9,Raw!R477,-999),-999),-999),-999),-999),-999)</f>
        <v>0.74016599999999999</v>
      </c>
      <c r="L477" s="9">
        <f>IF(Raw!$G477&gt;$C$8,IF(Raw!$Q477&gt;$C$8,IF(Raw!$N477&gt;$C$9,IF(Raw!$N477&lt;$A$9,IF(Raw!$X477&gt;$C$9,IF(Raw!$X477&lt;$A$9,Raw!S477,-999),-999),-999),-999),-999),-999)</f>
        <v>1.3323510000000001</v>
      </c>
      <c r="M477" s="9">
        <f>Raw!Q477</f>
        <v>0.98784499999999997</v>
      </c>
      <c r="N477" s="9">
        <f>IF(Raw!$G477&gt;$C$8,IF(Raw!$Q477&gt;$C$8,IF(Raw!$N477&gt;$C$9,IF(Raw!$N477&lt;$A$9,IF(Raw!$X477&gt;$C$9,IF(Raw!$X477&lt;$A$9,Raw!V477,-999),-999),-999),-999),-999),-999)</f>
        <v>745.8</v>
      </c>
      <c r="O477" s="9">
        <f>IF(Raw!$G477&gt;$C$8,IF(Raw!$Q477&gt;$C$8,IF(Raw!$N477&gt;$C$9,IF(Raw!$N477&lt;$A$9,IF(Raw!$X477&gt;$C$9,IF(Raw!$X477&lt;$A$9,Raw!W477,-999),-999),-999),-999),-999),-999)</f>
        <v>0.316718</v>
      </c>
      <c r="P477" s="9">
        <f>IF(Raw!$G477&gt;$C$8,IF(Raw!$Q477&gt;$C$8,IF(Raw!$N477&gt;$C$9,IF(Raw!$N477&lt;$A$9,IF(Raw!$X477&gt;$C$9,IF(Raw!$X477&lt;$A$9,Raw!X477,-999),-999),-999),-999),-999),-999)</f>
        <v>277</v>
      </c>
      <c r="R477" s="9">
        <f t="shared" si="127"/>
        <v>0.57399300000000009</v>
      </c>
      <c r="S477" s="9">
        <f t="shared" si="128"/>
        <v>0.42899167043471442</v>
      </c>
      <c r="T477" s="9">
        <f t="shared" si="129"/>
        <v>0.59218500000000007</v>
      </c>
      <c r="U477" s="9">
        <f t="shared" si="130"/>
        <v>0.44446621048057161</v>
      </c>
      <c r="V477" s="15">
        <f t="shared" si="131"/>
        <v>0.6822969471</v>
      </c>
      <c r="X477" s="11">
        <f t="shared" si="132"/>
        <v>0</v>
      </c>
      <c r="Y477" s="11">
        <f t="shared" si="133"/>
        <v>7.0229999999999988E-18</v>
      </c>
      <c r="Z477" s="11">
        <f t="shared" si="134"/>
        <v>3.88E-4</v>
      </c>
      <c r="AA477" s="16">
        <f t="shared" si="135"/>
        <v>0</v>
      </c>
      <c r="AB477" s="9">
        <f t="shared" si="136"/>
        <v>0.74016599999999999</v>
      </c>
      <c r="AC477" s="9">
        <f t="shared" si="137"/>
        <v>1</v>
      </c>
      <c r="AD477" s="15">
        <f t="shared" si="138"/>
        <v>0</v>
      </c>
      <c r="AE477" s="3">
        <f t="shared" si="139"/>
        <v>845.56919999999957</v>
      </c>
      <c r="AF477" s="2">
        <f t="shared" si="140"/>
        <v>0.25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465</v>
      </c>
      <c r="B478" s="14">
        <f>Raw!B478</f>
        <v>0.81112268518518515</v>
      </c>
      <c r="C478" s="15">
        <f>Raw!C478</f>
        <v>11.1</v>
      </c>
      <c r="D478" s="15">
        <f>IF(C478&gt;0.5,Raw!D478*D$11,-999)</f>
        <v>0</v>
      </c>
      <c r="E478" s="9">
        <f>IF(Raw!$G478&gt;$C$8,IF(Raw!$Q478&gt;$C$8,IF(Raw!$N478&gt;$C$9,IF(Raw!$N478&lt;$A$9,IF(Raw!$X478&gt;$C$9,IF(Raw!$X478&lt;$A$9,Raw!H478,-999),-999),-999),-999),-999),-999)</f>
        <v>0.75983800000000001</v>
      </c>
      <c r="F478" s="9">
        <f>IF(Raw!$G478&gt;$C$8,IF(Raw!$Q478&gt;$C$8,IF(Raw!$N478&gt;$C$9,IF(Raw!$N478&lt;$A$9,IF(Raw!$X478&gt;$C$9,IF(Raw!$X478&lt;$A$9,Raw!I478,-999),-999),-999),-999),-999),-999)</f>
        <v>1.332055</v>
      </c>
      <c r="G478" s="9">
        <f>Raw!G478</f>
        <v>0.990703</v>
      </c>
      <c r="H478" s="9">
        <f>IF(Raw!$G478&gt;$C$8,IF(Raw!$Q478&gt;$C$8,IF(Raw!$N478&gt;$C$9,IF(Raw!$N478&lt;$A$9,IF(Raw!$X478&gt;$C$9,IF(Raw!$X478&lt;$A$9,Raw!L478,-999),-999),-999),-999),-999),-999)</f>
        <v>679.9</v>
      </c>
      <c r="I478" s="9">
        <f>IF(Raw!$G478&gt;$C$8,IF(Raw!$Q478&gt;$C$8,IF(Raw!$N478&gt;$C$9,IF(Raw!$N478&lt;$A$9,IF(Raw!$X478&gt;$C$9,IF(Raw!$X478&lt;$A$9,Raw!M478,-999),-999),-999),-999),-999),-999)</f>
        <v>0.37081999999999998</v>
      </c>
      <c r="J478" s="9">
        <f>IF(Raw!$G478&gt;$C$8,IF(Raw!$Q478&gt;$C$8,IF(Raw!$N478&gt;$C$9,IF(Raw!$N478&lt;$A$9,IF(Raw!$X478&gt;$C$9,IF(Raw!$X478&lt;$A$9,Raw!N478,-999),-999),-999),-999),-999),-999)</f>
        <v>291</v>
      </c>
      <c r="K478" s="9">
        <f>IF(Raw!$G478&gt;$C$8,IF(Raw!$Q478&gt;$C$8,IF(Raw!$N478&gt;$C$9,IF(Raw!$N478&lt;$A$9,IF(Raw!$X478&gt;$C$9,IF(Raw!$X478&lt;$A$9,Raw!R478,-999),-999),-999),-999),-999),-999)</f>
        <v>0.76792499999999997</v>
      </c>
      <c r="L478" s="9">
        <f>IF(Raw!$G478&gt;$C$8,IF(Raw!$Q478&gt;$C$8,IF(Raw!$N478&gt;$C$9,IF(Raw!$N478&lt;$A$9,IF(Raw!$X478&gt;$C$9,IF(Raw!$X478&lt;$A$9,Raw!S478,-999),-999),-999),-999),-999),-999)</f>
        <v>1.3519920000000001</v>
      </c>
      <c r="M478" s="9">
        <f>Raw!Q478</f>
        <v>0.98621300000000001</v>
      </c>
      <c r="N478" s="9">
        <f>IF(Raw!$G478&gt;$C$8,IF(Raw!$Q478&gt;$C$8,IF(Raw!$N478&gt;$C$9,IF(Raw!$N478&lt;$A$9,IF(Raw!$X478&gt;$C$9,IF(Raw!$X478&lt;$A$9,Raw!V478,-999),-999),-999),-999),-999),-999)</f>
        <v>740.2</v>
      </c>
      <c r="O478" s="9">
        <f>IF(Raw!$G478&gt;$C$8,IF(Raw!$Q478&gt;$C$8,IF(Raw!$N478&gt;$C$9,IF(Raw!$N478&lt;$A$9,IF(Raw!$X478&gt;$C$9,IF(Raw!$X478&lt;$A$9,Raw!W478,-999),-999),-999),-999),-999),-999)</f>
        <v>0.37081999999999998</v>
      </c>
      <c r="P478" s="9">
        <f>IF(Raw!$G478&gt;$C$8,IF(Raw!$Q478&gt;$C$8,IF(Raw!$N478&gt;$C$9,IF(Raw!$N478&lt;$A$9,IF(Raw!$X478&gt;$C$9,IF(Raw!$X478&lt;$A$9,Raw!X478,-999),-999),-999),-999),-999),-999)</f>
        <v>357</v>
      </c>
      <c r="R478" s="9">
        <f t="shared" si="127"/>
        <v>0.57221699999999998</v>
      </c>
      <c r="S478" s="9">
        <f t="shared" si="128"/>
        <v>0.42957460465221031</v>
      </c>
      <c r="T478" s="9">
        <f t="shared" si="129"/>
        <v>0.58406700000000011</v>
      </c>
      <c r="U478" s="9">
        <f t="shared" si="130"/>
        <v>0.43200477517618452</v>
      </c>
      <c r="V478" s="15">
        <f t="shared" si="131"/>
        <v>0.69235510320000004</v>
      </c>
      <c r="X478" s="11">
        <f t="shared" si="132"/>
        <v>0</v>
      </c>
      <c r="Y478" s="11">
        <f t="shared" si="133"/>
        <v>6.798999999999999E-18</v>
      </c>
      <c r="Z478" s="11">
        <f t="shared" si="134"/>
        <v>2.9099999999999997E-4</v>
      </c>
      <c r="AA478" s="16">
        <f t="shared" si="135"/>
        <v>0</v>
      </c>
      <c r="AB478" s="9">
        <f t="shared" si="136"/>
        <v>0.76792499999999997</v>
      </c>
      <c r="AC478" s="9">
        <f t="shared" si="137"/>
        <v>1</v>
      </c>
      <c r="AD478" s="15">
        <f t="shared" si="138"/>
        <v>0</v>
      </c>
      <c r="AE478" s="3">
        <f t="shared" si="139"/>
        <v>818.59959999999967</v>
      </c>
      <c r="AF478" s="2">
        <f t="shared" si="140"/>
        <v>0.25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466</v>
      </c>
      <c r="B479" s="14">
        <f>Raw!B479</f>
        <v>0.81118055555555557</v>
      </c>
      <c r="C479" s="15">
        <f>Raw!C479</f>
        <v>9.1</v>
      </c>
      <c r="D479" s="15">
        <f>IF(C479&gt;0.5,Raw!D479*D$11,-999)</f>
        <v>0</v>
      </c>
      <c r="E479" s="9">
        <f>IF(Raw!$G479&gt;$C$8,IF(Raw!$Q479&gt;$C$8,IF(Raw!$N479&gt;$C$9,IF(Raw!$N479&lt;$A$9,IF(Raw!$X479&gt;$C$9,IF(Raw!$X479&lt;$A$9,Raw!H479,-999),-999),-999),-999),-999),-999)</f>
        <v>0.752386</v>
      </c>
      <c r="F479" s="9">
        <f>IF(Raw!$G479&gt;$C$8,IF(Raw!$Q479&gt;$C$8,IF(Raw!$N479&gt;$C$9,IF(Raw!$N479&lt;$A$9,IF(Raw!$X479&gt;$C$9,IF(Raw!$X479&lt;$A$9,Raw!I479,-999),-999),-999),-999),-999),-999)</f>
        <v>1.3170850000000001</v>
      </c>
      <c r="G479" s="9">
        <f>Raw!G479</f>
        <v>0.99054200000000003</v>
      </c>
      <c r="H479" s="9">
        <f>IF(Raw!$G479&gt;$C$8,IF(Raw!$Q479&gt;$C$8,IF(Raw!$N479&gt;$C$9,IF(Raw!$N479&lt;$A$9,IF(Raw!$X479&gt;$C$9,IF(Raw!$X479&lt;$A$9,Raw!L479,-999),-999),-999),-999),-999),-999)</f>
        <v>660.7</v>
      </c>
      <c r="I479" s="9">
        <f>IF(Raw!$G479&gt;$C$8,IF(Raw!$Q479&gt;$C$8,IF(Raw!$N479&gt;$C$9,IF(Raw!$N479&lt;$A$9,IF(Raw!$X479&gt;$C$9,IF(Raw!$X479&lt;$A$9,Raw!M479,-999),-999),-999),-999),-999),-999)</f>
        <v>0.337308</v>
      </c>
      <c r="J479" s="9">
        <f>IF(Raw!$G479&gt;$C$8,IF(Raw!$Q479&gt;$C$8,IF(Raw!$N479&gt;$C$9,IF(Raw!$N479&lt;$A$9,IF(Raw!$X479&gt;$C$9,IF(Raw!$X479&lt;$A$9,Raw!N479,-999),-999),-999),-999),-999),-999)</f>
        <v>355</v>
      </c>
      <c r="K479" s="9">
        <f>IF(Raw!$G479&gt;$C$8,IF(Raw!$Q479&gt;$C$8,IF(Raw!$N479&gt;$C$9,IF(Raw!$N479&lt;$A$9,IF(Raw!$X479&gt;$C$9,IF(Raw!$X479&lt;$A$9,Raw!R479,-999),-999),-999),-999),-999),-999)</f>
        <v>0.78867799999999999</v>
      </c>
      <c r="L479" s="9">
        <f>IF(Raw!$G479&gt;$C$8,IF(Raw!$Q479&gt;$C$8,IF(Raw!$N479&gt;$C$9,IF(Raw!$N479&lt;$A$9,IF(Raw!$X479&gt;$C$9,IF(Raw!$X479&lt;$A$9,Raw!S479,-999),-999),-999),-999),-999),-999)</f>
        <v>1.3671789999999999</v>
      </c>
      <c r="M479" s="9">
        <f>Raw!Q479</f>
        <v>0.98484799999999995</v>
      </c>
      <c r="N479" s="9">
        <f>IF(Raw!$G479&gt;$C$8,IF(Raw!$Q479&gt;$C$8,IF(Raw!$N479&gt;$C$9,IF(Raw!$N479&lt;$A$9,IF(Raw!$X479&gt;$C$9,IF(Raw!$X479&lt;$A$9,Raw!V479,-999),-999),-999),-999),-999),-999)</f>
        <v>728.6</v>
      </c>
      <c r="O479" s="9">
        <f>IF(Raw!$G479&gt;$C$8,IF(Raw!$Q479&gt;$C$8,IF(Raw!$N479&gt;$C$9,IF(Raw!$N479&lt;$A$9,IF(Raw!$X479&gt;$C$9,IF(Raw!$X479&lt;$A$9,Raw!W479,-999),-999),-999),-999),-999),-999)</f>
        <v>0.36548700000000001</v>
      </c>
      <c r="P479" s="9">
        <f>IF(Raw!$G479&gt;$C$8,IF(Raw!$Q479&gt;$C$8,IF(Raw!$N479&gt;$C$9,IF(Raw!$N479&lt;$A$9,IF(Raw!$X479&gt;$C$9,IF(Raw!$X479&lt;$A$9,Raw!X479,-999),-999),-999),-999),-999),-999)</f>
        <v>415</v>
      </c>
      <c r="R479" s="9">
        <f t="shared" si="127"/>
        <v>0.56469900000000006</v>
      </c>
      <c r="S479" s="9">
        <f t="shared" si="128"/>
        <v>0.42874909364239971</v>
      </c>
      <c r="T479" s="9">
        <f t="shared" si="129"/>
        <v>0.57850099999999993</v>
      </c>
      <c r="U479" s="9">
        <f t="shared" si="130"/>
        <v>0.42313479068944154</v>
      </c>
      <c r="V479" s="15">
        <f t="shared" si="131"/>
        <v>0.70013236589999994</v>
      </c>
      <c r="X479" s="11">
        <f t="shared" si="132"/>
        <v>0</v>
      </c>
      <c r="Y479" s="11">
        <f t="shared" si="133"/>
        <v>6.6070000000000004E-18</v>
      </c>
      <c r="Z479" s="11">
        <f t="shared" si="134"/>
        <v>3.5500000000000001E-4</v>
      </c>
      <c r="AA479" s="16">
        <f t="shared" si="135"/>
        <v>0</v>
      </c>
      <c r="AB479" s="9">
        <f t="shared" si="136"/>
        <v>0.78867799999999999</v>
      </c>
      <c r="AC479" s="9">
        <f t="shared" si="137"/>
        <v>1</v>
      </c>
      <c r="AD479" s="15">
        <f t="shared" si="138"/>
        <v>0</v>
      </c>
      <c r="AE479" s="3">
        <f t="shared" si="139"/>
        <v>795.48279999999977</v>
      </c>
      <c r="AF479" s="2">
        <f t="shared" si="140"/>
        <v>0.25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467</v>
      </c>
      <c r="B480" s="14">
        <f>Raw!B480</f>
        <v>0.81122685185185184</v>
      </c>
      <c r="C480" s="15">
        <f>Raw!C480</f>
        <v>9.1</v>
      </c>
      <c r="D480" s="15">
        <f>IF(C480&gt;0.5,Raw!D480*D$11,-999)</f>
        <v>0</v>
      </c>
      <c r="E480" s="9">
        <f>IF(Raw!$G480&gt;$C$8,IF(Raw!$Q480&gt;$C$8,IF(Raw!$N480&gt;$C$9,IF(Raw!$N480&lt;$A$9,IF(Raw!$X480&gt;$C$9,IF(Raw!$X480&lt;$A$9,Raw!H480,-999),-999),-999),-999),-999),-999)</f>
        <v>0.83914500000000003</v>
      </c>
      <c r="F480" s="9">
        <f>IF(Raw!$G480&gt;$C$8,IF(Raw!$Q480&gt;$C$8,IF(Raw!$N480&gt;$C$9,IF(Raw!$N480&lt;$A$9,IF(Raw!$X480&gt;$C$9,IF(Raw!$X480&lt;$A$9,Raw!I480,-999),-999),-999),-999),-999),-999)</f>
        <v>1.448404</v>
      </c>
      <c r="G480" s="9">
        <f>Raw!G480</f>
        <v>0.98725200000000002</v>
      </c>
      <c r="H480" s="9">
        <f>IF(Raw!$G480&gt;$C$8,IF(Raw!$Q480&gt;$C$8,IF(Raw!$N480&gt;$C$9,IF(Raw!$N480&lt;$A$9,IF(Raw!$X480&gt;$C$9,IF(Raw!$X480&lt;$A$9,Raw!L480,-999),-999),-999),-999),-999),-999)</f>
        <v>700.8</v>
      </c>
      <c r="I480" s="9">
        <f>IF(Raw!$G480&gt;$C$8,IF(Raw!$Q480&gt;$C$8,IF(Raw!$N480&gt;$C$9,IF(Raw!$N480&lt;$A$9,IF(Raw!$X480&gt;$C$9,IF(Raw!$X480&lt;$A$9,Raw!M480,-999),-999),-999),-999),-999),-999)</f>
        <v>0.37081999999999998</v>
      </c>
      <c r="J480" s="9">
        <f>IF(Raw!$G480&gt;$C$8,IF(Raw!$Q480&gt;$C$8,IF(Raw!$N480&gt;$C$9,IF(Raw!$N480&lt;$A$9,IF(Raw!$X480&gt;$C$9,IF(Raw!$X480&lt;$A$9,Raw!N480,-999),-999),-999),-999),-999),-999)</f>
        <v>257</v>
      </c>
      <c r="K480" s="9">
        <f>IF(Raw!$G480&gt;$C$8,IF(Raw!$Q480&gt;$C$8,IF(Raw!$N480&gt;$C$9,IF(Raw!$N480&lt;$A$9,IF(Raw!$X480&gt;$C$9,IF(Raw!$X480&lt;$A$9,Raw!R480,-999),-999),-999),-999),-999),-999)</f>
        <v>0.766953</v>
      </c>
      <c r="L480" s="9">
        <f>IF(Raw!$G480&gt;$C$8,IF(Raw!$Q480&gt;$C$8,IF(Raw!$N480&gt;$C$9,IF(Raw!$N480&lt;$A$9,IF(Raw!$X480&gt;$C$9,IF(Raw!$X480&lt;$A$9,Raw!S480,-999),-999),-999),-999),-999),-999)</f>
        <v>1.3554390000000001</v>
      </c>
      <c r="M480" s="9">
        <f>Raw!Q480</f>
        <v>0.98529100000000003</v>
      </c>
      <c r="N480" s="9">
        <f>IF(Raw!$G480&gt;$C$8,IF(Raw!$Q480&gt;$C$8,IF(Raw!$N480&gt;$C$9,IF(Raw!$N480&lt;$A$9,IF(Raw!$X480&gt;$C$9,IF(Raw!$X480&lt;$A$9,Raw!V480,-999),-999),-999),-999),-999),-999)</f>
        <v>775.3</v>
      </c>
      <c r="O480" s="9">
        <f>IF(Raw!$G480&gt;$C$8,IF(Raw!$Q480&gt;$C$8,IF(Raw!$N480&gt;$C$9,IF(Raw!$N480&lt;$A$9,IF(Raw!$X480&gt;$C$9,IF(Raw!$X480&lt;$A$9,Raw!W480,-999),-999),-999),-999),-999),-999)</f>
        <v>0.35976799999999998</v>
      </c>
      <c r="P480" s="9">
        <f>IF(Raw!$G480&gt;$C$8,IF(Raw!$Q480&gt;$C$8,IF(Raw!$N480&gt;$C$9,IF(Raw!$N480&lt;$A$9,IF(Raw!$X480&gt;$C$9,IF(Raw!$X480&lt;$A$9,Raw!X480,-999),-999),-999),-999),-999),-999)</f>
        <v>380</v>
      </c>
      <c r="R480" s="9">
        <f t="shared" si="127"/>
        <v>0.609259</v>
      </c>
      <c r="S480" s="9">
        <f t="shared" si="128"/>
        <v>0.42064161656554383</v>
      </c>
      <c r="T480" s="9">
        <f t="shared" si="129"/>
        <v>0.58848600000000006</v>
      </c>
      <c r="U480" s="9">
        <f t="shared" si="130"/>
        <v>0.43416634758185357</v>
      </c>
      <c r="V480" s="15">
        <f t="shared" si="131"/>
        <v>0.69412031190000001</v>
      </c>
      <c r="X480" s="11">
        <f t="shared" si="132"/>
        <v>0</v>
      </c>
      <c r="Y480" s="11">
        <f t="shared" si="133"/>
        <v>7.0079999999999985E-18</v>
      </c>
      <c r="Z480" s="11">
        <f t="shared" si="134"/>
        <v>2.5700000000000001E-4</v>
      </c>
      <c r="AA480" s="16">
        <f t="shared" si="135"/>
        <v>0</v>
      </c>
      <c r="AB480" s="9">
        <f t="shared" si="136"/>
        <v>0.766953</v>
      </c>
      <c r="AC480" s="9">
        <f t="shared" si="137"/>
        <v>1</v>
      </c>
      <c r="AD480" s="15">
        <f t="shared" si="138"/>
        <v>0</v>
      </c>
      <c r="AE480" s="3">
        <f t="shared" si="139"/>
        <v>843.76319999999953</v>
      </c>
      <c r="AF480" s="2">
        <f t="shared" si="140"/>
        <v>0.25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468</v>
      </c>
      <c r="B481" s="14">
        <f>Raw!B481</f>
        <v>0.81128472222222225</v>
      </c>
      <c r="C481" s="15">
        <f>Raw!C481</f>
        <v>7.5</v>
      </c>
      <c r="D481" s="15">
        <f>IF(C481&gt;0.5,Raw!D481*D$11,-999)</f>
        <v>0</v>
      </c>
      <c r="E481" s="9">
        <f>IF(Raw!$G481&gt;$C$8,IF(Raw!$Q481&gt;$C$8,IF(Raw!$N481&gt;$C$9,IF(Raw!$N481&lt;$A$9,IF(Raw!$X481&gt;$C$9,IF(Raw!$X481&lt;$A$9,Raw!H481,-999),-999),-999),-999),-999),-999)</f>
        <v>0.76641499999999996</v>
      </c>
      <c r="F481" s="9">
        <f>IF(Raw!$G481&gt;$C$8,IF(Raw!$Q481&gt;$C$8,IF(Raw!$N481&gt;$C$9,IF(Raw!$N481&lt;$A$9,IF(Raw!$X481&gt;$C$9,IF(Raw!$X481&lt;$A$9,Raw!I481,-999),-999),-999),-999),-999),-999)</f>
        <v>1.323148</v>
      </c>
      <c r="G481" s="9">
        <f>Raw!G481</f>
        <v>0.98809599999999997</v>
      </c>
      <c r="H481" s="9">
        <f>IF(Raw!$G481&gt;$C$8,IF(Raw!$Q481&gt;$C$8,IF(Raw!$N481&gt;$C$9,IF(Raw!$N481&lt;$A$9,IF(Raw!$X481&gt;$C$9,IF(Raw!$X481&lt;$A$9,Raw!L481,-999),-999),-999),-999),-999),-999)</f>
        <v>664.3</v>
      </c>
      <c r="I481" s="9">
        <f>IF(Raw!$G481&gt;$C$8,IF(Raw!$Q481&gt;$C$8,IF(Raw!$N481&gt;$C$9,IF(Raw!$N481&lt;$A$9,IF(Raw!$X481&gt;$C$9,IF(Raw!$X481&lt;$A$9,Raw!M481,-999),-999),-999),-999),-999),-999)</f>
        <v>0.35940100000000003</v>
      </c>
      <c r="J481" s="9">
        <f>IF(Raw!$G481&gt;$C$8,IF(Raw!$Q481&gt;$C$8,IF(Raw!$N481&gt;$C$9,IF(Raw!$N481&lt;$A$9,IF(Raw!$X481&gt;$C$9,IF(Raw!$X481&lt;$A$9,Raw!N481,-999),-999),-999),-999),-999),-999)</f>
        <v>316</v>
      </c>
      <c r="K481" s="9">
        <f>IF(Raw!$G481&gt;$C$8,IF(Raw!$Q481&gt;$C$8,IF(Raw!$N481&gt;$C$9,IF(Raw!$N481&lt;$A$9,IF(Raw!$X481&gt;$C$9,IF(Raw!$X481&lt;$A$9,Raw!R481,-999),-999),-999),-999),-999),-999)</f>
        <v>0.787887</v>
      </c>
      <c r="L481" s="9">
        <f>IF(Raw!$G481&gt;$C$8,IF(Raw!$Q481&gt;$C$8,IF(Raw!$N481&gt;$C$9,IF(Raw!$N481&lt;$A$9,IF(Raw!$X481&gt;$C$9,IF(Raw!$X481&lt;$A$9,Raw!S481,-999),-999),-999),-999),-999),-999)</f>
        <v>1.374234</v>
      </c>
      <c r="M481" s="9">
        <f>Raw!Q481</f>
        <v>0.98875999999999997</v>
      </c>
      <c r="N481" s="9">
        <f>IF(Raw!$G481&gt;$C$8,IF(Raw!$Q481&gt;$C$8,IF(Raw!$N481&gt;$C$9,IF(Raw!$N481&lt;$A$9,IF(Raw!$X481&gt;$C$9,IF(Raw!$X481&lt;$A$9,Raw!V481,-999),-999),-999),-999),-999),-999)</f>
        <v>766.1</v>
      </c>
      <c r="O481" s="9">
        <f>IF(Raw!$G481&gt;$C$8,IF(Raw!$Q481&gt;$C$8,IF(Raw!$N481&gt;$C$9,IF(Raw!$N481&lt;$A$9,IF(Raw!$X481&gt;$C$9,IF(Raw!$X481&lt;$A$9,Raw!W481,-999),-999),-999),-999),-999),-999)</f>
        <v>0.34790599999999999</v>
      </c>
      <c r="P481" s="9">
        <f>IF(Raw!$G481&gt;$C$8,IF(Raw!$Q481&gt;$C$8,IF(Raw!$N481&gt;$C$9,IF(Raw!$N481&lt;$A$9,IF(Raw!$X481&gt;$C$9,IF(Raw!$X481&lt;$A$9,Raw!X481,-999),-999),-999),-999),-999),-999)</f>
        <v>403</v>
      </c>
      <c r="R481" s="9">
        <f t="shared" si="127"/>
        <v>0.55673300000000003</v>
      </c>
      <c r="S481" s="9">
        <f t="shared" si="128"/>
        <v>0.42076396593578347</v>
      </c>
      <c r="T481" s="9">
        <f t="shared" si="129"/>
        <v>0.58634699999999995</v>
      </c>
      <c r="U481" s="9">
        <f t="shared" si="130"/>
        <v>0.42667187684193519</v>
      </c>
      <c r="V481" s="15">
        <f t="shared" si="131"/>
        <v>0.7037452314</v>
      </c>
      <c r="X481" s="11">
        <f t="shared" si="132"/>
        <v>0</v>
      </c>
      <c r="Y481" s="11">
        <f t="shared" si="133"/>
        <v>6.6429999999999992E-18</v>
      </c>
      <c r="Z481" s="11">
        <f t="shared" si="134"/>
        <v>3.1599999999999998E-4</v>
      </c>
      <c r="AA481" s="16">
        <f t="shared" si="135"/>
        <v>0</v>
      </c>
      <c r="AB481" s="9">
        <f t="shared" si="136"/>
        <v>0.787887</v>
      </c>
      <c r="AC481" s="9">
        <f t="shared" si="137"/>
        <v>1</v>
      </c>
      <c r="AD481" s="15">
        <f t="shared" si="138"/>
        <v>0</v>
      </c>
      <c r="AE481" s="3">
        <f t="shared" si="139"/>
        <v>799.81719999999973</v>
      </c>
      <c r="AF481" s="2">
        <f t="shared" si="140"/>
        <v>0.25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469</v>
      </c>
      <c r="B482" s="14">
        <f>Raw!B482</f>
        <v>0.81134259259259256</v>
      </c>
      <c r="C482" s="15">
        <f>Raw!C482</f>
        <v>7.1</v>
      </c>
      <c r="D482" s="15">
        <f>IF(C482&gt;0.5,Raw!D482*D$11,-999)</f>
        <v>0</v>
      </c>
      <c r="E482" s="9">
        <f>IF(Raw!$G482&gt;$C$8,IF(Raw!$Q482&gt;$C$8,IF(Raw!$N482&gt;$C$9,IF(Raw!$N482&lt;$A$9,IF(Raw!$X482&gt;$C$9,IF(Raw!$X482&lt;$A$9,Raw!H482,-999),-999),-999),-999),-999),-999)</f>
        <v>0.76305800000000001</v>
      </c>
      <c r="F482" s="9">
        <f>IF(Raw!$G482&gt;$C$8,IF(Raw!$Q482&gt;$C$8,IF(Raw!$N482&gt;$C$9,IF(Raw!$N482&lt;$A$9,IF(Raw!$X482&gt;$C$9,IF(Raw!$X482&lt;$A$9,Raw!I482,-999),-999),-999),-999),-999),-999)</f>
        <v>1.310459</v>
      </c>
      <c r="G482" s="9">
        <f>Raw!G482</f>
        <v>0.99096300000000004</v>
      </c>
      <c r="H482" s="9">
        <f>IF(Raw!$G482&gt;$C$8,IF(Raw!$Q482&gt;$C$8,IF(Raw!$N482&gt;$C$9,IF(Raw!$N482&lt;$A$9,IF(Raw!$X482&gt;$C$9,IF(Raw!$X482&lt;$A$9,Raw!L482,-999),-999),-999),-999),-999),-999)</f>
        <v>684</v>
      </c>
      <c r="I482" s="9">
        <f>IF(Raw!$G482&gt;$C$8,IF(Raw!$Q482&gt;$C$8,IF(Raw!$N482&gt;$C$9,IF(Raw!$N482&lt;$A$9,IF(Raw!$X482&gt;$C$9,IF(Raw!$X482&lt;$A$9,Raw!M482,-999),-999),-999),-999),-999),-999)</f>
        <v>0.37081399999999998</v>
      </c>
      <c r="J482" s="9">
        <f>IF(Raw!$G482&gt;$C$8,IF(Raw!$Q482&gt;$C$8,IF(Raw!$N482&gt;$C$9,IF(Raw!$N482&lt;$A$9,IF(Raw!$X482&gt;$C$9,IF(Raw!$X482&lt;$A$9,Raw!N482,-999),-999),-999),-999),-999),-999)</f>
        <v>334</v>
      </c>
      <c r="K482" s="9">
        <f>IF(Raw!$G482&gt;$C$8,IF(Raw!$Q482&gt;$C$8,IF(Raw!$N482&gt;$C$9,IF(Raw!$N482&lt;$A$9,IF(Raw!$X482&gt;$C$9,IF(Raw!$X482&lt;$A$9,Raw!R482,-999),-999),-999),-999),-999),-999)</f>
        <v>0.77573000000000003</v>
      </c>
      <c r="L482" s="9">
        <f>IF(Raw!$G482&gt;$C$8,IF(Raw!$Q482&gt;$C$8,IF(Raw!$N482&gt;$C$9,IF(Raw!$N482&lt;$A$9,IF(Raw!$X482&gt;$C$9,IF(Raw!$X482&lt;$A$9,Raw!S482,-999),-999),-999),-999),-999),-999)</f>
        <v>1.361629</v>
      </c>
      <c r="M482" s="9">
        <f>Raw!Q482</f>
        <v>0.987788</v>
      </c>
      <c r="N482" s="9">
        <f>IF(Raw!$G482&gt;$C$8,IF(Raw!$Q482&gt;$C$8,IF(Raw!$N482&gt;$C$9,IF(Raw!$N482&lt;$A$9,IF(Raw!$X482&gt;$C$9,IF(Raw!$X482&lt;$A$9,Raw!V482,-999),-999),-999),-999),-999),-999)</f>
        <v>762.5</v>
      </c>
      <c r="O482" s="9">
        <f>IF(Raw!$G482&gt;$C$8,IF(Raw!$Q482&gt;$C$8,IF(Raw!$N482&gt;$C$9,IF(Raw!$N482&lt;$A$9,IF(Raw!$X482&gt;$C$9,IF(Raw!$X482&lt;$A$9,Raw!W482,-999),-999),-999),-999),-999),-999)</f>
        <v>0.37081999999999998</v>
      </c>
      <c r="P482" s="9">
        <f>IF(Raw!$G482&gt;$C$8,IF(Raw!$Q482&gt;$C$8,IF(Raw!$N482&gt;$C$9,IF(Raw!$N482&lt;$A$9,IF(Raw!$X482&gt;$C$9,IF(Raw!$X482&lt;$A$9,Raw!X482,-999),-999),-999),-999),-999),-999)</f>
        <v>355</v>
      </c>
      <c r="R482" s="9">
        <f t="shared" si="127"/>
        <v>0.54740100000000003</v>
      </c>
      <c r="S482" s="9">
        <f t="shared" si="128"/>
        <v>0.41771699839521881</v>
      </c>
      <c r="T482" s="9">
        <f t="shared" si="129"/>
        <v>0.58589899999999995</v>
      </c>
      <c r="U482" s="9">
        <f t="shared" si="130"/>
        <v>0.43029268618691285</v>
      </c>
      <c r="V482" s="15">
        <f t="shared" si="131"/>
        <v>0.69729021089999998</v>
      </c>
      <c r="X482" s="11">
        <f t="shared" si="132"/>
        <v>0</v>
      </c>
      <c r="Y482" s="11">
        <f t="shared" si="133"/>
        <v>6.8399999999999998E-18</v>
      </c>
      <c r="Z482" s="11">
        <f t="shared" si="134"/>
        <v>3.3399999999999999E-4</v>
      </c>
      <c r="AA482" s="16">
        <f t="shared" si="135"/>
        <v>0</v>
      </c>
      <c r="AB482" s="9">
        <f t="shared" si="136"/>
        <v>0.77573000000000003</v>
      </c>
      <c r="AC482" s="9">
        <f t="shared" si="137"/>
        <v>1</v>
      </c>
      <c r="AD482" s="15">
        <f t="shared" si="138"/>
        <v>0</v>
      </c>
      <c r="AE482" s="3">
        <f t="shared" si="139"/>
        <v>823.53599999999972</v>
      </c>
      <c r="AF482" s="2">
        <f t="shared" si="140"/>
        <v>0.25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470</v>
      </c>
      <c r="B483" s="14">
        <f>Raw!B483</f>
        <v>0.81140046296296298</v>
      </c>
      <c r="C483" s="15">
        <f>Raw!C483</f>
        <v>5.3</v>
      </c>
      <c r="D483" s="15">
        <f>IF(C483&gt;0.5,Raw!D483*D$11,-999)</f>
        <v>0</v>
      </c>
      <c r="E483" s="9">
        <f>IF(Raw!$G483&gt;$C$8,IF(Raw!$Q483&gt;$C$8,IF(Raw!$N483&gt;$C$9,IF(Raw!$N483&lt;$A$9,IF(Raw!$X483&gt;$C$9,IF(Raw!$X483&lt;$A$9,Raw!H483,-999),-999),-999),-999),-999),-999)</f>
        <v>0.710449</v>
      </c>
      <c r="F483" s="9">
        <f>IF(Raw!$G483&gt;$C$8,IF(Raw!$Q483&gt;$C$8,IF(Raw!$N483&gt;$C$9,IF(Raw!$N483&lt;$A$9,IF(Raw!$X483&gt;$C$9,IF(Raw!$X483&lt;$A$9,Raw!I483,-999),-999),-999),-999),-999),-999)</f>
        <v>1.2478800000000001</v>
      </c>
      <c r="G483" s="9">
        <f>Raw!G483</f>
        <v>0.99053599999999997</v>
      </c>
      <c r="H483" s="9">
        <f>IF(Raw!$G483&gt;$C$8,IF(Raw!$Q483&gt;$C$8,IF(Raw!$N483&gt;$C$9,IF(Raw!$N483&lt;$A$9,IF(Raw!$X483&gt;$C$9,IF(Raw!$X483&lt;$A$9,Raw!L483,-999),-999),-999),-999),-999),-999)</f>
        <v>666.1</v>
      </c>
      <c r="I483" s="9">
        <f>IF(Raw!$G483&gt;$C$8,IF(Raw!$Q483&gt;$C$8,IF(Raw!$N483&gt;$C$9,IF(Raw!$N483&lt;$A$9,IF(Raw!$X483&gt;$C$9,IF(Raw!$X483&lt;$A$9,Raw!M483,-999),-999),-999),-999),-999),-999)</f>
        <v>0.298267</v>
      </c>
      <c r="J483" s="9">
        <f>IF(Raw!$G483&gt;$C$8,IF(Raw!$Q483&gt;$C$8,IF(Raw!$N483&gt;$C$9,IF(Raw!$N483&lt;$A$9,IF(Raw!$X483&gt;$C$9,IF(Raw!$X483&lt;$A$9,Raw!N483,-999),-999),-999),-999),-999),-999)</f>
        <v>390</v>
      </c>
      <c r="K483" s="9">
        <f>IF(Raw!$G483&gt;$C$8,IF(Raw!$Q483&gt;$C$8,IF(Raw!$N483&gt;$C$9,IF(Raw!$N483&lt;$A$9,IF(Raw!$X483&gt;$C$9,IF(Raw!$X483&lt;$A$9,Raw!R483,-999),-999),-999),-999),-999),-999)</f>
        <v>0.81563099999999999</v>
      </c>
      <c r="L483" s="9">
        <f>IF(Raw!$G483&gt;$C$8,IF(Raw!$Q483&gt;$C$8,IF(Raw!$N483&gt;$C$9,IF(Raw!$N483&lt;$A$9,IF(Raw!$X483&gt;$C$9,IF(Raw!$X483&lt;$A$9,Raw!S483,-999),-999),-999),-999),-999),-999)</f>
        <v>1.4420310000000001</v>
      </c>
      <c r="M483" s="9">
        <f>Raw!Q483</f>
        <v>0.98390699999999998</v>
      </c>
      <c r="N483" s="9">
        <f>IF(Raw!$G483&gt;$C$8,IF(Raw!$Q483&gt;$C$8,IF(Raw!$N483&gt;$C$9,IF(Raw!$N483&lt;$A$9,IF(Raw!$X483&gt;$C$9,IF(Raw!$X483&lt;$A$9,Raw!V483,-999),-999),-999),-999),-999),-999)</f>
        <v>807.8</v>
      </c>
      <c r="O483" s="9">
        <f>IF(Raw!$G483&gt;$C$8,IF(Raw!$Q483&gt;$C$8,IF(Raw!$N483&gt;$C$9,IF(Raw!$N483&lt;$A$9,IF(Raw!$X483&gt;$C$9,IF(Raw!$X483&lt;$A$9,Raw!W483,-999),-999),-999),-999),-999),-999)</f>
        <v>0.37081999999999998</v>
      </c>
      <c r="P483" s="9">
        <f>IF(Raw!$G483&gt;$C$8,IF(Raw!$Q483&gt;$C$8,IF(Raw!$N483&gt;$C$9,IF(Raw!$N483&lt;$A$9,IF(Raw!$X483&gt;$C$9,IF(Raw!$X483&lt;$A$9,Raw!X483,-999),-999),-999),-999),-999),-999)</f>
        <v>359</v>
      </c>
      <c r="R483" s="9">
        <f t="shared" si="127"/>
        <v>0.5374310000000001</v>
      </c>
      <c r="S483" s="9">
        <f t="shared" si="128"/>
        <v>0.43067522518190854</v>
      </c>
      <c r="T483" s="9">
        <f t="shared" si="129"/>
        <v>0.62640000000000007</v>
      </c>
      <c r="U483" s="9">
        <f t="shared" si="130"/>
        <v>0.434387332865937</v>
      </c>
      <c r="V483" s="15">
        <f t="shared" si="131"/>
        <v>0.73846407510000001</v>
      </c>
      <c r="X483" s="11">
        <f t="shared" si="132"/>
        <v>0</v>
      </c>
      <c r="Y483" s="11">
        <f t="shared" si="133"/>
        <v>6.6610000000000002E-18</v>
      </c>
      <c r="Z483" s="11">
        <f t="shared" si="134"/>
        <v>3.8999999999999999E-4</v>
      </c>
      <c r="AA483" s="16">
        <f t="shared" si="135"/>
        <v>0</v>
      </c>
      <c r="AB483" s="9">
        <f t="shared" si="136"/>
        <v>0.81563099999999999</v>
      </c>
      <c r="AC483" s="9">
        <f t="shared" si="137"/>
        <v>1</v>
      </c>
      <c r="AD483" s="15">
        <f t="shared" si="138"/>
        <v>0</v>
      </c>
      <c r="AE483" s="3">
        <f t="shared" si="139"/>
        <v>801.98439999999982</v>
      </c>
      <c r="AF483" s="2">
        <f t="shared" si="140"/>
        <v>0.25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471</v>
      </c>
      <c r="B484" s="14">
        <f>Raw!B484</f>
        <v>0.81144675925925924</v>
      </c>
      <c r="C484" s="15">
        <f>Raw!C484</f>
        <v>4.9000000000000004</v>
      </c>
      <c r="D484" s="15">
        <f>IF(C484&gt;0.5,Raw!D484*D$11,-999)</f>
        <v>0</v>
      </c>
      <c r="E484" s="9">
        <f>IF(Raw!$G484&gt;$C$8,IF(Raw!$Q484&gt;$C$8,IF(Raw!$N484&gt;$C$9,IF(Raw!$N484&lt;$A$9,IF(Raw!$X484&gt;$C$9,IF(Raw!$X484&lt;$A$9,Raw!H484,-999),-999),-999),-999),-999),-999)</f>
        <v>0.73631800000000003</v>
      </c>
      <c r="F484" s="9">
        <f>IF(Raw!$G484&gt;$C$8,IF(Raw!$Q484&gt;$C$8,IF(Raw!$N484&gt;$C$9,IF(Raw!$N484&lt;$A$9,IF(Raw!$X484&gt;$C$9,IF(Raw!$X484&lt;$A$9,Raw!I484,-999),-999),-999),-999),-999),-999)</f>
        <v>1.2734639999999999</v>
      </c>
      <c r="G484" s="9">
        <f>Raw!G484</f>
        <v>0.99377800000000005</v>
      </c>
      <c r="H484" s="9">
        <f>IF(Raw!$G484&gt;$C$8,IF(Raw!$Q484&gt;$C$8,IF(Raw!$N484&gt;$C$9,IF(Raw!$N484&lt;$A$9,IF(Raw!$X484&gt;$C$9,IF(Raw!$X484&lt;$A$9,Raw!L484,-999),-999),-999),-999),-999),-999)</f>
        <v>674.6</v>
      </c>
      <c r="I484" s="9">
        <f>IF(Raw!$G484&gt;$C$8,IF(Raw!$Q484&gt;$C$8,IF(Raw!$N484&gt;$C$9,IF(Raw!$N484&lt;$A$9,IF(Raw!$X484&gt;$C$9,IF(Raw!$X484&lt;$A$9,Raw!M484,-999),-999),-999),-999),-999),-999)</f>
        <v>0.37081999999999998</v>
      </c>
      <c r="J484" s="9">
        <f>IF(Raw!$G484&gt;$C$8,IF(Raw!$Q484&gt;$C$8,IF(Raw!$N484&gt;$C$9,IF(Raw!$N484&lt;$A$9,IF(Raw!$X484&gt;$C$9,IF(Raw!$X484&lt;$A$9,Raw!N484,-999),-999),-999),-999),-999),-999)</f>
        <v>344</v>
      </c>
      <c r="K484" s="9">
        <f>IF(Raw!$G484&gt;$C$8,IF(Raw!$Q484&gt;$C$8,IF(Raw!$N484&gt;$C$9,IF(Raw!$N484&lt;$A$9,IF(Raw!$X484&gt;$C$9,IF(Raw!$X484&lt;$A$9,Raw!R484,-999),-999),-999),-999),-999),-999)</f>
        <v>0.75710999999999995</v>
      </c>
      <c r="L484" s="9">
        <f>IF(Raw!$G484&gt;$C$8,IF(Raw!$Q484&gt;$C$8,IF(Raw!$N484&gt;$C$9,IF(Raw!$N484&lt;$A$9,IF(Raw!$X484&gt;$C$9,IF(Raw!$X484&lt;$A$9,Raw!S484,-999),-999),-999),-999),-999),-999)</f>
        <v>1.337367</v>
      </c>
      <c r="M484" s="9">
        <f>Raw!Q484</f>
        <v>0.985178</v>
      </c>
      <c r="N484" s="9">
        <f>IF(Raw!$G484&gt;$C$8,IF(Raw!$Q484&gt;$C$8,IF(Raw!$N484&gt;$C$9,IF(Raw!$N484&lt;$A$9,IF(Raw!$X484&gt;$C$9,IF(Raw!$X484&lt;$A$9,Raw!V484,-999),-999),-999),-999),-999),-999)</f>
        <v>781</v>
      </c>
      <c r="O484" s="9">
        <f>IF(Raw!$G484&gt;$C$8,IF(Raw!$Q484&gt;$C$8,IF(Raw!$N484&gt;$C$9,IF(Raw!$N484&lt;$A$9,IF(Raw!$X484&gt;$C$9,IF(Raw!$X484&lt;$A$9,Raw!W484,-999),-999),-999),-999),-999),-999)</f>
        <v>0.37081900000000001</v>
      </c>
      <c r="P484" s="9">
        <f>IF(Raw!$G484&gt;$C$8,IF(Raw!$Q484&gt;$C$8,IF(Raw!$N484&gt;$C$9,IF(Raw!$N484&lt;$A$9,IF(Raw!$X484&gt;$C$9,IF(Raw!$X484&lt;$A$9,Raw!X484,-999),-999),-999),-999),-999),-999)</f>
        <v>386</v>
      </c>
      <c r="R484" s="9">
        <f t="shared" si="127"/>
        <v>0.5371459999999999</v>
      </c>
      <c r="S484" s="9">
        <f t="shared" si="128"/>
        <v>0.42179912427834626</v>
      </c>
      <c r="T484" s="9">
        <f t="shared" si="129"/>
        <v>0.58025700000000002</v>
      </c>
      <c r="U484" s="9">
        <f t="shared" si="130"/>
        <v>0.43388015406391817</v>
      </c>
      <c r="V484" s="15">
        <f t="shared" si="131"/>
        <v>0.6848656407</v>
      </c>
      <c r="X484" s="11">
        <f t="shared" si="132"/>
        <v>0</v>
      </c>
      <c r="Y484" s="11">
        <f t="shared" si="133"/>
        <v>6.7460000000000002E-18</v>
      </c>
      <c r="Z484" s="11">
        <f t="shared" si="134"/>
        <v>3.4399999999999996E-4</v>
      </c>
      <c r="AA484" s="16">
        <f t="shared" si="135"/>
        <v>0</v>
      </c>
      <c r="AB484" s="9">
        <f t="shared" si="136"/>
        <v>0.75710999999999995</v>
      </c>
      <c r="AC484" s="9">
        <f t="shared" si="137"/>
        <v>1</v>
      </c>
      <c r="AD484" s="15">
        <f t="shared" si="138"/>
        <v>0</v>
      </c>
      <c r="AE484" s="3">
        <f t="shared" si="139"/>
        <v>812.21839999999975</v>
      </c>
      <c r="AF484" s="2">
        <f t="shared" si="140"/>
        <v>0.25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472</v>
      </c>
      <c r="B485" s="14">
        <f>Raw!B485</f>
        <v>0.81150462962962966</v>
      </c>
      <c r="C485" s="15">
        <f>Raw!C485</f>
        <v>3.5</v>
      </c>
      <c r="D485" s="15">
        <f>IF(C485&gt;0.5,Raw!D485*D$11,-999)</f>
        <v>0</v>
      </c>
      <c r="E485" s="9">
        <f>IF(Raw!$G485&gt;$C$8,IF(Raw!$Q485&gt;$C$8,IF(Raw!$N485&gt;$C$9,IF(Raw!$N485&lt;$A$9,IF(Raw!$X485&gt;$C$9,IF(Raw!$X485&lt;$A$9,Raw!H485,-999),-999),-999),-999),-999),-999)</f>
        <v>0.696496</v>
      </c>
      <c r="F485" s="9">
        <f>IF(Raw!$G485&gt;$C$8,IF(Raw!$Q485&gt;$C$8,IF(Raw!$N485&gt;$C$9,IF(Raw!$N485&lt;$A$9,IF(Raw!$X485&gt;$C$9,IF(Raw!$X485&lt;$A$9,Raw!I485,-999),-999),-999),-999),-999),-999)</f>
        <v>1.194966</v>
      </c>
      <c r="G485" s="9">
        <f>Raw!G485</f>
        <v>0.991479</v>
      </c>
      <c r="H485" s="9">
        <f>IF(Raw!$G485&gt;$C$8,IF(Raw!$Q485&gt;$C$8,IF(Raw!$N485&gt;$C$9,IF(Raw!$N485&lt;$A$9,IF(Raw!$X485&gt;$C$9,IF(Raw!$X485&lt;$A$9,Raw!L485,-999),-999),-999),-999),-999),-999)</f>
        <v>664.7</v>
      </c>
      <c r="I485" s="9">
        <f>IF(Raw!$G485&gt;$C$8,IF(Raw!$Q485&gt;$C$8,IF(Raw!$N485&gt;$C$9,IF(Raw!$N485&lt;$A$9,IF(Raw!$X485&gt;$C$9,IF(Raw!$X485&lt;$A$9,Raw!M485,-999),-999),-999),-999),-999),-999)</f>
        <v>0.35991200000000001</v>
      </c>
      <c r="J485" s="9">
        <f>IF(Raw!$G485&gt;$C$8,IF(Raw!$Q485&gt;$C$8,IF(Raw!$N485&gt;$C$9,IF(Raw!$N485&lt;$A$9,IF(Raw!$X485&gt;$C$9,IF(Raw!$X485&lt;$A$9,Raw!N485,-999),-999),-999),-999),-999),-999)</f>
        <v>323</v>
      </c>
      <c r="K485" s="9">
        <f>IF(Raw!$G485&gt;$C$8,IF(Raw!$Q485&gt;$C$8,IF(Raw!$N485&gt;$C$9,IF(Raw!$N485&lt;$A$9,IF(Raw!$X485&gt;$C$9,IF(Raw!$X485&lt;$A$9,Raw!R485,-999),-999),-999),-999),-999),-999)</f>
        <v>0.76878999999999997</v>
      </c>
      <c r="L485" s="9">
        <f>IF(Raw!$G485&gt;$C$8,IF(Raw!$Q485&gt;$C$8,IF(Raw!$N485&gt;$C$9,IF(Raw!$N485&lt;$A$9,IF(Raw!$X485&gt;$C$9,IF(Raw!$X485&lt;$A$9,Raw!S485,-999),-999),-999),-999),-999),-999)</f>
        <v>1.3583879999999999</v>
      </c>
      <c r="M485" s="9">
        <f>Raw!Q485</f>
        <v>0.98469700000000004</v>
      </c>
      <c r="N485" s="9">
        <f>IF(Raw!$G485&gt;$C$8,IF(Raw!$Q485&gt;$C$8,IF(Raw!$N485&gt;$C$9,IF(Raw!$N485&lt;$A$9,IF(Raw!$X485&gt;$C$9,IF(Raw!$X485&lt;$A$9,Raw!V485,-999),-999),-999),-999),-999),-999)</f>
        <v>771.2</v>
      </c>
      <c r="O485" s="9">
        <f>IF(Raw!$G485&gt;$C$8,IF(Raw!$Q485&gt;$C$8,IF(Raw!$N485&gt;$C$9,IF(Raw!$N485&lt;$A$9,IF(Raw!$X485&gt;$C$9,IF(Raw!$X485&lt;$A$9,Raw!W485,-999),-999),-999),-999),-999),-999)</f>
        <v>0.36848399999999998</v>
      </c>
      <c r="P485" s="9">
        <f>IF(Raw!$G485&gt;$C$8,IF(Raw!$Q485&gt;$C$8,IF(Raw!$N485&gt;$C$9,IF(Raw!$N485&lt;$A$9,IF(Raw!$X485&gt;$C$9,IF(Raw!$X485&lt;$A$9,Raw!X485,-999),-999),-999),-999),-999),-999)</f>
        <v>388</v>
      </c>
      <c r="R485" s="9">
        <f t="shared" si="127"/>
        <v>0.49846999999999997</v>
      </c>
      <c r="S485" s="9">
        <f t="shared" si="128"/>
        <v>0.41714157557620885</v>
      </c>
      <c r="T485" s="9">
        <f t="shared" si="129"/>
        <v>0.58959799999999996</v>
      </c>
      <c r="U485" s="9">
        <f t="shared" si="130"/>
        <v>0.43404240909077524</v>
      </c>
      <c r="V485" s="15">
        <f t="shared" si="131"/>
        <v>0.69563049479999994</v>
      </c>
      <c r="X485" s="11">
        <f t="shared" si="132"/>
        <v>0</v>
      </c>
      <c r="Y485" s="11">
        <f t="shared" si="133"/>
        <v>6.6470000000000001E-18</v>
      </c>
      <c r="Z485" s="11">
        <f t="shared" si="134"/>
        <v>3.2299999999999999E-4</v>
      </c>
      <c r="AA485" s="16">
        <f t="shared" si="135"/>
        <v>0</v>
      </c>
      <c r="AB485" s="9">
        <f t="shared" si="136"/>
        <v>0.76878999999999997</v>
      </c>
      <c r="AC485" s="9">
        <f t="shared" si="137"/>
        <v>1</v>
      </c>
      <c r="AD485" s="15">
        <f t="shared" si="138"/>
        <v>0</v>
      </c>
      <c r="AE485" s="3">
        <f t="shared" si="139"/>
        <v>800.2987999999998</v>
      </c>
      <c r="AF485" s="2">
        <f t="shared" si="140"/>
        <v>0.25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473</v>
      </c>
      <c r="B486" s="14">
        <f>Raw!B486</f>
        <v>0.81156249999999996</v>
      </c>
      <c r="C486" s="15">
        <f>Raw!C486</f>
        <v>2.9</v>
      </c>
      <c r="D486" s="15">
        <f>IF(C486&gt;0.5,Raw!D486*D$11,-999)</f>
        <v>0</v>
      </c>
      <c r="E486" s="9">
        <f>IF(Raw!$G486&gt;$C$8,IF(Raw!$Q486&gt;$C$8,IF(Raw!$N486&gt;$C$9,IF(Raw!$N486&lt;$A$9,IF(Raw!$X486&gt;$C$9,IF(Raw!$X486&lt;$A$9,Raw!H486,-999),-999),-999),-999),-999),-999)</f>
        <v>0.74548099999999995</v>
      </c>
      <c r="F486" s="9">
        <f>IF(Raw!$G486&gt;$C$8,IF(Raw!$Q486&gt;$C$8,IF(Raw!$N486&gt;$C$9,IF(Raw!$N486&lt;$A$9,IF(Raw!$X486&gt;$C$9,IF(Raw!$X486&lt;$A$9,Raw!I486,-999),-999),-999),-999),-999),-999)</f>
        <v>1.304063</v>
      </c>
      <c r="G486" s="9">
        <f>Raw!G486</f>
        <v>0.98749799999999999</v>
      </c>
      <c r="H486" s="9">
        <f>IF(Raw!$G486&gt;$C$8,IF(Raw!$Q486&gt;$C$8,IF(Raw!$N486&gt;$C$9,IF(Raw!$N486&lt;$A$9,IF(Raw!$X486&gt;$C$9,IF(Raw!$X486&lt;$A$9,Raw!L486,-999),-999),-999),-999),-999),-999)</f>
        <v>696.3</v>
      </c>
      <c r="I486" s="9">
        <f>IF(Raw!$G486&gt;$C$8,IF(Raw!$Q486&gt;$C$8,IF(Raw!$N486&gt;$C$9,IF(Raw!$N486&lt;$A$9,IF(Raw!$X486&gt;$C$9,IF(Raw!$X486&lt;$A$9,Raw!M486,-999),-999),-999),-999),-999),-999)</f>
        <v>0.32525799999999999</v>
      </c>
      <c r="J486" s="9">
        <f>IF(Raw!$G486&gt;$C$8,IF(Raw!$Q486&gt;$C$8,IF(Raw!$N486&gt;$C$9,IF(Raw!$N486&lt;$A$9,IF(Raw!$X486&gt;$C$9,IF(Raw!$X486&lt;$A$9,Raw!N486,-999),-999),-999),-999),-999),-999)</f>
        <v>404</v>
      </c>
      <c r="K486" s="9">
        <f>IF(Raw!$G486&gt;$C$8,IF(Raw!$Q486&gt;$C$8,IF(Raw!$N486&gt;$C$9,IF(Raw!$N486&lt;$A$9,IF(Raw!$X486&gt;$C$9,IF(Raw!$X486&lt;$A$9,Raw!R486,-999),-999),-999),-999),-999),-999)</f>
        <v>0.71857199999999999</v>
      </c>
      <c r="L486" s="9">
        <f>IF(Raw!$G486&gt;$C$8,IF(Raw!$Q486&gt;$C$8,IF(Raw!$N486&gt;$C$9,IF(Raw!$N486&lt;$A$9,IF(Raw!$X486&gt;$C$9,IF(Raw!$X486&lt;$A$9,Raw!S486,-999),-999),-999),-999),-999),-999)</f>
        <v>1.2645360000000001</v>
      </c>
      <c r="M486" s="9">
        <f>Raw!Q486</f>
        <v>0.99232399999999998</v>
      </c>
      <c r="N486" s="9">
        <f>IF(Raw!$G486&gt;$C$8,IF(Raw!$Q486&gt;$C$8,IF(Raw!$N486&gt;$C$9,IF(Raw!$N486&lt;$A$9,IF(Raw!$X486&gt;$C$9,IF(Raw!$X486&lt;$A$9,Raw!V486,-999),-999),-999),-999),-999),-999)</f>
        <v>737</v>
      </c>
      <c r="O486" s="9">
        <f>IF(Raw!$G486&gt;$C$8,IF(Raw!$Q486&gt;$C$8,IF(Raw!$N486&gt;$C$9,IF(Raw!$N486&lt;$A$9,IF(Raw!$X486&gt;$C$9,IF(Raw!$X486&lt;$A$9,Raw!W486,-999),-999),-999),-999),-999),-999)</f>
        <v>0.37081999999999998</v>
      </c>
      <c r="P486" s="9">
        <f>IF(Raw!$G486&gt;$C$8,IF(Raw!$Q486&gt;$C$8,IF(Raw!$N486&gt;$C$9,IF(Raw!$N486&lt;$A$9,IF(Raw!$X486&gt;$C$9,IF(Raw!$X486&lt;$A$9,Raw!X486,-999),-999),-999),-999),-999),-999)</f>
        <v>308</v>
      </c>
      <c r="R486" s="9">
        <f t="shared" si="127"/>
        <v>0.55858200000000002</v>
      </c>
      <c r="S486" s="9">
        <f t="shared" si="128"/>
        <v>0.4283397351201591</v>
      </c>
      <c r="T486" s="9">
        <f t="shared" si="129"/>
        <v>0.54596400000000012</v>
      </c>
      <c r="U486" s="9">
        <f t="shared" si="130"/>
        <v>0.43175046024786962</v>
      </c>
      <c r="V486" s="15">
        <f t="shared" si="131"/>
        <v>0.64756888560000003</v>
      </c>
      <c r="X486" s="11">
        <f t="shared" si="132"/>
        <v>0</v>
      </c>
      <c r="Y486" s="11">
        <f t="shared" si="133"/>
        <v>6.9629999999999991E-18</v>
      </c>
      <c r="Z486" s="11">
        <f t="shared" si="134"/>
        <v>4.0400000000000001E-4</v>
      </c>
      <c r="AA486" s="16">
        <f t="shared" si="135"/>
        <v>0</v>
      </c>
      <c r="AB486" s="9">
        <f t="shared" si="136"/>
        <v>0.71857199999999999</v>
      </c>
      <c r="AC486" s="9">
        <f t="shared" si="137"/>
        <v>1</v>
      </c>
      <c r="AD486" s="15">
        <f t="shared" si="138"/>
        <v>0</v>
      </c>
      <c r="AE486" s="3">
        <f t="shared" si="139"/>
        <v>838.34519999999964</v>
      </c>
      <c r="AF486" s="2">
        <f t="shared" si="140"/>
        <v>0.25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474</v>
      </c>
      <c r="B487" s="14">
        <f>Raw!B487</f>
        <v>0.81160879629629623</v>
      </c>
      <c r="C487" s="15">
        <f>Raw!C487</f>
        <v>1.1000000000000001</v>
      </c>
      <c r="D487" s="15">
        <f>IF(C487&gt;0.5,Raw!D487*D$11,-999)</f>
        <v>0</v>
      </c>
      <c r="E487" s="9">
        <f>IF(Raw!$G487&gt;$C$8,IF(Raw!$Q487&gt;$C$8,IF(Raw!$N487&gt;$C$9,IF(Raw!$N487&lt;$A$9,IF(Raw!$X487&gt;$C$9,IF(Raw!$X487&lt;$A$9,Raw!H487,-999),-999),-999),-999),-999),-999)</f>
        <v>0.68735999999999997</v>
      </c>
      <c r="F487" s="9">
        <f>IF(Raw!$G487&gt;$C$8,IF(Raw!$Q487&gt;$C$8,IF(Raw!$N487&gt;$C$9,IF(Raw!$N487&lt;$A$9,IF(Raw!$X487&gt;$C$9,IF(Raw!$X487&lt;$A$9,Raw!I487,-999),-999),-999),-999),-999),-999)</f>
        <v>1.200922</v>
      </c>
      <c r="G487" s="9">
        <f>Raw!G487</f>
        <v>0.98580500000000004</v>
      </c>
      <c r="H487" s="9">
        <f>IF(Raw!$G487&gt;$C$8,IF(Raw!$Q487&gt;$C$8,IF(Raw!$N487&gt;$C$9,IF(Raw!$N487&lt;$A$9,IF(Raw!$X487&gt;$C$9,IF(Raw!$X487&lt;$A$9,Raw!L487,-999),-999),-999),-999),-999),-999)</f>
        <v>690.1</v>
      </c>
      <c r="I487" s="9">
        <f>IF(Raw!$G487&gt;$C$8,IF(Raw!$Q487&gt;$C$8,IF(Raw!$N487&gt;$C$9,IF(Raw!$N487&lt;$A$9,IF(Raw!$X487&gt;$C$9,IF(Raw!$X487&lt;$A$9,Raw!M487,-999),-999),-999),-999),-999),-999)</f>
        <v>0.337368</v>
      </c>
      <c r="J487" s="9">
        <f>IF(Raw!$G487&gt;$C$8,IF(Raw!$Q487&gt;$C$8,IF(Raw!$N487&gt;$C$9,IF(Raw!$N487&lt;$A$9,IF(Raw!$X487&gt;$C$9,IF(Raw!$X487&lt;$A$9,Raw!N487,-999),-999),-999),-999),-999),-999)</f>
        <v>516</v>
      </c>
      <c r="K487" s="9">
        <f>IF(Raw!$G487&gt;$C$8,IF(Raw!$Q487&gt;$C$8,IF(Raw!$N487&gt;$C$9,IF(Raw!$N487&lt;$A$9,IF(Raw!$X487&gt;$C$9,IF(Raw!$X487&lt;$A$9,Raw!R487,-999),-999),-999),-999),-999),-999)</f>
        <v>0.75229999999999997</v>
      </c>
      <c r="L487" s="9">
        <f>IF(Raw!$G487&gt;$C$8,IF(Raw!$Q487&gt;$C$8,IF(Raw!$N487&gt;$C$9,IF(Raw!$N487&lt;$A$9,IF(Raw!$X487&gt;$C$9,IF(Raw!$X487&lt;$A$9,Raw!S487,-999),-999),-999),-999),-999),-999)</f>
        <v>1.3267169999999999</v>
      </c>
      <c r="M487" s="9">
        <f>Raw!Q487</f>
        <v>0.98946900000000004</v>
      </c>
      <c r="N487" s="9">
        <f>IF(Raw!$G487&gt;$C$8,IF(Raw!$Q487&gt;$C$8,IF(Raw!$N487&gt;$C$9,IF(Raw!$N487&lt;$A$9,IF(Raw!$X487&gt;$C$9,IF(Raw!$X487&lt;$A$9,Raw!V487,-999),-999),-999),-999),-999),-999)</f>
        <v>751.5</v>
      </c>
      <c r="O487" s="9">
        <f>IF(Raw!$G487&gt;$C$8,IF(Raw!$Q487&gt;$C$8,IF(Raw!$N487&gt;$C$9,IF(Raw!$N487&lt;$A$9,IF(Raw!$X487&gt;$C$9,IF(Raw!$X487&lt;$A$9,Raw!W487,-999),-999),-999),-999),-999),-999)</f>
        <v>0.37081999999999998</v>
      </c>
      <c r="P487" s="9">
        <f>IF(Raw!$G487&gt;$C$8,IF(Raw!$Q487&gt;$C$8,IF(Raw!$N487&gt;$C$9,IF(Raw!$N487&lt;$A$9,IF(Raw!$X487&gt;$C$9,IF(Raw!$X487&lt;$A$9,Raw!X487,-999),-999),-999),-999),-999),-999)</f>
        <v>350</v>
      </c>
      <c r="R487" s="9">
        <f t="shared" si="127"/>
        <v>0.51356200000000007</v>
      </c>
      <c r="S487" s="9">
        <f t="shared" si="128"/>
        <v>0.4276397634484172</v>
      </c>
      <c r="T487" s="9">
        <f t="shared" si="129"/>
        <v>0.57441699999999996</v>
      </c>
      <c r="U487" s="9">
        <f t="shared" si="130"/>
        <v>0.43296121177312114</v>
      </c>
      <c r="V487" s="15">
        <f t="shared" si="131"/>
        <v>0.6794117757</v>
      </c>
      <c r="X487" s="11">
        <f t="shared" si="132"/>
        <v>0</v>
      </c>
      <c r="Y487" s="11">
        <f t="shared" si="133"/>
        <v>6.9009999999999997E-18</v>
      </c>
      <c r="Z487" s="11">
        <f t="shared" si="134"/>
        <v>5.1599999999999997E-4</v>
      </c>
      <c r="AA487" s="16">
        <f t="shared" si="135"/>
        <v>0</v>
      </c>
      <c r="AB487" s="9">
        <f t="shared" si="136"/>
        <v>0.75229999999999997</v>
      </c>
      <c r="AC487" s="9">
        <f t="shared" si="137"/>
        <v>1</v>
      </c>
      <c r="AD487" s="15">
        <f t="shared" si="138"/>
        <v>0</v>
      </c>
      <c r="AE487" s="3">
        <f t="shared" si="139"/>
        <v>830.88039999999978</v>
      </c>
      <c r="AF487" s="2">
        <f t="shared" si="140"/>
        <v>0.25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475</v>
      </c>
      <c r="B488" s="14">
        <f>Raw!B488</f>
        <v>0.81166666666666665</v>
      </c>
      <c r="C488" s="15">
        <f>Raw!C488</f>
        <v>0.9</v>
      </c>
      <c r="D488" s="15">
        <f>IF(C488&gt;0.5,Raw!D488*D$11,-999)</f>
        <v>0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0.98340399999999994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0.98509000000000002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476</v>
      </c>
      <c r="B489" s="14">
        <f>Raw!B489</f>
        <v>0.81172453703703706</v>
      </c>
      <c r="C489" s="15">
        <f>Raw!C489</f>
        <v>-1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7.5059999999999997E-3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0.148928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477</v>
      </c>
      <c r="B490" s="14">
        <f>Raw!B490</f>
        <v>0.81178240740740737</v>
      </c>
      <c r="C490" s="15">
        <f>Raw!C490</f>
        <v>-1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0.38344699999999998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0.95068299999999994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478</v>
      </c>
      <c r="B491" s="14">
        <f>Raw!B491</f>
        <v>0.81184027777777779</v>
      </c>
      <c r="C491" s="15">
        <f>Raw!C491</f>
        <v>-1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0.33491799999999999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0.93036200000000002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479</v>
      </c>
      <c r="B492" s="14">
        <f>Raw!B492</f>
        <v>0.8118981481481482</v>
      </c>
      <c r="C492" s="15">
        <f>Raw!C492</f>
        <v>-1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0.788748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0.881216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480</v>
      </c>
      <c r="B493" s="14">
        <f>Raw!B493</f>
        <v>0.81194444444444447</v>
      </c>
      <c r="C493" s="15">
        <f>Raw!C493</f>
        <v>-1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0.17405899999999999</v>
      </c>
      <c r="F493" s="9">
        <f>IF(Raw!$G493&gt;$C$8,IF(Raw!$Q493&gt;$C$8,IF(Raw!$N493&gt;$C$9,IF(Raw!$N493&lt;$A$9,IF(Raw!$X493&gt;$C$9,IF(Raw!$X493&lt;$A$9,Raw!I493,-999),-999),-999),-999),-999),-999)</f>
        <v>0.27420600000000001</v>
      </c>
      <c r="G493" s="9">
        <f>Raw!G493</f>
        <v>0.87831899999999996</v>
      </c>
      <c r="H493" s="9">
        <f>IF(Raw!$G493&gt;$C$8,IF(Raw!$Q493&gt;$C$8,IF(Raw!$N493&gt;$C$9,IF(Raw!$N493&lt;$A$9,IF(Raw!$X493&gt;$C$9,IF(Raw!$X493&lt;$A$9,Raw!L493,-999),-999),-999),-999),-999),-999)</f>
        <v>900</v>
      </c>
      <c r="I493" s="9">
        <f>IF(Raw!$G493&gt;$C$8,IF(Raw!$Q493&gt;$C$8,IF(Raw!$N493&gt;$C$9,IF(Raw!$N493&lt;$A$9,IF(Raw!$X493&gt;$C$9,IF(Raw!$X493&lt;$A$9,Raw!M493,-999),-999),-999),-999),-999),-999)</f>
        <v>8.7550000000000003E-2</v>
      </c>
      <c r="J493" s="9">
        <f>IF(Raw!$G493&gt;$C$8,IF(Raw!$Q493&gt;$C$8,IF(Raw!$N493&gt;$C$9,IF(Raw!$N493&lt;$A$9,IF(Raw!$X493&gt;$C$9,IF(Raw!$X493&lt;$A$9,Raw!N493,-999),-999),-999),-999),-999),-999)</f>
        <v>407</v>
      </c>
      <c r="K493" s="9">
        <f>IF(Raw!$G493&gt;$C$8,IF(Raw!$Q493&gt;$C$8,IF(Raw!$N493&gt;$C$9,IF(Raw!$N493&lt;$A$9,IF(Raw!$X493&gt;$C$9,IF(Raw!$X493&lt;$A$9,Raw!R493,-999),-999),-999),-999),-999),-999)</f>
        <v>0.23206599999999999</v>
      </c>
      <c r="L493" s="9">
        <f>IF(Raw!$G493&gt;$C$8,IF(Raw!$Q493&gt;$C$8,IF(Raw!$N493&gt;$C$9,IF(Raw!$N493&lt;$A$9,IF(Raw!$X493&gt;$C$9,IF(Raw!$X493&lt;$A$9,Raw!S493,-999),-999),-999),-999),-999),-999)</f>
        <v>0.35167799999999999</v>
      </c>
      <c r="M493" s="9">
        <f>Raw!Q493</f>
        <v>0.89168099999999995</v>
      </c>
      <c r="N493" s="9">
        <f>IF(Raw!$G493&gt;$C$8,IF(Raw!$Q493&gt;$C$8,IF(Raw!$N493&gt;$C$9,IF(Raw!$N493&lt;$A$9,IF(Raw!$X493&gt;$C$9,IF(Raw!$X493&lt;$A$9,Raw!V493,-999),-999),-999),-999),-999),-999)</f>
        <v>900</v>
      </c>
      <c r="O493" s="9">
        <f>IF(Raw!$G493&gt;$C$8,IF(Raw!$Q493&gt;$C$8,IF(Raw!$N493&gt;$C$9,IF(Raw!$N493&lt;$A$9,IF(Raw!$X493&gt;$C$9,IF(Raw!$X493&lt;$A$9,Raw!W493,-999),-999),-999),-999),-999),-999)</f>
        <v>0.37081900000000001</v>
      </c>
      <c r="P493" s="9">
        <f>IF(Raw!$G493&gt;$C$8,IF(Raw!$Q493&gt;$C$8,IF(Raw!$N493&gt;$C$9,IF(Raw!$N493&lt;$A$9,IF(Raw!$X493&gt;$C$9,IF(Raw!$X493&lt;$A$9,Raw!X493,-999),-999),-999),-999),-999),-999)</f>
        <v>796</v>
      </c>
      <c r="R493" s="9">
        <f t="shared" si="127"/>
        <v>0.10014700000000001</v>
      </c>
      <c r="S493" s="9">
        <f t="shared" si="128"/>
        <v>0.36522541446941353</v>
      </c>
      <c r="T493" s="9">
        <f t="shared" si="129"/>
        <v>0.119612</v>
      </c>
      <c r="U493" s="9">
        <f t="shared" si="130"/>
        <v>0.34011794880544133</v>
      </c>
      <c r="V493" s="15">
        <f t="shared" si="131"/>
        <v>0.18009430379999999</v>
      </c>
      <c r="X493" s="11">
        <f t="shared" si="132"/>
        <v>-6.0139799999999993E+20</v>
      </c>
      <c r="Y493" s="11">
        <f t="shared" si="133"/>
        <v>8.9999999999999999E-18</v>
      </c>
      <c r="Z493" s="11">
        <f t="shared" si="134"/>
        <v>4.0699999999999997E-4</v>
      </c>
      <c r="AA493" s="16">
        <f t="shared" si="135"/>
        <v>1.8313098738363072</v>
      </c>
      <c r="AB493" s="9">
        <f t="shared" si="136"/>
        <v>0.45111263662930834</v>
      </c>
      <c r="AC493" s="9">
        <f t="shared" si="137"/>
        <v>-0.83130987383630695</v>
      </c>
      <c r="AD493" s="15">
        <f t="shared" si="138"/>
        <v>-999</v>
      </c>
      <c r="AE493" s="3">
        <f t="shared" si="139"/>
        <v>1083.5999999999997</v>
      </c>
      <c r="AF493" s="2">
        <f t="shared" si="140"/>
        <v>0.25</v>
      </c>
      <c r="AG493" s="9">
        <f t="shared" si="141"/>
        <v>-0.2613675621974122</v>
      </c>
      <c r="AH493" s="2">
        <f t="shared" si="142"/>
        <v>-12.647440312442432</v>
      </c>
    </row>
    <row r="494" spans="1:34">
      <c r="A494" s="1">
        <f>Raw!A494</f>
        <v>481</v>
      </c>
      <c r="B494" s="14">
        <f>Raw!B494</f>
        <v>0.81200231481481477</v>
      </c>
      <c r="C494" s="15">
        <f>Raw!C494</f>
        <v>-1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0.78992300000000004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0.68702399999999997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482</v>
      </c>
      <c r="B495" s="14">
        <f>Raw!B495</f>
        <v>0.81206018518518519</v>
      </c>
      <c r="C495" s="15">
        <f>Raw!C495</f>
        <v>-1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8.1906999999999994E-2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2.8457E-2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483</v>
      </c>
      <c r="B496" s="14">
        <f>Raw!B496</f>
        <v>0.81211805555555561</v>
      </c>
      <c r="C496" s="15">
        <f>Raw!C496</f>
        <v>-1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7.1677000000000005E-2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7.1648000000000003E-2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484</v>
      </c>
      <c r="B497" s="14">
        <f>Raw!B497</f>
        <v>0.81217592592592591</v>
      </c>
      <c r="C497" s="15">
        <f>Raw!C497</f>
        <v>-1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3.173E-3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4.5869E-2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485</v>
      </c>
      <c r="B498" s="14">
        <f>Raw!B498</f>
        <v>0.81222222222222218</v>
      </c>
      <c r="C498" s="15">
        <f>Raw!C498</f>
        <v>-1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5.7820999999999997E-2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4.9699E-2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486</v>
      </c>
      <c r="B499" s="14">
        <f>Raw!B499</f>
        <v>0.8122800925925926</v>
      </c>
      <c r="C499" s="15">
        <f>Raw!C499</f>
        <v>-1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2.1600000000000001E-2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3.9760999999999998E-2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487</v>
      </c>
      <c r="B500" s="14">
        <f>Raw!B500</f>
        <v>0.81233796296296301</v>
      </c>
      <c r="C500" s="15">
        <f>Raw!C500</f>
        <v>-1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0.19361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0.188748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488</v>
      </c>
      <c r="B501" s="14">
        <f>Raw!B501</f>
        <v>0.81239583333333332</v>
      </c>
      <c r="C501" s="15">
        <f>Raw!C501</f>
        <v>-1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7.5301000000000007E-2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8.0780000000000001E-3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489</v>
      </c>
      <c r="B502" s="14">
        <f>Raw!B502</f>
        <v>0.81244212962962958</v>
      </c>
      <c r="C502" s="15">
        <f>Raw!C502</f>
        <v>-1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0.32230700000000001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6.1161E-2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490</v>
      </c>
      <c r="B503" s="14">
        <f>Raw!B503</f>
        <v>0.8125</v>
      </c>
      <c r="C503" s="15">
        <f>Raw!C503</f>
        <v>-1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9.2261999999999997E-2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2.9124000000000001E-2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491</v>
      </c>
      <c r="B504" s="14">
        <f>Raw!B504</f>
        <v>0.81255787037037042</v>
      </c>
      <c r="C504" s="15">
        <f>Raw!C504</f>
        <v>-1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7.5950000000000002E-3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8.3085000000000006E-2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492</v>
      </c>
      <c r="B505" s="14">
        <f>Raw!B505</f>
        <v>0.81261574074074072</v>
      </c>
      <c r="C505" s="15">
        <f>Raw!C505</f>
        <v>-1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3.8348E-2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9.1933000000000001E-2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493</v>
      </c>
      <c r="B506" s="14">
        <f>Raw!B506</f>
        <v>0.81267361111111114</v>
      </c>
      <c r="C506" s="15">
        <f>Raw!C506</f>
        <v>-1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0.195713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0.204982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494</v>
      </c>
      <c r="B507" s="14">
        <f>Raw!B507</f>
        <v>0.8127199074074074</v>
      </c>
      <c r="C507" s="15">
        <f>Raw!C507</f>
        <v>-1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0.106018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3.8380999999999998E-2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495</v>
      </c>
      <c r="B508" s="14">
        <f>Raw!B508</f>
        <v>0.81277777777777782</v>
      </c>
      <c r="C508" s="15">
        <f>Raw!C508</f>
        <v>-1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8.5979E-2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1.6601000000000001E-2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496</v>
      </c>
      <c r="B509" s="14">
        <f>Raw!B509</f>
        <v>0.81283564814814813</v>
      </c>
      <c r="C509" s="15">
        <f>Raw!C509</f>
        <v>-1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0.58057599999999998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0.32447300000000001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497</v>
      </c>
      <c r="B510" s="14">
        <f>Raw!B510</f>
        <v>0.81289351851851854</v>
      </c>
      <c r="C510" s="15">
        <f>Raw!C510</f>
        <v>-1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0.115483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0.22637599999999999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498</v>
      </c>
      <c r="B511" s="14">
        <f>Raw!B511</f>
        <v>0.81293981481481481</v>
      </c>
      <c r="C511" s="15">
        <f>Raw!C511</f>
        <v>-1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1.515E-2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6.3232999999999998E-2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499</v>
      </c>
      <c r="B512" s="14">
        <f>Raw!B512</f>
        <v>0.81299768518518523</v>
      </c>
      <c r="C512" s="15">
        <f>Raw!C512</f>
        <v>-1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2.0346E-2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0.36415799999999998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500</v>
      </c>
      <c r="B513" s="14">
        <f>Raw!B513</f>
        <v>0.81305555555555553</v>
      </c>
      <c r="C513" s="15">
        <f>Raw!C513</f>
        <v>-1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3.5499999999999997E-2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4.0486000000000001E-2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501</v>
      </c>
      <c r="B514" s="14">
        <f>Raw!B514</f>
        <v>0.81311342592592595</v>
      </c>
      <c r="C514" s="15">
        <f>Raw!C514</f>
        <v>-1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6.2645000000000006E-2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1.5552E-2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502</v>
      </c>
      <c r="B515" s="14">
        <f>Raw!B515</f>
        <v>0.81317129629629636</v>
      </c>
      <c r="C515" s="15">
        <f>Raw!C515</f>
        <v>-1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7.0660000000000001E-2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7.7049000000000006E-2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503</v>
      </c>
      <c r="B516" s="14">
        <f>Raw!B516</f>
        <v>0.81322916666666656</v>
      </c>
      <c r="C516" s="15">
        <f>Raw!C516</f>
        <v>-1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4.9058999999999998E-2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7.2872000000000006E-2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504</v>
      </c>
      <c r="B517" s="14">
        <f>Raw!B517</f>
        <v>0.81327546296296294</v>
      </c>
      <c r="C517" s="15">
        <f>Raw!C517</f>
        <v>-1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2.0598000000000002E-2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1.0859999999999999E-3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505</v>
      </c>
      <c r="B518" s="14">
        <f>Raw!B518</f>
        <v>0.81333333333333335</v>
      </c>
      <c r="C518" s="15">
        <f>Raw!C518</f>
        <v>-1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2.8566999999999999E-2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4.1609999999999998E-3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506</v>
      </c>
      <c r="B519" s="14">
        <f>Raw!B519</f>
        <v>0.81339120370370377</v>
      </c>
      <c r="C519" s="15">
        <f>Raw!C519</f>
        <v>-1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2.1905999999999998E-2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3.555E-3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507</v>
      </c>
      <c r="B520" s="14">
        <f>Raw!B520</f>
        <v>0.81344907407407396</v>
      </c>
      <c r="C520" s="15">
        <f>Raw!C520</f>
        <v>-1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6.0368999999999999E-2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4.5879000000000003E-2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508</v>
      </c>
      <c r="B521" s="14">
        <f>Raw!B521</f>
        <v>0.81349537037037034</v>
      </c>
      <c r="C521" s="15">
        <f>Raw!C521</f>
        <v>-1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6.4464999999999995E-2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1.4702E-2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509</v>
      </c>
      <c r="B522" s="14">
        <f>Raw!B522</f>
        <v>0.81355324074074076</v>
      </c>
      <c r="C522" s="15">
        <f>Raw!C522</f>
        <v>-1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2.6332999999999999E-2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5.6883000000000003E-2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510</v>
      </c>
      <c r="B523" s="14">
        <f>Raw!B523</f>
        <v>0.81361111111111117</v>
      </c>
      <c r="C523" s="15">
        <f>Raw!C523</f>
        <v>-1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6.4906000000000005E-2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0.157529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511</v>
      </c>
      <c r="B524" s="14">
        <f>Raw!B524</f>
        <v>0.81366898148148159</v>
      </c>
      <c r="C524" s="15">
        <f>Raw!C524</f>
        <v>-1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4.4099999999999999E-3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2.0149E-2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512</v>
      </c>
      <c r="B525" s="14">
        <f>Raw!B525</f>
        <v>0.81372685185185178</v>
      </c>
      <c r="C525" s="15">
        <f>Raw!C525</f>
        <v>-1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1.044E-3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4.1413999999999999E-2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513</v>
      </c>
      <c r="B526" s="14">
        <f>Raw!B526</f>
        <v>0.81377314814814816</v>
      </c>
      <c r="C526" s="15">
        <f>Raw!C526</f>
        <v>-1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0.117835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0.102053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514</v>
      </c>
      <c r="B527" s="14">
        <f>Raw!B527</f>
        <v>0.81383101851851858</v>
      </c>
      <c r="C527" s="15">
        <f>Raw!C527</f>
        <v>-1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6.7299999999999999E-4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5.5021E-2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515</v>
      </c>
      <c r="B528" s="14">
        <f>Raw!B528</f>
        <v>0.81388888888888899</v>
      </c>
      <c r="C528" s="15">
        <f>Raw!C528</f>
        <v>-1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2.3276000000000002E-2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1.5956999999999999E-2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516</v>
      </c>
      <c r="B529" s="14">
        <f>Raw!B529</f>
        <v>0.81394675925925919</v>
      </c>
      <c r="C529" s="15">
        <f>Raw!C529</f>
        <v>-1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5.8242000000000002E-2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5.5449999999999996E-3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517</v>
      </c>
      <c r="B530" s="14">
        <f>Raw!B530</f>
        <v>0.81399305555555557</v>
      </c>
      <c r="C530" s="15">
        <f>Raw!C530</f>
        <v>-1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7.6E-3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3.6866999999999997E-2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518</v>
      </c>
      <c r="B531" s="14">
        <f>Raw!B531</f>
        <v>0.81405092592592598</v>
      </c>
      <c r="C531" s="15">
        <f>Raw!C531</f>
        <v>-1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6.9842000000000001E-2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2.775E-2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519</v>
      </c>
      <c r="B532" s="14">
        <f>Raw!B532</f>
        <v>0.8141087962962964</v>
      </c>
      <c r="C532" s="15">
        <f>Raw!C532</f>
        <v>-1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1.2459E-2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9.7059000000000006E-2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520</v>
      </c>
      <c r="B533" s="14">
        <f>Raw!B533</f>
        <v>0.81416666666666659</v>
      </c>
      <c r="C533" s="15">
        <f>Raw!C533</f>
        <v>-1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8.7517999999999999E-2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4.0004999999999999E-2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521</v>
      </c>
      <c r="B534" s="14">
        <f>Raw!B534</f>
        <v>0.81422453703703701</v>
      </c>
      <c r="C534" s="15">
        <f>Raw!C534</f>
        <v>-1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0.16447400000000001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5.2709999999999996E-3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522</v>
      </c>
      <c r="B535" s="14">
        <f>Raw!B535</f>
        <v>0.81428240740740743</v>
      </c>
      <c r="C535" s="15">
        <f>Raw!C535</f>
        <v>-1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4.287E-3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3.2883999999999997E-2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523</v>
      </c>
      <c r="B536" s="14">
        <f>Raw!B536</f>
        <v>0.8143287037037038</v>
      </c>
      <c r="C536" s="15">
        <f>Raw!C536</f>
        <v>-1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8.7936E-2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1.5094E-2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524</v>
      </c>
      <c r="B537" s="14">
        <f>Raw!B537</f>
        <v>0.814386574074074</v>
      </c>
      <c r="C537" s="15">
        <f>Raw!C537</f>
        <v>-1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1.4485E-2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4.6087999999999997E-2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537"/>
  <sheetViews>
    <sheetView tabSelected="1" workbookViewId="0">
      <selection activeCell="G17" sqref="G17"/>
    </sheetView>
  </sheetViews>
  <sheetFormatPr baseColWidth="10" defaultColWidth="9" defaultRowHeight="14"/>
  <cols>
    <col min="1" max="16384" width="9" style="17"/>
  </cols>
  <sheetData>
    <row r="1" spans="1:31">
      <c r="A1" s="17" t="s">
        <v>104</v>
      </c>
    </row>
    <row r="2" spans="1:31">
      <c r="A2" s="17" t="s">
        <v>102</v>
      </c>
    </row>
    <row r="3" spans="1:31">
      <c r="A3" s="17" t="s">
        <v>103</v>
      </c>
      <c r="B3" s="17" t="s">
        <v>96</v>
      </c>
      <c r="C3" s="17" t="s">
        <v>105</v>
      </c>
      <c r="D3" s="17" t="s">
        <v>106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2.5700000000000001E-2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1.17</v>
      </c>
      <c r="S6" s="17">
        <v>1.17</v>
      </c>
      <c r="T6" s="17">
        <v>1.17</v>
      </c>
      <c r="U6" s="17">
        <v>1.17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2.5499999999999998E-2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0.78574074074074074</v>
      </c>
      <c r="C13" s="17">
        <v>-1</v>
      </c>
      <c r="D13" s="17">
        <v>0</v>
      </c>
      <c r="E13" s="17">
        <v>0</v>
      </c>
      <c r="F13" s="17">
        <v>0</v>
      </c>
      <c r="G13" s="17">
        <v>1.415E-3</v>
      </c>
      <c r="H13" s="17">
        <v>3.601E-2</v>
      </c>
      <c r="I13" s="17">
        <v>4.9097000000000002E-2</v>
      </c>
      <c r="J13" s="17">
        <v>1.3087E-2</v>
      </c>
      <c r="K13" s="17">
        <v>0.26656099999999999</v>
      </c>
      <c r="L13" s="17">
        <v>900</v>
      </c>
      <c r="M13" s="17">
        <v>0.22917899999999999</v>
      </c>
      <c r="N13" s="17">
        <v>829</v>
      </c>
      <c r="O13" s="17">
        <v>0</v>
      </c>
      <c r="P13" s="17">
        <v>0</v>
      </c>
      <c r="Q13" s="17">
        <v>2.4702000000000002E-2</v>
      </c>
      <c r="R13" s="17">
        <v>3.8274000000000002E-2</v>
      </c>
      <c r="S13" s="17">
        <v>4.6850000000000003E-2</v>
      </c>
      <c r="T13" s="17">
        <v>8.5760000000000003E-3</v>
      </c>
      <c r="U13" s="17">
        <v>0.183057</v>
      </c>
      <c r="V13" s="17">
        <v>190.4</v>
      </c>
      <c r="W13" s="17">
        <v>0.37081599999999998</v>
      </c>
      <c r="X13" s="17">
        <v>1318</v>
      </c>
      <c r="Y13" s="17">
        <v>0</v>
      </c>
      <c r="Z13" s="17">
        <v>0</v>
      </c>
      <c r="AA13" s="17">
        <v>0.28162700000000002</v>
      </c>
      <c r="AB13" s="17">
        <v>2.3147999999999998E-2</v>
      </c>
      <c r="AC13" s="17">
        <v>3.8472300000000001E-2</v>
      </c>
      <c r="AD13" s="17">
        <v>0.25</v>
      </c>
      <c r="AE13" s="17">
        <v>922.9</v>
      </c>
    </row>
    <row r="14" spans="1:31">
      <c r="A14" s="17">
        <v>1</v>
      </c>
      <c r="B14" s="19">
        <v>0.78579861111111116</v>
      </c>
      <c r="C14" s="17">
        <v>-1</v>
      </c>
      <c r="D14" s="17">
        <v>0</v>
      </c>
      <c r="E14" s="17">
        <v>0</v>
      </c>
      <c r="F14" s="17">
        <v>0</v>
      </c>
      <c r="G14" s="17">
        <v>5.6018999999999999E-2</v>
      </c>
      <c r="H14" s="17">
        <v>4.1003999999999999E-2</v>
      </c>
      <c r="I14" s="17">
        <v>5.0885E-2</v>
      </c>
      <c r="J14" s="17">
        <v>9.8809999999999992E-3</v>
      </c>
      <c r="K14" s="17">
        <v>0.194184</v>
      </c>
      <c r="L14" s="17">
        <v>379.1</v>
      </c>
      <c r="M14" s="17">
        <v>0.51245799999999997</v>
      </c>
      <c r="N14" s="17">
        <v>967</v>
      </c>
      <c r="O14" s="17">
        <v>0</v>
      </c>
      <c r="P14" s="17">
        <v>0</v>
      </c>
      <c r="Q14" s="17">
        <v>8.1383999999999998E-2</v>
      </c>
      <c r="R14" s="17">
        <v>3.3045999999999999E-2</v>
      </c>
      <c r="S14" s="17">
        <v>4.5695E-2</v>
      </c>
      <c r="T14" s="17">
        <v>1.2648E-2</v>
      </c>
      <c r="U14" s="17">
        <v>0.27680100000000002</v>
      </c>
      <c r="V14" s="17">
        <v>900</v>
      </c>
      <c r="W14" s="17">
        <v>1.9999999999999999E-6</v>
      </c>
      <c r="X14" s="17">
        <v>7253</v>
      </c>
      <c r="Y14" s="17">
        <v>0</v>
      </c>
      <c r="Z14" s="17">
        <v>0</v>
      </c>
      <c r="AA14" s="17">
        <v>0.42584699999999998</v>
      </c>
      <c r="AB14" s="17">
        <v>9.61155E-3</v>
      </c>
      <c r="AC14" s="17">
        <v>3.31679E-2</v>
      </c>
      <c r="AD14" s="17">
        <v>0.25</v>
      </c>
      <c r="AE14" s="17">
        <v>2190.9</v>
      </c>
    </row>
    <row r="15" spans="1:31">
      <c r="A15" s="17">
        <v>2</v>
      </c>
      <c r="B15" s="19">
        <v>0.78585648148148157</v>
      </c>
      <c r="C15" s="17">
        <v>0</v>
      </c>
      <c r="D15" s="17">
        <v>0</v>
      </c>
      <c r="E15" s="17">
        <v>0</v>
      </c>
      <c r="F15" s="17">
        <v>0</v>
      </c>
      <c r="G15" s="17">
        <v>9.0729999999999995E-3</v>
      </c>
      <c r="H15" s="17">
        <v>3.5882999999999998E-2</v>
      </c>
      <c r="I15" s="17">
        <v>5.4630999999999999E-2</v>
      </c>
      <c r="J15" s="17">
        <v>1.8747E-2</v>
      </c>
      <c r="K15" s="17">
        <v>0.34316400000000002</v>
      </c>
      <c r="L15" s="17">
        <v>100</v>
      </c>
      <c r="M15" s="17">
        <v>2.1810000000000002E-3</v>
      </c>
      <c r="N15" s="17">
        <v>3155</v>
      </c>
      <c r="O15" s="17">
        <v>0</v>
      </c>
      <c r="P15" s="17">
        <v>0</v>
      </c>
      <c r="Q15" s="17">
        <v>2.2200000000000001E-2</v>
      </c>
      <c r="R15" s="17">
        <v>2.7133999999999998E-2</v>
      </c>
      <c r="S15" s="17">
        <v>4.6668000000000001E-2</v>
      </c>
      <c r="T15" s="17">
        <v>1.9533999999999999E-2</v>
      </c>
      <c r="U15" s="17">
        <v>0.41857800000000001</v>
      </c>
      <c r="V15" s="17">
        <v>594.4</v>
      </c>
      <c r="W15" s="17">
        <v>9.9999999999999995E-7</v>
      </c>
      <c r="X15" s="17">
        <v>1917</v>
      </c>
      <c r="Y15" s="17">
        <v>0</v>
      </c>
      <c r="Z15" s="17">
        <v>0</v>
      </c>
      <c r="AA15" s="17">
        <v>0.64396600000000004</v>
      </c>
      <c r="AB15" s="17">
        <v>8.2824700000000001E-3</v>
      </c>
      <c r="AC15" s="17">
        <v>2.7295300000000002E-2</v>
      </c>
      <c r="AD15" s="17">
        <v>0.25</v>
      </c>
      <c r="AE15" s="17">
        <v>8305.6</v>
      </c>
    </row>
    <row r="16" spans="1:31">
      <c r="A16" s="17">
        <v>3</v>
      </c>
      <c r="B16" s="19">
        <v>0.78591435185185177</v>
      </c>
      <c r="C16" s="17">
        <v>0</v>
      </c>
      <c r="D16" s="17">
        <v>0</v>
      </c>
      <c r="E16" s="17">
        <v>0</v>
      </c>
      <c r="F16" s="17">
        <v>0</v>
      </c>
      <c r="G16" s="17">
        <v>2.5524999999999999E-2</v>
      </c>
      <c r="H16" s="17">
        <v>3.4063999999999997E-2</v>
      </c>
      <c r="I16" s="17">
        <v>4.9827999999999997E-2</v>
      </c>
      <c r="J16" s="17">
        <v>1.5764E-2</v>
      </c>
      <c r="K16" s="17">
        <v>0.31636900000000001</v>
      </c>
      <c r="L16" s="17">
        <v>100</v>
      </c>
      <c r="M16" s="17">
        <v>0.599997</v>
      </c>
      <c r="N16" s="17">
        <v>6794</v>
      </c>
      <c r="O16" s="17">
        <v>0</v>
      </c>
      <c r="P16" s="17">
        <v>0</v>
      </c>
      <c r="Q16" s="17">
        <v>2.3261E-2</v>
      </c>
      <c r="R16" s="17">
        <v>3.4875000000000003E-2</v>
      </c>
      <c r="S16" s="17">
        <v>4.4701999999999999E-2</v>
      </c>
      <c r="T16" s="17">
        <v>9.8270000000000007E-3</v>
      </c>
      <c r="U16" s="17">
        <v>0.21982399999999999</v>
      </c>
      <c r="V16" s="17">
        <v>758.6</v>
      </c>
      <c r="W16" s="17">
        <v>0.59999800000000003</v>
      </c>
      <c r="X16" s="17">
        <v>2185</v>
      </c>
      <c r="Y16" s="17">
        <v>0</v>
      </c>
      <c r="Z16" s="17">
        <v>0</v>
      </c>
      <c r="AA16" s="17">
        <v>0.33819100000000002</v>
      </c>
      <c r="AB16" s="17">
        <v>1.7668099999999999E-2</v>
      </c>
      <c r="AC16" s="17">
        <v>3.5048799999999998E-2</v>
      </c>
      <c r="AD16" s="17">
        <v>0.25</v>
      </c>
      <c r="AE16" s="17">
        <v>8305.6</v>
      </c>
    </row>
    <row r="17" spans="1:31">
      <c r="A17" s="17">
        <v>4</v>
      </c>
      <c r="B17" s="19">
        <v>0.78596064814814814</v>
      </c>
      <c r="C17" s="17">
        <v>0</v>
      </c>
      <c r="D17" s="17">
        <v>0</v>
      </c>
      <c r="E17" s="17">
        <v>0</v>
      </c>
      <c r="F17" s="17">
        <v>0</v>
      </c>
      <c r="G17" s="17">
        <v>1.9290999999999999E-2</v>
      </c>
      <c r="H17" s="17">
        <v>4.1017999999999999E-2</v>
      </c>
      <c r="I17" s="17">
        <v>4.8731999999999998E-2</v>
      </c>
      <c r="J17" s="17">
        <v>7.7140000000000004E-3</v>
      </c>
      <c r="K17" s="17">
        <v>0.15829499999999999</v>
      </c>
      <c r="L17" s="17">
        <v>900</v>
      </c>
      <c r="M17" s="17">
        <v>5.0000000000000004E-6</v>
      </c>
      <c r="N17" s="17">
        <v>1107</v>
      </c>
      <c r="O17" s="17">
        <v>0</v>
      </c>
      <c r="P17" s="17">
        <v>0</v>
      </c>
      <c r="Q17" s="17">
        <v>1.7378000000000001E-2</v>
      </c>
      <c r="R17" s="17">
        <v>3.7325999999999998E-2</v>
      </c>
      <c r="S17" s="17">
        <v>4.7974000000000003E-2</v>
      </c>
      <c r="T17" s="17">
        <v>1.0649E-2</v>
      </c>
      <c r="U17" s="17">
        <v>0.221969</v>
      </c>
      <c r="V17" s="17">
        <v>113.8</v>
      </c>
      <c r="W17" s="17">
        <v>0.59999800000000003</v>
      </c>
      <c r="X17" s="17">
        <v>1445</v>
      </c>
      <c r="Y17" s="17">
        <v>0</v>
      </c>
      <c r="Z17" s="17">
        <v>0</v>
      </c>
      <c r="AA17" s="17">
        <v>0.34149099999999999</v>
      </c>
      <c r="AB17" s="17">
        <v>2.56896E-2</v>
      </c>
      <c r="AC17" s="17">
        <v>3.7599199999999999E-2</v>
      </c>
      <c r="AD17" s="17">
        <v>0.25</v>
      </c>
      <c r="AE17" s="17">
        <v>922.9</v>
      </c>
    </row>
    <row r="18" spans="1:31">
      <c r="A18" s="17">
        <v>5</v>
      </c>
      <c r="B18" s="19">
        <v>0.78601851851851856</v>
      </c>
      <c r="C18" s="17">
        <v>0</v>
      </c>
      <c r="D18" s="17">
        <v>0</v>
      </c>
      <c r="E18" s="17">
        <v>0</v>
      </c>
      <c r="F18" s="17">
        <v>0</v>
      </c>
      <c r="G18" s="17">
        <v>6.1260000000000004E-3</v>
      </c>
      <c r="H18" s="17">
        <v>3.5172000000000002E-2</v>
      </c>
      <c r="I18" s="17">
        <v>5.0083000000000003E-2</v>
      </c>
      <c r="J18" s="17">
        <v>1.4911000000000001E-2</v>
      </c>
      <c r="K18" s="17">
        <v>0.29771799999999998</v>
      </c>
      <c r="L18" s="17">
        <v>900</v>
      </c>
      <c r="M18" s="17">
        <v>0</v>
      </c>
      <c r="N18" s="17">
        <v>2177</v>
      </c>
      <c r="O18" s="17">
        <v>0</v>
      </c>
      <c r="P18" s="17">
        <v>0</v>
      </c>
      <c r="Q18" s="17">
        <v>6.4609999999999997E-3</v>
      </c>
      <c r="R18" s="17">
        <v>3.8052999999999997E-2</v>
      </c>
      <c r="S18" s="17">
        <v>4.5905000000000001E-2</v>
      </c>
      <c r="T18" s="17">
        <v>7.8519999999999996E-3</v>
      </c>
      <c r="U18" s="17">
        <v>0.17104</v>
      </c>
      <c r="V18" s="17">
        <v>900</v>
      </c>
      <c r="W18" s="17">
        <v>0.22917199999999999</v>
      </c>
      <c r="X18" s="17">
        <v>1923</v>
      </c>
      <c r="Y18" s="17">
        <v>0</v>
      </c>
      <c r="Z18" s="17">
        <v>0</v>
      </c>
      <c r="AA18" s="17">
        <v>0.26313799999999998</v>
      </c>
      <c r="AB18" s="17">
        <v>4.9319200000000001E-2</v>
      </c>
      <c r="AC18" s="17">
        <v>3.8440700000000001E-2</v>
      </c>
      <c r="AD18" s="17">
        <v>0.25</v>
      </c>
      <c r="AE18" s="17">
        <v>922.8</v>
      </c>
    </row>
    <row r="19" spans="1:31">
      <c r="A19" s="17">
        <v>6</v>
      </c>
      <c r="B19" s="19">
        <v>0.78606481481481483</v>
      </c>
      <c r="C19" s="17">
        <v>0</v>
      </c>
      <c r="D19" s="17">
        <v>0</v>
      </c>
      <c r="E19" s="17">
        <v>0</v>
      </c>
      <c r="F19" s="17">
        <v>0</v>
      </c>
      <c r="G19" s="17">
        <v>1.614E-3</v>
      </c>
      <c r="H19" s="17">
        <v>4.1791000000000002E-2</v>
      </c>
      <c r="I19" s="17">
        <v>5.0892E-2</v>
      </c>
      <c r="J19" s="17">
        <v>9.1009999999999997E-3</v>
      </c>
      <c r="K19" s="17">
        <v>0.17882600000000001</v>
      </c>
      <c r="L19" s="17">
        <v>477.3</v>
      </c>
      <c r="M19" s="17">
        <v>0.6</v>
      </c>
      <c r="N19" s="17">
        <v>2020</v>
      </c>
      <c r="O19" s="17">
        <v>0</v>
      </c>
      <c r="P19" s="17">
        <v>0</v>
      </c>
      <c r="Q19" s="17">
        <v>1.1504E-2</v>
      </c>
      <c r="R19" s="17">
        <v>3.4008999999999998E-2</v>
      </c>
      <c r="S19" s="17">
        <v>4.7427999999999998E-2</v>
      </c>
      <c r="T19" s="17">
        <v>1.3419E-2</v>
      </c>
      <c r="U19" s="17">
        <v>0.28293499999999999</v>
      </c>
      <c r="V19" s="17">
        <v>208.1</v>
      </c>
      <c r="W19" s="17">
        <v>0.6</v>
      </c>
      <c r="X19" s="17">
        <v>935</v>
      </c>
      <c r="Y19" s="17">
        <v>0</v>
      </c>
      <c r="Z19" s="17">
        <v>0</v>
      </c>
      <c r="AA19" s="17">
        <v>0.435284</v>
      </c>
      <c r="AB19" s="17">
        <v>3.4490300000000002E-2</v>
      </c>
      <c r="AC19" s="17">
        <v>3.4471700000000001E-2</v>
      </c>
      <c r="AD19" s="17">
        <v>0.25</v>
      </c>
      <c r="AE19" s="17">
        <v>1740.3</v>
      </c>
    </row>
    <row r="20" spans="1:31">
      <c r="A20" s="17">
        <v>7</v>
      </c>
      <c r="B20" s="19">
        <v>0.78612268518518524</v>
      </c>
      <c r="C20" s="17">
        <v>0</v>
      </c>
      <c r="D20" s="17">
        <v>0</v>
      </c>
      <c r="E20" s="17">
        <v>0</v>
      </c>
      <c r="F20" s="17">
        <v>0</v>
      </c>
      <c r="G20" s="17">
        <v>4.3192000000000001E-2</v>
      </c>
      <c r="H20" s="17">
        <v>3.9357000000000003E-2</v>
      </c>
      <c r="I20" s="17">
        <v>5.0319999999999997E-2</v>
      </c>
      <c r="J20" s="17">
        <v>1.0963000000000001E-2</v>
      </c>
      <c r="K20" s="17">
        <v>0.217857</v>
      </c>
      <c r="L20" s="17">
        <v>395</v>
      </c>
      <c r="M20" s="17">
        <v>0.6</v>
      </c>
      <c r="N20" s="17">
        <v>7033</v>
      </c>
      <c r="O20" s="17">
        <v>0</v>
      </c>
      <c r="P20" s="17">
        <v>0</v>
      </c>
      <c r="Q20" s="17">
        <v>1.5318E-2</v>
      </c>
      <c r="R20" s="17">
        <v>3.5936999999999997E-2</v>
      </c>
      <c r="S20" s="17">
        <v>4.5005000000000003E-2</v>
      </c>
      <c r="T20" s="17">
        <v>9.0679999999999997E-3</v>
      </c>
      <c r="U20" s="17">
        <v>0.201484</v>
      </c>
      <c r="V20" s="17">
        <v>900</v>
      </c>
      <c r="W20" s="17">
        <v>0.37081999999999998</v>
      </c>
      <c r="X20" s="17">
        <v>2152</v>
      </c>
      <c r="Y20" s="17">
        <v>0</v>
      </c>
      <c r="Z20" s="17">
        <v>0</v>
      </c>
      <c r="AA20" s="17">
        <v>0.30997599999999997</v>
      </c>
      <c r="AB20" s="17">
        <v>0.116909</v>
      </c>
      <c r="AC20" s="17">
        <v>3.6997099999999998E-2</v>
      </c>
      <c r="AD20" s="17">
        <v>0.25</v>
      </c>
      <c r="AE20" s="17">
        <v>2102.6999999999998</v>
      </c>
    </row>
    <row r="21" spans="1:31">
      <c r="A21" s="17">
        <v>8</v>
      </c>
      <c r="B21" s="19">
        <v>0.78618055555555555</v>
      </c>
      <c r="C21" s="17">
        <v>0</v>
      </c>
      <c r="D21" s="17">
        <v>0</v>
      </c>
      <c r="E21" s="17">
        <v>0</v>
      </c>
      <c r="F21" s="17">
        <v>0</v>
      </c>
      <c r="G21" s="17">
        <v>4.4701999999999999E-2</v>
      </c>
      <c r="H21" s="17">
        <v>4.0807000000000003E-2</v>
      </c>
      <c r="I21" s="17">
        <v>4.8832E-2</v>
      </c>
      <c r="J21" s="17">
        <v>8.0249999999999991E-3</v>
      </c>
      <c r="K21" s="17">
        <v>0.16434399999999999</v>
      </c>
      <c r="L21" s="17">
        <v>455.4</v>
      </c>
      <c r="M21" s="17">
        <v>0.6</v>
      </c>
      <c r="N21" s="17">
        <v>1700</v>
      </c>
      <c r="O21" s="17">
        <v>0</v>
      </c>
      <c r="P21" s="17">
        <v>0</v>
      </c>
      <c r="Q21" s="17">
        <v>5.382E-2</v>
      </c>
      <c r="R21" s="17">
        <v>3.4844E-2</v>
      </c>
      <c r="S21" s="17">
        <v>4.7071000000000002E-2</v>
      </c>
      <c r="T21" s="17">
        <v>1.2227E-2</v>
      </c>
      <c r="U21" s="17">
        <v>0.25976199999999999</v>
      </c>
      <c r="V21" s="17">
        <v>266.8</v>
      </c>
      <c r="W21" s="17">
        <v>0.37081900000000001</v>
      </c>
      <c r="X21" s="17">
        <v>1955</v>
      </c>
      <c r="Y21" s="17">
        <v>0</v>
      </c>
      <c r="Z21" s="17">
        <v>0</v>
      </c>
      <c r="AA21" s="17">
        <v>0.39963399999999999</v>
      </c>
      <c r="AB21" s="17">
        <v>3.5585199999999997E-2</v>
      </c>
      <c r="AC21" s="17">
        <v>3.52786E-2</v>
      </c>
      <c r="AD21" s="17">
        <v>0.25</v>
      </c>
      <c r="AE21" s="17">
        <v>1823.9</v>
      </c>
    </row>
    <row r="22" spans="1:31">
      <c r="A22" s="17">
        <v>9</v>
      </c>
      <c r="B22" s="19">
        <v>0.78622685185185182</v>
      </c>
      <c r="C22" s="17">
        <v>0</v>
      </c>
      <c r="D22" s="17">
        <v>0</v>
      </c>
      <c r="E22" s="17">
        <v>0</v>
      </c>
      <c r="F22" s="17">
        <v>0</v>
      </c>
      <c r="G22" s="17">
        <v>4.1119000000000003E-2</v>
      </c>
      <c r="H22" s="17">
        <v>3.7885000000000002E-2</v>
      </c>
      <c r="I22" s="17">
        <v>5.4974000000000002E-2</v>
      </c>
      <c r="J22" s="17">
        <v>1.7089E-2</v>
      </c>
      <c r="K22" s="17">
        <v>0.310859</v>
      </c>
      <c r="L22" s="17">
        <v>100</v>
      </c>
      <c r="M22" s="17">
        <v>3.3429E-2</v>
      </c>
      <c r="N22" s="17">
        <v>12513</v>
      </c>
      <c r="O22" s="17">
        <v>0</v>
      </c>
      <c r="P22" s="17">
        <v>0</v>
      </c>
      <c r="Q22" s="17">
        <v>9.972E-3</v>
      </c>
      <c r="R22" s="17">
        <v>3.3825000000000001E-2</v>
      </c>
      <c r="S22" s="17">
        <v>4.4963000000000003E-2</v>
      </c>
      <c r="T22" s="17">
        <v>1.1138E-2</v>
      </c>
      <c r="U22" s="17">
        <v>0.24770700000000001</v>
      </c>
      <c r="V22" s="17">
        <v>816.1</v>
      </c>
      <c r="W22" s="17">
        <v>0.6</v>
      </c>
      <c r="X22" s="17">
        <v>1695</v>
      </c>
      <c r="Y22" s="17">
        <v>0</v>
      </c>
      <c r="Z22" s="17">
        <v>0</v>
      </c>
      <c r="AA22" s="17">
        <v>0.38108799999999998</v>
      </c>
      <c r="AB22" s="17">
        <v>4.4321800000000001E-2</v>
      </c>
      <c r="AC22" s="17">
        <v>3.4318899999999999E-2</v>
      </c>
      <c r="AD22" s="17">
        <v>0.25</v>
      </c>
      <c r="AE22" s="17">
        <v>8305.6</v>
      </c>
    </row>
    <row r="23" spans="1:31">
      <c r="A23" s="17">
        <v>10</v>
      </c>
      <c r="B23" s="19">
        <v>0.78628472222222223</v>
      </c>
      <c r="C23" s="17">
        <v>0</v>
      </c>
      <c r="D23" s="17">
        <v>0</v>
      </c>
      <c r="E23" s="17">
        <v>0</v>
      </c>
      <c r="F23" s="17">
        <v>0</v>
      </c>
      <c r="G23" s="17">
        <v>9.8369999999999999E-2</v>
      </c>
      <c r="H23" s="17">
        <v>4.3066E-2</v>
      </c>
      <c r="I23" s="17">
        <v>5.0893000000000001E-2</v>
      </c>
      <c r="J23" s="17">
        <v>7.8270000000000006E-3</v>
      </c>
      <c r="K23" s="17">
        <v>0.15379699999999999</v>
      </c>
      <c r="L23" s="17">
        <v>639</v>
      </c>
      <c r="M23" s="17">
        <v>0.59999899999999995</v>
      </c>
      <c r="N23" s="17">
        <v>2901</v>
      </c>
      <c r="O23" s="17">
        <v>0</v>
      </c>
      <c r="P23" s="17">
        <v>0</v>
      </c>
      <c r="Q23" s="17">
        <v>4.2597000000000003E-2</v>
      </c>
      <c r="R23" s="17">
        <v>3.8261000000000003E-2</v>
      </c>
      <c r="S23" s="17">
        <v>4.5935999999999998E-2</v>
      </c>
      <c r="T23" s="17">
        <v>7.6750000000000004E-3</v>
      </c>
      <c r="U23" s="17">
        <v>0.16707900000000001</v>
      </c>
      <c r="V23" s="17">
        <v>500</v>
      </c>
      <c r="W23" s="17">
        <v>0.59999899999999995</v>
      </c>
      <c r="X23" s="17">
        <v>2352</v>
      </c>
      <c r="Y23" s="17">
        <v>0</v>
      </c>
      <c r="Z23" s="17">
        <v>0</v>
      </c>
      <c r="AA23" s="17">
        <v>0.25704399999999999</v>
      </c>
      <c r="AB23" s="17">
        <v>6.4283199999999999E-2</v>
      </c>
      <c r="AC23" s="17">
        <v>3.8754200000000003E-2</v>
      </c>
      <c r="AD23" s="17">
        <v>0.25</v>
      </c>
      <c r="AE23" s="17">
        <v>1299.8</v>
      </c>
    </row>
    <row r="24" spans="1:31">
      <c r="A24" s="17">
        <v>11</v>
      </c>
      <c r="B24" s="19">
        <v>0.78634259259259265</v>
      </c>
      <c r="C24" s="17">
        <v>0</v>
      </c>
      <c r="D24" s="17">
        <v>0</v>
      </c>
      <c r="E24" s="17">
        <v>0</v>
      </c>
      <c r="F24" s="17">
        <v>0</v>
      </c>
      <c r="G24" s="17">
        <v>1.6702999999999999E-2</v>
      </c>
      <c r="H24" s="17">
        <v>3.8024000000000002E-2</v>
      </c>
      <c r="I24" s="17">
        <v>4.9839000000000001E-2</v>
      </c>
      <c r="J24" s="17">
        <v>1.1815000000000001E-2</v>
      </c>
      <c r="K24" s="17">
        <v>0.23705999999999999</v>
      </c>
      <c r="L24" s="17">
        <v>855.5</v>
      </c>
      <c r="M24" s="17">
        <v>0.6</v>
      </c>
      <c r="N24" s="17">
        <v>4478</v>
      </c>
      <c r="O24" s="17">
        <v>0</v>
      </c>
      <c r="P24" s="17">
        <v>0</v>
      </c>
      <c r="Q24" s="17">
        <v>6.4390000000000003E-2</v>
      </c>
      <c r="R24" s="17">
        <v>3.7668E-2</v>
      </c>
      <c r="S24" s="17">
        <v>4.4970000000000003E-2</v>
      </c>
      <c r="T24" s="17">
        <v>7.3020000000000003E-3</v>
      </c>
      <c r="U24" s="17">
        <v>0.16236600000000001</v>
      </c>
      <c r="V24" s="17">
        <v>142.80000000000001</v>
      </c>
      <c r="W24" s="17">
        <v>0.599997</v>
      </c>
      <c r="X24" s="17">
        <v>4128</v>
      </c>
      <c r="Y24" s="17">
        <v>0</v>
      </c>
      <c r="Z24" s="17">
        <v>0</v>
      </c>
      <c r="AA24" s="17">
        <v>0.24979399999999999</v>
      </c>
      <c r="AB24" s="17">
        <v>0.12433</v>
      </c>
      <c r="AC24" s="17">
        <v>3.8576300000000001E-2</v>
      </c>
      <c r="AD24" s="17">
        <v>0.25</v>
      </c>
      <c r="AE24" s="17">
        <v>970.9</v>
      </c>
    </row>
    <row r="25" spans="1:31">
      <c r="A25" s="17">
        <v>12</v>
      </c>
      <c r="B25" s="19">
        <v>0.78638888888888892</v>
      </c>
      <c r="C25" s="17">
        <v>0</v>
      </c>
      <c r="D25" s="17">
        <v>0</v>
      </c>
      <c r="E25" s="17">
        <v>0</v>
      </c>
      <c r="F25" s="17">
        <v>0</v>
      </c>
      <c r="G25" s="17">
        <v>6.0566000000000002E-2</v>
      </c>
      <c r="H25" s="17">
        <v>4.0747999999999999E-2</v>
      </c>
      <c r="I25" s="17">
        <v>5.0887000000000002E-2</v>
      </c>
      <c r="J25" s="17">
        <v>1.0139E-2</v>
      </c>
      <c r="K25" s="17">
        <v>0.199242</v>
      </c>
      <c r="L25" s="17">
        <v>529.6</v>
      </c>
      <c r="M25" s="17">
        <v>0.6</v>
      </c>
      <c r="N25" s="17">
        <v>2719</v>
      </c>
      <c r="O25" s="17">
        <v>0</v>
      </c>
      <c r="P25" s="17">
        <v>0</v>
      </c>
      <c r="Q25" s="17">
        <v>4.2333999999999997E-2</v>
      </c>
      <c r="R25" s="17">
        <v>3.5971999999999997E-2</v>
      </c>
      <c r="S25" s="17">
        <v>4.5416999999999999E-2</v>
      </c>
      <c r="T25" s="17">
        <v>9.4459999999999995E-3</v>
      </c>
      <c r="U25" s="17">
        <v>0.207978</v>
      </c>
      <c r="V25" s="17">
        <v>673.6</v>
      </c>
      <c r="W25" s="17">
        <v>0.30943500000000002</v>
      </c>
      <c r="X25" s="17">
        <v>0</v>
      </c>
      <c r="Y25" s="17">
        <v>0</v>
      </c>
      <c r="Z25" s="17">
        <v>0</v>
      </c>
      <c r="AA25" s="17">
        <v>0.31996599999999997</v>
      </c>
      <c r="AB25" s="17">
        <v>5.0659000000000003E-2</v>
      </c>
      <c r="AC25" s="17">
        <v>3.6450099999999999E-2</v>
      </c>
      <c r="AD25" s="17">
        <v>0.25</v>
      </c>
      <c r="AE25" s="17">
        <v>1568.3</v>
      </c>
    </row>
    <row r="26" spans="1:31">
      <c r="A26" s="17">
        <v>13</v>
      </c>
      <c r="B26" s="19">
        <v>0.78644675925925922</v>
      </c>
      <c r="C26" s="17">
        <v>0</v>
      </c>
      <c r="D26" s="17">
        <v>0</v>
      </c>
      <c r="E26" s="17">
        <v>0</v>
      </c>
      <c r="F26" s="17">
        <v>0</v>
      </c>
      <c r="G26" s="17">
        <v>4.3372000000000001E-2</v>
      </c>
      <c r="H26" s="17">
        <v>3.6414000000000002E-2</v>
      </c>
      <c r="I26" s="17">
        <v>4.9098000000000003E-2</v>
      </c>
      <c r="J26" s="17">
        <v>1.2684000000000001E-2</v>
      </c>
      <c r="K26" s="17">
        <v>0.25833600000000001</v>
      </c>
      <c r="L26" s="17">
        <v>900</v>
      </c>
      <c r="M26" s="17">
        <v>0.21246599999999999</v>
      </c>
      <c r="N26" s="17">
        <v>2770</v>
      </c>
      <c r="O26" s="17">
        <v>0</v>
      </c>
      <c r="P26" s="17">
        <v>0</v>
      </c>
      <c r="Q26" s="17">
        <v>9.1730000000000006E-3</v>
      </c>
      <c r="R26" s="17">
        <v>3.5979999999999998E-2</v>
      </c>
      <c r="S26" s="17">
        <v>4.7475000000000003E-2</v>
      </c>
      <c r="T26" s="17">
        <v>1.1495E-2</v>
      </c>
      <c r="U26" s="17">
        <v>0.24213499999999999</v>
      </c>
      <c r="V26" s="17">
        <v>100</v>
      </c>
      <c r="W26" s="17">
        <v>0.14163999999999999</v>
      </c>
      <c r="X26" s="17">
        <v>2541</v>
      </c>
      <c r="Y26" s="17">
        <v>0</v>
      </c>
      <c r="Z26" s="17">
        <v>0</v>
      </c>
      <c r="AA26" s="17">
        <v>0.37251499999999999</v>
      </c>
      <c r="AB26" s="17">
        <v>8.4573300000000004E-2</v>
      </c>
      <c r="AC26" s="17">
        <v>3.69518E-2</v>
      </c>
      <c r="AD26" s="17">
        <v>0.25</v>
      </c>
      <c r="AE26" s="17">
        <v>922.9</v>
      </c>
    </row>
    <row r="27" spans="1:31">
      <c r="A27" s="17">
        <v>14</v>
      </c>
      <c r="B27" s="19">
        <v>0.78650462962962964</v>
      </c>
      <c r="C27" s="17">
        <v>0</v>
      </c>
      <c r="D27" s="17">
        <v>0</v>
      </c>
      <c r="E27" s="17">
        <v>0</v>
      </c>
      <c r="F27" s="17">
        <v>0</v>
      </c>
      <c r="G27" s="17">
        <v>9.9796999999999997E-2</v>
      </c>
      <c r="H27" s="17">
        <v>4.2470000000000001E-2</v>
      </c>
      <c r="I27" s="17">
        <v>4.8906999999999999E-2</v>
      </c>
      <c r="J27" s="17">
        <v>6.4359999999999999E-3</v>
      </c>
      <c r="K27" s="17">
        <v>0.131604</v>
      </c>
      <c r="L27" s="17">
        <v>100</v>
      </c>
      <c r="M27" s="17">
        <v>0.14163799999999999</v>
      </c>
      <c r="N27" s="17">
        <v>7201</v>
      </c>
      <c r="O27" s="17">
        <v>0</v>
      </c>
      <c r="P27" s="17">
        <v>0</v>
      </c>
      <c r="Q27" s="17">
        <v>8.1111000000000003E-2</v>
      </c>
      <c r="R27" s="17">
        <v>3.1756E-2</v>
      </c>
      <c r="S27" s="17">
        <v>4.5469999999999997E-2</v>
      </c>
      <c r="T27" s="17">
        <v>1.3714E-2</v>
      </c>
      <c r="U27" s="17">
        <v>0.30160700000000001</v>
      </c>
      <c r="V27" s="17">
        <v>900</v>
      </c>
      <c r="W27" s="17">
        <v>6.0000000000000002E-6</v>
      </c>
      <c r="X27" s="17">
        <v>6123</v>
      </c>
      <c r="Y27" s="17">
        <v>0</v>
      </c>
      <c r="Z27" s="17">
        <v>0</v>
      </c>
      <c r="AA27" s="17">
        <v>0.46401100000000001</v>
      </c>
      <c r="AB27" s="17">
        <v>2.59963E-2</v>
      </c>
      <c r="AC27" s="17">
        <v>3.2112500000000002E-2</v>
      </c>
      <c r="AD27" s="17">
        <v>0.25</v>
      </c>
      <c r="AE27" s="17">
        <v>8305.6</v>
      </c>
    </row>
    <row r="28" spans="1:31">
      <c r="A28" s="17">
        <v>15</v>
      </c>
      <c r="B28" s="19">
        <v>0.7865509259259259</v>
      </c>
      <c r="C28" s="17">
        <v>0</v>
      </c>
      <c r="D28" s="17">
        <v>0</v>
      </c>
      <c r="E28" s="17">
        <v>0</v>
      </c>
      <c r="F28" s="17">
        <v>0</v>
      </c>
      <c r="G28" s="17">
        <v>4.0078999999999997E-2</v>
      </c>
      <c r="H28" s="17">
        <v>3.7740000000000003E-2</v>
      </c>
      <c r="I28" s="17">
        <v>4.9708000000000002E-2</v>
      </c>
      <c r="J28" s="17">
        <v>1.1967999999999999E-2</v>
      </c>
      <c r="K28" s="17">
        <v>0.24077399999999999</v>
      </c>
      <c r="L28" s="17">
        <v>900</v>
      </c>
      <c r="M28" s="17">
        <v>0.37082500000000002</v>
      </c>
      <c r="N28" s="17">
        <v>2755</v>
      </c>
      <c r="O28" s="17">
        <v>0</v>
      </c>
      <c r="P28" s="17">
        <v>0</v>
      </c>
      <c r="Q28" s="17">
        <v>8.8526999999999995E-2</v>
      </c>
      <c r="R28" s="17">
        <v>3.6981E-2</v>
      </c>
      <c r="S28" s="17">
        <v>4.7074999999999999E-2</v>
      </c>
      <c r="T28" s="17">
        <v>1.0094000000000001E-2</v>
      </c>
      <c r="U28" s="17">
        <v>0.214424</v>
      </c>
      <c r="V28" s="17">
        <v>589.70000000000005</v>
      </c>
      <c r="W28" s="17">
        <v>0.599997</v>
      </c>
      <c r="X28" s="17">
        <v>2491</v>
      </c>
      <c r="Y28" s="17">
        <v>0</v>
      </c>
      <c r="Z28" s="17">
        <v>0</v>
      </c>
      <c r="AA28" s="17">
        <v>0.32988299999999998</v>
      </c>
      <c r="AB28" s="17">
        <v>0.10566399999999999</v>
      </c>
      <c r="AC28" s="17">
        <v>3.8047400000000002E-2</v>
      </c>
      <c r="AD28" s="17">
        <v>0.25</v>
      </c>
      <c r="AE28" s="17">
        <v>922.9</v>
      </c>
    </row>
    <row r="29" spans="1:31">
      <c r="A29" s="17">
        <v>16</v>
      </c>
      <c r="B29" s="19">
        <v>0.78660879629629632</v>
      </c>
      <c r="C29" s="17">
        <v>0</v>
      </c>
      <c r="D29" s="17">
        <v>0</v>
      </c>
      <c r="E29" s="17">
        <v>0</v>
      </c>
      <c r="F29" s="17">
        <v>0</v>
      </c>
      <c r="G29" s="17">
        <v>0.10845399999999999</v>
      </c>
      <c r="H29" s="17">
        <v>3.7600000000000001E-2</v>
      </c>
      <c r="I29" s="17">
        <v>5.0111999999999997E-2</v>
      </c>
      <c r="J29" s="17">
        <v>1.2512000000000001E-2</v>
      </c>
      <c r="K29" s="17">
        <v>0.24968499999999999</v>
      </c>
      <c r="L29" s="17">
        <v>459.5</v>
      </c>
      <c r="M29" s="17">
        <v>0.6</v>
      </c>
      <c r="N29" s="17">
        <v>1495</v>
      </c>
      <c r="O29" s="17">
        <v>0</v>
      </c>
      <c r="P29" s="17">
        <v>0</v>
      </c>
      <c r="Q29" s="17">
        <v>1.4520999999999999E-2</v>
      </c>
      <c r="R29" s="17">
        <v>3.5733000000000001E-2</v>
      </c>
      <c r="S29" s="17">
        <v>4.6726999999999998E-2</v>
      </c>
      <c r="T29" s="17">
        <v>1.0994E-2</v>
      </c>
      <c r="U29" s="17">
        <v>0.235289</v>
      </c>
      <c r="V29" s="17">
        <v>100</v>
      </c>
      <c r="W29" s="17">
        <v>0.28327599999999997</v>
      </c>
      <c r="X29" s="17">
        <v>0</v>
      </c>
      <c r="Y29" s="17">
        <v>0</v>
      </c>
      <c r="Z29" s="17">
        <v>0</v>
      </c>
      <c r="AA29" s="17">
        <v>0.361983</v>
      </c>
      <c r="AB29" s="17">
        <v>2.8268000000000001E-2</v>
      </c>
      <c r="AC29" s="17">
        <v>3.6043699999999998E-2</v>
      </c>
      <c r="AD29" s="17">
        <v>0.25</v>
      </c>
      <c r="AE29" s="17">
        <v>1807.5</v>
      </c>
    </row>
    <row r="30" spans="1:31">
      <c r="A30" s="17">
        <v>17</v>
      </c>
      <c r="B30" s="19">
        <v>0.78666666666666663</v>
      </c>
      <c r="C30" s="17">
        <v>0</v>
      </c>
      <c r="D30" s="17">
        <v>0</v>
      </c>
      <c r="E30" s="17">
        <v>0</v>
      </c>
      <c r="F30" s="17">
        <v>0</v>
      </c>
      <c r="G30" s="17">
        <v>2.7850000000000001E-3</v>
      </c>
      <c r="H30" s="17">
        <v>4.0403000000000001E-2</v>
      </c>
      <c r="I30" s="17">
        <v>5.0286999999999998E-2</v>
      </c>
      <c r="J30" s="17">
        <v>9.8840000000000004E-3</v>
      </c>
      <c r="K30" s="17">
        <v>0.196551</v>
      </c>
      <c r="L30" s="17">
        <v>900</v>
      </c>
      <c r="M30" s="17">
        <v>0.40423399999999998</v>
      </c>
      <c r="N30" s="17">
        <v>2043</v>
      </c>
      <c r="O30" s="17">
        <v>0</v>
      </c>
      <c r="P30" s="17">
        <v>0</v>
      </c>
      <c r="Q30" s="17">
        <v>4.0749999999999996E-3</v>
      </c>
      <c r="R30" s="17">
        <v>3.9763E-2</v>
      </c>
      <c r="S30" s="17">
        <v>4.5904E-2</v>
      </c>
      <c r="T30" s="17">
        <v>6.1409999999999998E-3</v>
      </c>
      <c r="U30" s="17">
        <v>0.13377800000000001</v>
      </c>
      <c r="V30" s="17">
        <v>717.4</v>
      </c>
      <c r="W30" s="17">
        <v>0.6</v>
      </c>
      <c r="X30" s="17">
        <v>3269</v>
      </c>
      <c r="Y30" s="17">
        <v>0</v>
      </c>
      <c r="Z30" s="17">
        <v>0</v>
      </c>
      <c r="AA30" s="17">
        <v>0.20581199999999999</v>
      </c>
      <c r="AB30" s="17">
        <v>8.8731199999999996E-2</v>
      </c>
      <c r="AC30" s="17">
        <v>4.0307700000000002E-2</v>
      </c>
      <c r="AD30" s="17">
        <v>0.25</v>
      </c>
      <c r="AE30" s="17">
        <v>922.9</v>
      </c>
    </row>
    <row r="31" spans="1:31">
      <c r="A31" s="17">
        <v>18</v>
      </c>
      <c r="B31" s="19">
        <v>0.78671296296296289</v>
      </c>
      <c r="C31" s="17">
        <v>0</v>
      </c>
      <c r="D31" s="17">
        <v>0</v>
      </c>
      <c r="E31" s="17">
        <v>0</v>
      </c>
      <c r="F31" s="17">
        <v>0</v>
      </c>
      <c r="G31" s="17">
        <v>2.7663E-2</v>
      </c>
      <c r="H31" s="17">
        <v>4.5022E-2</v>
      </c>
      <c r="I31" s="17">
        <v>5.1137000000000002E-2</v>
      </c>
      <c r="J31" s="17">
        <v>6.1149999999999998E-3</v>
      </c>
      <c r="K31" s="17">
        <v>0.119577</v>
      </c>
      <c r="L31" s="17">
        <v>432.6</v>
      </c>
      <c r="M31" s="17">
        <v>0.59999899999999995</v>
      </c>
      <c r="N31" s="17">
        <v>3561</v>
      </c>
      <c r="O31" s="17">
        <v>0</v>
      </c>
      <c r="P31" s="17">
        <v>0</v>
      </c>
      <c r="Q31" s="17">
        <v>6.3929E-2</v>
      </c>
      <c r="R31" s="17">
        <v>3.8850000000000003E-2</v>
      </c>
      <c r="S31" s="17">
        <v>4.5788000000000002E-2</v>
      </c>
      <c r="T31" s="17">
        <v>6.9379999999999997E-3</v>
      </c>
      <c r="U31" s="17">
        <v>0.15152299999999999</v>
      </c>
      <c r="V31" s="17">
        <v>469.4</v>
      </c>
      <c r="W31" s="17">
        <v>0.54349099999999995</v>
      </c>
      <c r="X31" s="17">
        <v>1030</v>
      </c>
      <c r="Y31" s="17">
        <v>0</v>
      </c>
      <c r="Z31" s="17">
        <v>0</v>
      </c>
      <c r="AA31" s="17">
        <v>0.23311299999999999</v>
      </c>
      <c r="AB31" s="17">
        <v>4.6654599999999997E-2</v>
      </c>
      <c r="AC31" s="17">
        <v>3.9173399999999997E-2</v>
      </c>
      <c r="AD31" s="17">
        <v>0.25</v>
      </c>
      <c r="AE31" s="17">
        <v>1920</v>
      </c>
    </row>
    <row r="32" spans="1:31">
      <c r="A32" s="17">
        <v>19</v>
      </c>
      <c r="B32" s="19">
        <v>0.78677083333333331</v>
      </c>
      <c r="C32" s="17">
        <v>0</v>
      </c>
      <c r="D32" s="17">
        <v>0</v>
      </c>
      <c r="E32" s="17">
        <v>0</v>
      </c>
      <c r="F32" s="17">
        <v>0</v>
      </c>
      <c r="G32" s="17">
        <v>1.1524E-2</v>
      </c>
      <c r="H32" s="17">
        <v>4.0557999999999997E-2</v>
      </c>
      <c r="I32" s="17">
        <v>5.1631000000000003E-2</v>
      </c>
      <c r="J32" s="17">
        <v>1.1073E-2</v>
      </c>
      <c r="K32" s="17">
        <v>0.214472</v>
      </c>
      <c r="L32" s="17">
        <v>900</v>
      </c>
      <c r="M32" s="17">
        <v>0.14163799999999999</v>
      </c>
      <c r="N32" s="17">
        <v>1526</v>
      </c>
      <c r="O32" s="17">
        <v>0</v>
      </c>
      <c r="P32" s="17">
        <v>0</v>
      </c>
      <c r="Q32" s="17">
        <v>4.2599999999999999E-3</v>
      </c>
      <c r="R32" s="17">
        <v>4.2348999999999998E-2</v>
      </c>
      <c r="S32" s="17">
        <v>4.6746000000000003E-2</v>
      </c>
      <c r="T32" s="17">
        <v>4.3969999999999999E-3</v>
      </c>
      <c r="U32" s="17">
        <v>9.4065999999999997E-2</v>
      </c>
      <c r="V32" s="17">
        <v>277.7</v>
      </c>
      <c r="W32" s="17">
        <v>0.59999800000000003</v>
      </c>
      <c r="X32" s="17">
        <v>2458</v>
      </c>
      <c r="Y32" s="17">
        <v>0</v>
      </c>
      <c r="Z32" s="17">
        <v>0</v>
      </c>
      <c r="AA32" s="17">
        <v>0.14471600000000001</v>
      </c>
      <c r="AB32" s="17">
        <v>7.4082499999999996E-2</v>
      </c>
      <c r="AC32" s="17">
        <v>4.2674499999999997E-2</v>
      </c>
      <c r="AD32" s="17">
        <v>0.25</v>
      </c>
      <c r="AE32" s="17">
        <v>922.9</v>
      </c>
    </row>
    <row r="33" spans="1:31">
      <c r="A33" s="17">
        <v>20</v>
      </c>
      <c r="B33" s="19">
        <v>0.78682870370370372</v>
      </c>
      <c r="C33" s="17">
        <v>0</v>
      </c>
      <c r="D33" s="17">
        <v>0</v>
      </c>
      <c r="E33" s="17">
        <v>0</v>
      </c>
      <c r="F33" s="17">
        <v>0</v>
      </c>
      <c r="G33" s="17">
        <v>1.8973E-2</v>
      </c>
      <c r="H33" s="17">
        <v>4.1889000000000003E-2</v>
      </c>
      <c r="I33" s="17">
        <v>5.1131000000000003E-2</v>
      </c>
      <c r="J33" s="17">
        <v>9.2420000000000002E-3</v>
      </c>
      <c r="K33" s="17">
        <v>0.180753</v>
      </c>
      <c r="L33" s="17">
        <v>872.2</v>
      </c>
      <c r="M33" s="17">
        <v>0.6</v>
      </c>
      <c r="N33" s="17">
        <v>920</v>
      </c>
      <c r="O33" s="17">
        <v>0</v>
      </c>
      <c r="P33" s="17">
        <v>0</v>
      </c>
      <c r="Q33" s="17">
        <v>4.2579999999999996E-3</v>
      </c>
      <c r="R33" s="17">
        <v>3.7574000000000003E-2</v>
      </c>
      <c r="S33" s="17">
        <v>4.6193999999999999E-2</v>
      </c>
      <c r="T33" s="17">
        <v>8.6199999999999992E-3</v>
      </c>
      <c r="U33" s="17">
        <v>0.186611</v>
      </c>
      <c r="V33" s="17">
        <v>900</v>
      </c>
      <c r="W33" s="17">
        <v>0.283246</v>
      </c>
      <c r="X33" s="17">
        <v>7548</v>
      </c>
      <c r="Y33" s="17">
        <v>0</v>
      </c>
      <c r="Z33" s="17">
        <v>0</v>
      </c>
      <c r="AA33" s="17">
        <v>0.28709400000000002</v>
      </c>
      <c r="AB33" s="17">
        <v>2.8884099999999999E-2</v>
      </c>
      <c r="AC33" s="17">
        <v>3.7822500000000002E-2</v>
      </c>
      <c r="AD33" s="17">
        <v>0.25</v>
      </c>
      <c r="AE33" s="17">
        <v>952.3</v>
      </c>
    </row>
    <row r="34" spans="1:31">
      <c r="A34" s="17">
        <v>21</v>
      </c>
      <c r="B34" s="19">
        <v>0.7868750000000001</v>
      </c>
      <c r="C34" s="17">
        <v>0</v>
      </c>
      <c r="D34" s="17">
        <v>0</v>
      </c>
      <c r="E34" s="17">
        <v>0</v>
      </c>
      <c r="F34" s="17">
        <v>0</v>
      </c>
      <c r="G34" s="17">
        <v>1.4194999999999999E-2</v>
      </c>
      <c r="H34" s="17">
        <v>3.9670999999999998E-2</v>
      </c>
      <c r="I34" s="17">
        <v>5.1207999999999997E-2</v>
      </c>
      <c r="J34" s="17">
        <v>1.1537E-2</v>
      </c>
      <c r="K34" s="17">
        <v>0.225301</v>
      </c>
      <c r="L34" s="17">
        <v>354.8</v>
      </c>
      <c r="M34" s="17">
        <v>0.6</v>
      </c>
      <c r="N34" s="17">
        <v>2839</v>
      </c>
      <c r="O34" s="17">
        <v>0</v>
      </c>
      <c r="P34" s="17">
        <v>0</v>
      </c>
      <c r="Q34" s="17">
        <v>1.5795E-2</v>
      </c>
      <c r="R34" s="17">
        <v>3.9412000000000003E-2</v>
      </c>
      <c r="S34" s="17">
        <v>4.5356E-2</v>
      </c>
      <c r="T34" s="17">
        <v>5.9439999999999996E-3</v>
      </c>
      <c r="U34" s="17">
        <v>0.131049</v>
      </c>
      <c r="V34" s="17">
        <v>900</v>
      </c>
      <c r="W34" s="17">
        <v>1.9999999999999999E-6</v>
      </c>
      <c r="X34" s="17">
        <v>11346</v>
      </c>
      <c r="Y34" s="17">
        <v>0</v>
      </c>
      <c r="Z34" s="17">
        <v>0</v>
      </c>
      <c r="AA34" s="17">
        <v>0.20161399999999999</v>
      </c>
      <c r="AB34" s="17">
        <v>3.1009999999999999E-2</v>
      </c>
      <c r="AC34" s="17">
        <v>3.9595999999999999E-2</v>
      </c>
      <c r="AD34" s="17">
        <v>0.25</v>
      </c>
      <c r="AE34" s="17">
        <v>2341.1</v>
      </c>
    </row>
    <row r="35" spans="1:31">
      <c r="A35" s="17">
        <v>22</v>
      </c>
      <c r="B35" s="19">
        <v>0.7869328703703703</v>
      </c>
      <c r="C35" s="17">
        <v>0</v>
      </c>
      <c r="D35" s="17">
        <v>0</v>
      </c>
      <c r="E35" s="17">
        <v>0</v>
      </c>
      <c r="F35" s="17">
        <v>0</v>
      </c>
      <c r="G35" s="17">
        <v>6.3559999999999997E-3</v>
      </c>
      <c r="H35" s="17">
        <v>4.2866000000000001E-2</v>
      </c>
      <c r="I35" s="17">
        <v>4.9612999999999997E-2</v>
      </c>
      <c r="J35" s="17">
        <v>6.7460000000000003E-3</v>
      </c>
      <c r="K35" s="17">
        <v>0.13597899999999999</v>
      </c>
      <c r="L35" s="17">
        <v>900</v>
      </c>
      <c r="M35" s="17">
        <v>0.59999899999999995</v>
      </c>
      <c r="N35" s="17">
        <v>3507</v>
      </c>
      <c r="O35" s="17">
        <v>0</v>
      </c>
      <c r="P35" s="17">
        <v>0</v>
      </c>
      <c r="Q35" s="17">
        <v>3.8140000000000001E-3</v>
      </c>
      <c r="R35" s="17">
        <v>3.8434000000000003E-2</v>
      </c>
      <c r="S35" s="17">
        <v>4.6908999999999999E-2</v>
      </c>
      <c r="T35" s="17">
        <v>8.4749999999999999E-3</v>
      </c>
      <c r="U35" s="17">
        <v>0.180676</v>
      </c>
      <c r="V35" s="17">
        <v>772.6</v>
      </c>
      <c r="W35" s="17">
        <v>0.59999899999999995</v>
      </c>
      <c r="X35" s="17">
        <v>2006</v>
      </c>
      <c r="Y35" s="17">
        <v>0</v>
      </c>
      <c r="Z35" s="17">
        <v>0</v>
      </c>
      <c r="AA35" s="17">
        <v>0.27796199999999999</v>
      </c>
      <c r="AB35" s="17">
        <v>0.117914</v>
      </c>
      <c r="AC35" s="17">
        <v>3.94329E-2</v>
      </c>
      <c r="AD35" s="17">
        <v>0.25</v>
      </c>
      <c r="AE35" s="17">
        <v>922.9</v>
      </c>
    </row>
    <row r="36" spans="1:31">
      <c r="A36" s="17">
        <v>23</v>
      </c>
      <c r="B36" s="19">
        <v>0.78699074074074071</v>
      </c>
      <c r="C36" s="17">
        <v>0</v>
      </c>
      <c r="D36" s="17">
        <v>0</v>
      </c>
      <c r="E36" s="17">
        <v>0</v>
      </c>
      <c r="F36" s="17">
        <v>0</v>
      </c>
      <c r="G36" s="17">
        <v>7.5880000000000001E-3</v>
      </c>
      <c r="H36" s="17">
        <v>4.2870999999999999E-2</v>
      </c>
      <c r="I36" s="17">
        <v>4.9197999999999999E-2</v>
      </c>
      <c r="J36" s="17">
        <v>6.3270000000000002E-3</v>
      </c>
      <c r="K36" s="17">
        <v>0.12859799999999999</v>
      </c>
      <c r="L36" s="17">
        <v>900</v>
      </c>
      <c r="M36" s="17">
        <v>0.22917799999999999</v>
      </c>
      <c r="N36" s="17">
        <v>2640</v>
      </c>
      <c r="O36" s="17">
        <v>0</v>
      </c>
      <c r="P36" s="17">
        <v>0</v>
      </c>
      <c r="Q36" s="17">
        <v>4.0392999999999998E-2</v>
      </c>
      <c r="R36" s="17">
        <v>3.9539999999999999E-2</v>
      </c>
      <c r="S36" s="17">
        <v>4.6297999999999999E-2</v>
      </c>
      <c r="T36" s="17">
        <v>6.7580000000000001E-3</v>
      </c>
      <c r="U36" s="17">
        <v>0.14597399999999999</v>
      </c>
      <c r="V36" s="17">
        <v>900</v>
      </c>
      <c r="W36" s="17">
        <v>0.45836500000000002</v>
      </c>
      <c r="X36" s="17">
        <v>1422</v>
      </c>
      <c r="Y36" s="17">
        <v>0</v>
      </c>
      <c r="Z36" s="17">
        <v>0</v>
      </c>
      <c r="AA36" s="17">
        <v>0.224576</v>
      </c>
      <c r="AB36" s="17">
        <v>7.0175299999999996E-2</v>
      </c>
      <c r="AC36" s="17">
        <v>4.0014099999999997E-2</v>
      </c>
      <c r="AD36" s="17">
        <v>0.25</v>
      </c>
      <c r="AE36" s="17">
        <v>922.9</v>
      </c>
    </row>
    <row r="37" spans="1:31">
      <c r="A37" s="17">
        <v>24</v>
      </c>
      <c r="B37" s="19">
        <v>0.78703703703703709</v>
      </c>
      <c r="C37" s="17">
        <v>0</v>
      </c>
      <c r="D37" s="17">
        <v>0</v>
      </c>
      <c r="E37" s="17">
        <v>0</v>
      </c>
      <c r="F37" s="17">
        <v>0</v>
      </c>
      <c r="G37" s="17">
        <v>2.977E-3</v>
      </c>
      <c r="H37" s="17">
        <v>4.1209000000000003E-2</v>
      </c>
      <c r="I37" s="17">
        <v>5.0042000000000003E-2</v>
      </c>
      <c r="J37" s="17">
        <v>8.8330000000000006E-3</v>
      </c>
      <c r="K37" s="17">
        <v>0.17651</v>
      </c>
      <c r="L37" s="17">
        <v>645.20000000000005</v>
      </c>
      <c r="M37" s="17">
        <v>0.59999800000000003</v>
      </c>
      <c r="N37" s="17">
        <v>1668</v>
      </c>
      <c r="O37" s="17">
        <v>0</v>
      </c>
      <c r="P37" s="17">
        <v>0</v>
      </c>
      <c r="Q37" s="17">
        <v>3.363E-2</v>
      </c>
      <c r="R37" s="17">
        <v>3.7461000000000001E-2</v>
      </c>
      <c r="S37" s="17">
        <v>4.6863000000000002E-2</v>
      </c>
      <c r="T37" s="17">
        <v>9.4020000000000006E-3</v>
      </c>
      <c r="U37" s="17">
        <v>0.200632</v>
      </c>
      <c r="V37" s="17">
        <v>219.4</v>
      </c>
      <c r="W37" s="17">
        <v>4.0000000000000003E-5</v>
      </c>
      <c r="X37" s="17">
        <v>911</v>
      </c>
      <c r="Y37" s="17">
        <v>0</v>
      </c>
      <c r="Z37" s="17">
        <v>0</v>
      </c>
      <c r="AA37" s="17">
        <v>0.30866500000000002</v>
      </c>
      <c r="AB37" s="17">
        <v>3.3054199999999999E-2</v>
      </c>
      <c r="AC37" s="17">
        <v>3.77715E-2</v>
      </c>
      <c r="AD37" s="17">
        <v>0.25</v>
      </c>
      <c r="AE37" s="17">
        <v>1287.3</v>
      </c>
    </row>
    <row r="38" spans="1:31">
      <c r="A38" s="17">
        <v>25</v>
      </c>
      <c r="B38" s="19">
        <v>0.78709490740740751</v>
      </c>
      <c r="C38" s="17">
        <v>0</v>
      </c>
      <c r="D38" s="17">
        <v>0</v>
      </c>
      <c r="E38" s="17">
        <v>0</v>
      </c>
      <c r="F38" s="17">
        <v>0</v>
      </c>
      <c r="G38" s="17">
        <v>1.0410000000000001E-2</v>
      </c>
      <c r="H38" s="17">
        <v>4.1106999999999998E-2</v>
      </c>
      <c r="I38" s="17">
        <v>5.4676000000000002E-2</v>
      </c>
      <c r="J38" s="17">
        <v>1.357E-2</v>
      </c>
      <c r="K38" s="17">
        <v>0.24818000000000001</v>
      </c>
      <c r="L38" s="17">
        <v>100</v>
      </c>
      <c r="M38" s="17">
        <v>0.14163700000000001</v>
      </c>
      <c r="N38" s="17">
        <v>743</v>
      </c>
      <c r="O38" s="17">
        <v>0</v>
      </c>
      <c r="P38" s="17">
        <v>0</v>
      </c>
      <c r="Q38" s="17">
        <v>1.9621E-2</v>
      </c>
      <c r="R38" s="17">
        <v>3.6252E-2</v>
      </c>
      <c r="S38" s="17">
        <v>4.4556999999999999E-2</v>
      </c>
      <c r="T38" s="17">
        <v>8.3059999999999991E-3</v>
      </c>
      <c r="U38" s="17">
        <v>0.18640100000000001</v>
      </c>
      <c r="V38" s="17">
        <v>815.5</v>
      </c>
      <c r="W38" s="17">
        <v>0.229189</v>
      </c>
      <c r="X38" s="17">
        <v>3453</v>
      </c>
      <c r="Y38" s="17">
        <v>0</v>
      </c>
      <c r="Z38" s="17">
        <v>0</v>
      </c>
      <c r="AA38" s="17">
        <v>0.286771</v>
      </c>
      <c r="AB38" s="17">
        <v>3.9179899999999997E-3</v>
      </c>
      <c r="AC38" s="17">
        <v>3.6284499999999997E-2</v>
      </c>
      <c r="AD38" s="17">
        <v>0.25</v>
      </c>
      <c r="AE38" s="17">
        <v>8305.6</v>
      </c>
    </row>
    <row r="39" spans="1:31">
      <c r="A39" s="17">
        <v>26</v>
      </c>
      <c r="B39" s="19">
        <v>0.78714120370370377</v>
      </c>
      <c r="C39" s="17">
        <v>0</v>
      </c>
      <c r="D39" s="17">
        <v>0</v>
      </c>
      <c r="E39" s="17">
        <v>0</v>
      </c>
      <c r="F39" s="17">
        <v>0</v>
      </c>
      <c r="G39" s="17">
        <v>8.0759999999999998E-3</v>
      </c>
      <c r="H39" s="17">
        <v>4.0096E-2</v>
      </c>
      <c r="I39" s="17">
        <v>5.3204000000000001E-2</v>
      </c>
      <c r="J39" s="17">
        <v>1.3108E-2</v>
      </c>
      <c r="K39" s="17">
        <v>0.24637400000000001</v>
      </c>
      <c r="L39" s="17">
        <v>100</v>
      </c>
      <c r="M39" s="17">
        <v>0.37084299999999998</v>
      </c>
      <c r="N39" s="17">
        <v>1149</v>
      </c>
      <c r="O39" s="17">
        <v>0</v>
      </c>
      <c r="P39" s="17">
        <v>0</v>
      </c>
      <c r="Q39" s="17">
        <v>1.2493000000000001E-2</v>
      </c>
      <c r="R39" s="17">
        <v>3.4223999999999997E-2</v>
      </c>
      <c r="S39" s="17">
        <v>4.5100000000000001E-2</v>
      </c>
      <c r="T39" s="17">
        <v>1.0874999999999999E-2</v>
      </c>
      <c r="U39" s="17">
        <v>0.24113899999999999</v>
      </c>
      <c r="V39" s="17">
        <v>900</v>
      </c>
      <c r="W39" s="17">
        <v>1.9999999999999999E-6</v>
      </c>
      <c r="X39" s="17">
        <v>3191</v>
      </c>
      <c r="Y39" s="17">
        <v>0</v>
      </c>
      <c r="Z39" s="17">
        <v>0</v>
      </c>
      <c r="AA39" s="17">
        <v>0.37098300000000001</v>
      </c>
      <c r="AB39" s="17">
        <v>4.8434100000000002E-3</v>
      </c>
      <c r="AC39" s="17">
        <v>3.4277200000000001E-2</v>
      </c>
      <c r="AD39" s="17">
        <v>0.25</v>
      </c>
      <c r="AE39" s="17">
        <v>8305.4</v>
      </c>
    </row>
    <row r="40" spans="1:31">
      <c r="A40" s="17">
        <v>27</v>
      </c>
      <c r="B40" s="19">
        <v>0.78719907407407408</v>
      </c>
      <c r="C40" s="17">
        <v>0</v>
      </c>
      <c r="D40" s="17">
        <v>0</v>
      </c>
      <c r="E40" s="17">
        <v>0</v>
      </c>
      <c r="F40" s="17">
        <v>0</v>
      </c>
      <c r="G40" s="17">
        <v>7.3899999999999997E-4</v>
      </c>
      <c r="H40" s="17">
        <v>3.8169000000000002E-2</v>
      </c>
      <c r="I40" s="17">
        <v>5.0304000000000001E-2</v>
      </c>
      <c r="J40" s="17">
        <v>1.2134000000000001E-2</v>
      </c>
      <c r="K40" s="17">
        <v>0.24122399999999999</v>
      </c>
      <c r="L40" s="17">
        <v>900</v>
      </c>
      <c r="M40" s="17">
        <v>1.9999999999999999E-6</v>
      </c>
      <c r="N40" s="17">
        <v>960</v>
      </c>
      <c r="O40" s="17">
        <v>0</v>
      </c>
      <c r="P40" s="17">
        <v>0</v>
      </c>
      <c r="Q40" s="17">
        <v>5.9886000000000002E-2</v>
      </c>
      <c r="R40" s="17">
        <v>3.6537E-2</v>
      </c>
      <c r="S40" s="17">
        <v>4.8482999999999998E-2</v>
      </c>
      <c r="T40" s="17">
        <v>1.1946E-2</v>
      </c>
      <c r="U40" s="17">
        <v>0.24639900000000001</v>
      </c>
      <c r="V40" s="17">
        <v>125.4</v>
      </c>
      <c r="W40" s="17">
        <v>0.37081700000000001</v>
      </c>
      <c r="X40" s="17">
        <v>1267</v>
      </c>
      <c r="Y40" s="17">
        <v>0</v>
      </c>
      <c r="Z40" s="17">
        <v>0</v>
      </c>
      <c r="AA40" s="17">
        <v>0.379075</v>
      </c>
      <c r="AB40" s="17">
        <v>5.2041900000000002E-2</v>
      </c>
      <c r="AC40" s="17">
        <v>3.7158700000000003E-2</v>
      </c>
      <c r="AD40" s="17">
        <v>0.25</v>
      </c>
      <c r="AE40" s="17">
        <v>922.9</v>
      </c>
    </row>
    <row r="41" spans="1:31">
      <c r="A41" s="17">
        <v>28</v>
      </c>
      <c r="B41" s="19">
        <v>0.7872569444444445</v>
      </c>
      <c r="C41" s="17">
        <v>0</v>
      </c>
      <c r="D41" s="17">
        <v>0</v>
      </c>
      <c r="E41" s="17">
        <v>0</v>
      </c>
      <c r="F41" s="17">
        <v>0</v>
      </c>
      <c r="G41" s="17">
        <v>9.7289999999999998E-3</v>
      </c>
      <c r="H41" s="17">
        <v>3.7046000000000003E-2</v>
      </c>
      <c r="I41" s="17">
        <v>4.9757000000000003E-2</v>
      </c>
      <c r="J41" s="17">
        <v>1.2710000000000001E-2</v>
      </c>
      <c r="K41" s="17">
        <v>0.25544800000000001</v>
      </c>
      <c r="L41" s="17">
        <v>900</v>
      </c>
      <c r="M41" s="17">
        <v>0.45835399999999998</v>
      </c>
      <c r="N41" s="17">
        <v>1436</v>
      </c>
      <c r="O41" s="17">
        <v>0</v>
      </c>
      <c r="P41" s="17">
        <v>0</v>
      </c>
      <c r="Q41" s="17">
        <v>3.5283000000000002E-2</v>
      </c>
      <c r="R41" s="17">
        <v>3.8094999999999997E-2</v>
      </c>
      <c r="S41" s="17">
        <v>4.7877999999999997E-2</v>
      </c>
      <c r="T41" s="17">
        <v>9.783E-3</v>
      </c>
      <c r="U41" s="17">
        <v>0.20433899999999999</v>
      </c>
      <c r="V41" s="17">
        <v>192.8</v>
      </c>
      <c r="W41" s="17">
        <v>0.14169499999999999</v>
      </c>
      <c r="X41" s="17">
        <v>1352</v>
      </c>
      <c r="Y41" s="17">
        <v>0</v>
      </c>
      <c r="Z41" s="17">
        <v>0</v>
      </c>
      <c r="AA41" s="17">
        <v>0.31436799999999998</v>
      </c>
      <c r="AB41" s="17">
        <v>0.115079</v>
      </c>
      <c r="AC41" s="17">
        <v>3.9220600000000001E-2</v>
      </c>
      <c r="AD41" s="17">
        <v>0.25</v>
      </c>
      <c r="AE41" s="17">
        <v>922.9</v>
      </c>
    </row>
    <row r="42" spans="1:31">
      <c r="A42" s="17">
        <v>29</v>
      </c>
      <c r="B42" s="19">
        <v>0.78730324074074076</v>
      </c>
      <c r="C42" s="17">
        <v>0</v>
      </c>
      <c r="D42" s="17">
        <v>0</v>
      </c>
      <c r="E42" s="17">
        <v>0</v>
      </c>
      <c r="F42" s="17">
        <v>0</v>
      </c>
      <c r="G42" s="17">
        <v>2.7880000000000001E-3</v>
      </c>
      <c r="H42" s="17">
        <v>3.8281999999999997E-2</v>
      </c>
      <c r="I42" s="17">
        <v>5.0348999999999998E-2</v>
      </c>
      <c r="J42" s="17">
        <v>1.2067E-2</v>
      </c>
      <c r="K42" s="17">
        <v>0.239671</v>
      </c>
      <c r="L42" s="17">
        <v>900</v>
      </c>
      <c r="M42" s="17">
        <v>9.9999999999999995E-7</v>
      </c>
      <c r="N42" s="17">
        <v>1345</v>
      </c>
      <c r="O42" s="17">
        <v>0</v>
      </c>
      <c r="P42" s="17">
        <v>0</v>
      </c>
      <c r="Q42" s="17">
        <v>6.535E-3</v>
      </c>
      <c r="R42" s="17">
        <v>3.6289000000000002E-2</v>
      </c>
      <c r="S42" s="17">
        <v>4.5969000000000003E-2</v>
      </c>
      <c r="T42" s="17">
        <v>9.6799999999999994E-3</v>
      </c>
      <c r="U42" s="17">
        <v>0.21057300000000001</v>
      </c>
      <c r="V42" s="17">
        <v>359.8</v>
      </c>
      <c r="W42" s="17">
        <v>0.6</v>
      </c>
      <c r="X42" s="17">
        <v>2942</v>
      </c>
      <c r="Y42" s="17">
        <v>0</v>
      </c>
      <c r="Z42" s="17">
        <v>0</v>
      </c>
      <c r="AA42" s="17">
        <v>0.32395800000000002</v>
      </c>
      <c r="AB42" s="17">
        <v>9.3023999999999996E-2</v>
      </c>
      <c r="AC42" s="17">
        <v>3.7189800000000002E-2</v>
      </c>
      <c r="AD42" s="17">
        <v>0.25</v>
      </c>
      <c r="AE42" s="17">
        <v>922.9</v>
      </c>
    </row>
    <row r="43" spans="1:31">
      <c r="A43" s="17">
        <v>30</v>
      </c>
      <c r="B43" s="19">
        <v>0.78736111111111118</v>
      </c>
      <c r="C43" s="17">
        <v>0</v>
      </c>
      <c r="D43" s="17">
        <v>0</v>
      </c>
      <c r="E43" s="17">
        <v>0</v>
      </c>
      <c r="F43" s="17">
        <v>0</v>
      </c>
      <c r="G43" s="17">
        <v>3.4408000000000001E-2</v>
      </c>
      <c r="H43" s="17">
        <v>4.2448E-2</v>
      </c>
      <c r="I43" s="17">
        <v>5.0637000000000001E-2</v>
      </c>
      <c r="J43" s="17">
        <v>8.1899999999999994E-3</v>
      </c>
      <c r="K43" s="17">
        <v>0.16173199999999999</v>
      </c>
      <c r="L43" s="17">
        <v>100</v>
      </c>
      <c r="M43" s="17">
        <v>0.22917799999999999</v>
      </c>
      <c r="N43" s="17">
        <v>2344</v>
      </c>
      <c r="O43" s="17">
        <v>0</v>
      </c>
      <c r="P43" s="17">
        <v>0</v>
      </c>
      <c r="Q43" s="17">
        <v>5.8500000000000002E-3</v>
      </c>
      <c r="R43" s="17">
        <v>4.0146000000000001E-2</v>
      </c>
      <c r="S43" s="17">
        <v>4.6110999999999999E-2</v>
      </c>
      <c r="T43" s="17">
        <v>5.9649999999999998E-3</v>
      </c>
      <c r="U43" s="17">
        <v>0.129362</v>
      </c>
      <c r="V43" s="17">
        <v>755.7</v>
      </c>
      <c r="W43" s="17">
        <v>0.59999899999999995</v>
      </c>
      <c r="X43" s="17">
        <v>3859</v>
      </c>
      <c r="Y43" s="17">
        <v>0</v>
      </c>
      <c r="Z43" s="17">
        <v>0</v>
      </c>
      <c r="AA43" s="17">
        <v>0.199018</v>
      </c>
      <c r="AB43" s="17">
        <v>1.58808E-2</v>
      </c>
      <c r="AC43" s="17">
        <v>4.0240499999999998E-2</v>
      </c>
      <c r="AD43" s="17">
        <v>0.25</v>
      </c>
      <c r="AE43" s="17">
        <v>8305.6</v>
      </c>
    </row>
    <row r="44" spans="1:31">
      <c r="A44" s="17">
        <v>31</v>
      </c>
      <c r="B44" s="19">
        <v>0.78741898148148148</v>
      </c>
      <c r="C44" s="17">
        <v>0</v>
      </c>
      <c r="D44" s="17">
        <v>0</v>
      </c>
      <c r="E44" s="17">
        <v>0</v>
      </c>
      <c r="F44" s="17">
        <v>0</v>
      </c>
      <c r="G44" s="17">
        <v>1.8154E-2</v>
      </c>
      <c r="H44" s="17">
        <v>4.0266999999999997E-2</v>
      </c>
      <c r="I44" s="17">
        <v>5.1819999999999998E-2</v>
      </c>
      <c r="J44" s="17">
        <v>1.1553000000000001E-2</v>
      </c>
      <c r="K44" s="17">
        <v>0.22294</v>
      </c>
      <c r="L44" s="17">
        <v>100</v>
      </c>
      <c r="M44" s="17">
        <v>0.22917799999999999</v>
      </c>
      <c r="N44" s="17">
        <v>1682</v>
      </c>
      <c r="O44" s="17">
        <v>0</v>
      </c>
      <c r="P44" s="17">
        <v>0</v>
      </c>
      <c r="Q44" s="17">
        <v>4.4768000000000002E-2</v>
      </c>
      <c r="R44" s="17">
        <v>3.5541000000000003E-2</v>
      </c>
      <c r="S44" s="17">
        <v>4.4679999999999997E-2</v>
      </c>
      <c r="T44" s="17">
        <v>9.1400000000000006E-3</v>
      </c>
      <c r="U44" s="17">
        <v>0.20455499999999999</v>
      </c>
      <c r="V44" s="17">
        <v>750.4</v>
      </c>
      <c r="W44" s="17">
        <v>0.37081900000000001</v>
      </c>
      <c r="X44" s="17">
        <v>3206</v>
      </c>
      <c r="Y44" s="17">
        <v>0</v>
      </c>
      <c r="Z44" s="17">
        <v>0</v>
      </c>
      <c r="AA44" s="17">
        <v>0.31469900000000001</v>
      </c>
      <c r="AB44" s="17">
        <v>1.14424E-2</v>
      </c>
      <c r="AC44" s="17">
        <v>3.5645099999999999E-2</v>
      </c>
      <c r="AD44" s="17">
        <v>0.25</v>
      </c>
      <c r="AE44" s="17">
        <v>8305.5</v>
      </c>
    </row>
    <row r="45" spans="1:31">
      <c r="A45" s="17">
        <v>32</v>
      </c>
      <c r="B45" s="19">
        <v>0.7874768518518519</v>
      </c>
      <c r="C45" s="17">
        <v>0</v>
      </c>
      <c r="D45" s="17">
        <v>0</v>
      </c>
      <c r="E45" s="17">
        <v>0</v>
      </c>
      <c r="F45" s="17">
        <v>0</v>
      </c>
      <c r="G45" s="17">
        <v>7.7429999999999999E-3</v>
      </c>
      <c r="H45" s="17">
        <v>3.8575999999999999E-2</v>
      </c>
      <c r="I45" s="17">
        <v>5.1441000000000001E-2</v>
      </c>
      <c r="J45" s="17">
        <v>1.2865E-2</v>
      </c>
      <c r="K45" s="17">
        <v>0.25008399999999997</v>
      </c>
      <c r="L45" s="17">
        <v>104.1</v>
      </c>
      <c r="M45" s="17">
        <v>0.108267</v>
      </c>
      <c r="N45" s="17">
        <v>3313</v>
      </c>
      <c r="O45" s="17">
        <v>0</v>
      </c>
      <c r="P45" s="17">
        <v>0</v>
      </c>
      <c r="Q45" s="17">
        <v>3.5820000000000001E-3</v>
      </c>
      <c r="R45" s="17">
        <v>3.7518999999999997E-2</v>
      </c>
      <c r="S45" s="17">
        <v>4.5547999999999998E-2</v>
      </c>
      <c r="T45" s="17">
        <v>8.0289999999999997E-3</v>
      </c>
      <c r="U45" s="17">
        <v>0.17627100000000001</v>
      </c>
      <c r="V45" s="17">
        <v>900</v>
      </c>
      <c r="W45" s="17">
        <v>1.5E-5</v>
      </c>
      <c r="X45" s="17">
        <v>2280</v>
      </c>
      <c r="Y45" s="17">
        <v>0</v>
      </c>
      <c r="Z45" s="17">
        <v>0</v>
      </c>
      <c r="AA45" s="17">
        <v>0.27118599999999998</v>
      </c>
      <c r="AB45" s="17">
        <v>2.4931200000000001E-2</v>
      </c>
      <c r="AC45" s="17">
        <v>3.7719200000000001E-2</v>
      </c>
      <c r="AD45" s="17">
        <v>0.25</v>
      </c>
      <c r="AE45" s="17">
        <v>7977.7</v>
      </c>
    </row>
    <row r="46" spans="1:31">
      <c r="A46" s="17">
        <v>33</v>
      </c>
      <c r="B46" s="19">
        <v>0.78752314814814817</v>
      </c>
      <c r="C46" s="17">
        <v>0</v>
      </c>
      <c r="D46" s="17">
        <v>0</v>
      </c>
      <c r="E46" s="17">
        <v>0</v>
      </c>
      <c r="F46" s="17">
        <v>0</v>
      </c>
      <c r="G46" s="17">
        <v>1.2016000000000001E-2</v>
      </c>
      <c r="H46" s="17">
        <v>3.6457999999999997E-2</v>
      </c>
      <c r="I46" s="17">
        <v>5.1525000000000001E-2</v>
      </c>
      <c r="J46" s="17">
        <v>1.5068E-2</v>
      </c>
      <c r="K46" s="17">
        <v>0.292431</v>
      </c>
      <c r="L46" s="17">
        <v>100</v>
      </c>
      <c r="M46" s="17">
        <v>0.45835199999999998</v>
      </c>
      <c r="N46" s="17">
        <v>6263</v>
      </c>
      <c r="O46" s="17">
        <v>0</v>
      </c>
      <c r="P46" s="17">
        <v>0</v>
      </c>
      <c r="Q46" s="17">
        <v>8.0199999999999994E-3</v>
      </c>
      <c r="R46" s="17">
        <v>3.7161E-2</v>
      </c>
      <c r="S46" s="17">
        <v>4.4137000000000003E-2</v>
      </c>
      <c r="T46" s="17">
        <v>6.9750000000000003E-3</v>
      </c>
      <c r="U46" s="17">
        <v>0.15803800000000001</v>
      </c>
      <c r="V46" s="17">
        <v>900</v>
      </c>
      <c r="W46" s="17">
        <v>0.57933900000000005</v>
      </c>
      <c r="X46" s="17">
        <v>3515</v>
      </c>
      <c r="Y46" s="17">
        <v>0</v>
      </c>
      <c r="Z46" s="17">
        <v>0</v>
      </c>
      <c r="AA46" s="17">
        <v>0.24313599999999999</v>
      </c>
      <c r="AB46" s="17">
        <v>3.5194700000000002E-2</v>
      </c>
      <c r="AC46" s="17">
        <v>3.74069E-2</v>
      </c>
      <c r="AD46" s="17">
        <v>0.25</v>
      </c>
      <c r="AE46" s="17">
        <v>8305.6</v>
      </c>
    </row>
    <row r="47" spans="1:31">
      <c r="A47" s="17">
        <v>34</v>
      </c>
      <c r="B47" s="19">
        <v>0.78758101851851858</v>
      </c>
      <c r="C47" s="17">
        <v>0</v>
      </c>
      <c r="D47" s="17">
        <v>0</v>
      </c>
      <c r="E47" s="17">
        <v>0</v>
      </c>
      <c r="F47" s="17">
        <v>0</v>
      </c>
      <c r="G47" s="17">
        <v>9.0315999999999994E-2</v>
      </c>
      <c r="H47" s="17">
        <v>3.9815000000000003E-2</v>
      </c>
      <c r="I47" s="17">
        <v>5.5211999999999997E-2</v>
      </c>
      <c r="J47" s="17">
        <v>1.5396999999999999E-2</v>
      </c>
      <c r="K47" s="17">
        <v>0.278868</v>
      </c>
      <c r="L47" s="17">
        <v>100</v>
      </c>
      <c r="M47" s="17">
        <v>5.4096999999999999E-2</v>
      </c>
      <c r="N47" s="17">
        <v>3337</v>
      </c>
      <c r="O47" s="17">
        <v>0</v>
      </c>
      <c r="P47" s="17">
        <v>0</v>
      </c>
      <c r="Q47" s="17">
        <v>2.7306E-2</v>
      </c>
      <c r="R47" s="17">
        <v>3.6116000000000002E-2</v>
      </c>
      <c r="S47" s="17">
        <v>4.4361999999999999E-2</v>
      </c>
      <c r="T47" s="17">
        <v>8.2450000000000006E-3</v>
      </c>
      <c r="U47" s="17">
        <v>0.185863</v>
      </c>
      <c r="V47" s="17">
        <v>900</v>
      </c>
      <c r="W47" s="17">
        <v>1.18E-4</v>
      </c>
      <c r="X47" s="17">
        <v>2970</v>
      </c>
      <c r="Y47" s="17">
        <v>0</v>
      </c>
      <c r="Z47" s="17">
        <v>0</v>
      </c>
      <c r="AA47" s="17">
        <v>0.28594399999999998</v>
      </c>
      <c r="AB47" s="17">
        <v>2.9161200000000002E-2</v>
      </c>
      <c r="AC47" s="17">
        <v>3.6356800000000002E-2</v>
      </c>
      <c r="AD47" s="17">
        <v>0.25</v>
      </c>
      <c r="AE47" s="17">
        <v>8305.5</v>
      </c>
    </row>
    <row r="48" spans="1:31">
      <c r="A48" s="17">
        <v>35</v>
      </c>
      <c r="B48" s="19">
        <v>0.78763888888888889</v>
      </c>
      <c r="C48" s="17">
        <v>0</v>
      </c>
      <c r="D48" s="17">
        <v>0</v>
      </c>
      <c r="E48" s="17">
        <v>0</v>
      </c>
      <c r="F48" s="17">
        <v>0</v>
      </c>
      <c r="G48" s="17">
        <v>0.97681700000000005</v>
      </c>
      <c r="H48" s="17">
        <v>0.51716099999999998</v>
      </c>
      <c r="I48" s="17">
        <v>0.797786</v>
      </c>
      <c r="J48" s="17">
        <v>0.28062500000000001</v>
      </c>
      <c r="K48" s="17">
        <v>0.35175499999999998</v>
      </c>
      <c r="L48" s="17">
        <v>690.3</v>
      </c>
      <c r="M48" s="17">
        <v>0.36787500000000001</v>
      </c>
      <c r="N48" s="17">
        <v>506</v>
      </c>
      <c r="O48" s="17">
        <v>0</v>
      </c>
      <c r="P48" s="17">
        <v>0</v>
      </c>
      <c r="Q48" s="17">
        <v>0.97373100000000001</v>
      </c>
      <c r="R48" s="17">
        <v>0.52135699999999996</v>
      </c>
      <c r="S48" s="17">
        <v>0.81963799999999998</v>
      </c>
      <c r="T48" s="17">
        <v>0.29828100000000002</v>
      </c>
      <c r="U48" s="17">
        <v>0.36391800000000002</v>
      </c>
      <c r="V48" s="17">
        <v>790.1</v>
      </c>
      <c r="W48" s="17">
        <v>0.35867399999999999</v>
      </c>
      <c r="X48" s="17">
        <v>479</v>
      </c>
      <c r="Y48" s="17">
        <v>0</v>
      </c>
      <c r="Z48" s="17">
        <v>0</v>
      </c>
      <c r="AA48" s="17">
        <v>0.55987299999999995</v>
      </c>
      <c r="AB48" s="17">
        <v>3.0454800000000001E-2</v>
      </c>
      <c r="AC48" s="17">
        <v>0.53044100000000005</v>
      </c>
      <c r="AD48" s="17">
        <v>0.25</v>
      </c>
      <c r="AE48" s="17">
        <v>1203.2</v>
      </c>
    </row>
    <row r="49" spans="1:31">
      <c r="A49" s="17">
        <v>36</v>
      </c>
      <c r="B49" s="19">
        <v>0.78768518518518515</v>
      </c>
      <c r="C49" s="17">
        <v>0.4</v>
      </c>
      <c r="D49" s="17">
        <v>0</v>
      </c>
      <c r="E49" s="17">
        <v>0</v>
      </c>
      <c r="F49" s="17">
        <v>0</v>
      </c>
      <c r="G49" s="17">
        <v>0.98939699999999997</v>
      </c>
      <c r="H49" s="17">
        <v>0.82145299999999999</v>
      </c>
      <c r="I49" s="17">
        <v>1.3899090000000001</v>
      </c>
      <c r="J49" s="17">
        <v>0.56845599999999996</v>
      </c>
      <c r="K49" s="17">
        <v>0.40898800000000002</v>
      </c>
      <c r="L49" s="17">
        <v>653.20000000000005</v>
      </c>
      <c r="M49" s="17">
        <v>0.37081999999999998</v>
      </c>
      <c r="N49" s="17">
        <v>332</v>
      </c>
      <c r="O49" s="17">
        <v>0</v>
      </c>
      <c r="P49" s="17">
        <v>0</v>
      </c>
      <c r="Q49" s="17">
        <v>0.99099700000000002</v>
      </c>
      <c r="R49" s="17">
        <v>0.77009499999999997</v>
      </c>
      <c r="S49" s="17">
        <v>1.343629</v>
      </c>
      <c r="T49" s="17">
        <v>0.57353399999999999</v>
      </c>
      <c r="U49" s="17">
        <v>0.42685400000000001</v>
      </c>
      <c r="V49" s="17">
        <v>741.5</v>
      </c>
      <c r="W49" s="17">
        <v>0.35748799999999997</v>
      </c>
      <c r="X49" s="17">
        <v>443</v>
      </c>
      <c r="Y49" s="17">
        <v>0</v>
      </c>
      <c r="Z49" s="17">
        <v>0</v>
      </c>
      <c r="AA49" s="17">
        <v>0.65669900000000003</v>
      </c>
      <c r="AB49" s="17">
        <v>1.1364000000000001E-2</v>
      </c>
      <c r="AC49" s="17">
        <v>0.776613</v>
      </c>
      <c r="AD49" s="17">
        <v>0.25</v>
      </c>
      <c r="AE49" s="17">
        <v>1271.5</v>
      </c>
    </row>
    <row r="50" spans="1:31">
      <c r="A50" s="17">
        <v>37</v>
      </c>
      <c r="B50" s="19">
        <v>0.78774305555555557</v>
      </c>
      <c r="C50" s="17">
        <v>1.6</v>
      </c>
      <c r="D50" s="17">
        <v>0</v>
      </c>
      <c r="E50" s="17">
        <v>0</v>
      </c>
      <c r="F50" s="17">
        <v>0</v>
      </c>
      <c r="G50" s="17">
        <v>0.98866600000000004</v>
      </c>
      <c r="H50" s="17">
        <v>0.74146900000000004</v>
      </c>
      <c r="I50" s="17">
        <v>1.2797080000000001</v>
      </c>
      <c r="J50" s="17">
        <v>0.53823900000000002</v>
      </c>
      <c r="K50" s="17">
        <v>0.420595</v>
      </c>
      <c r="L50" s="17">
        <v>661.4</v>
      </c>
      <c r="M50" s="17">
        <v>0.362927</v>
      </c>
      <c r="N50" s="17">
        <v>274</v>
      </c>
      <c r="O50" s="17">
        <v>0</v>
      </c>
      <c r="P50" s="17">
        <v>0</v>
      </c>
      <c r="Q50" s="17">
        <v>0.991421</v>
      </c>
      <c r="R50" s="17">
        <v>0.77173800000000004</v>
      </c>
      <c r="S50" s="17">
        <v>1.37161</v>
      </c>
      <c r="T50" s="17">
        <v>0.59987199999999996</v>
      </c>
      <c r="U50" s="17">
        <v>0.43734899999999999</v>
      </c>
      <c r="V50" s="17">
        <v>742.2</v>
      </c>
      <c r="W50" s="17">
        <v>0.37081999999999998</v>
      </c>
      <c r="X50" s="17">
        <v>455</v>
      </c>
      <c r="Y50" s="17">
        <v>0</v>
      </c>
      <c r="Z50" s="17">
        <v>0</v>
      </c>
      <c r="AA50" s="17">
        <v>0.672844</v>
      </c>
      <c r="AB50" s="17">
        <v>6.6748800000000002E-3</v>
      </c>
      <c r="AC50" s="17">
        <v>0.77574200000000004</v>
      </c>
      <c r="AD50" s="17">
        <v>0.25</v>
      </c>
      <c r="AE50" s="17">
        <v>1255.8</v>
      </c>
    </row>
    <row r="51" spans="1:31">
      <c r="A51" s="17">
        <v>38</v>
      </c>
      <c r="B51" s="19">
        <v>0.78780092592592599</v>
      </c>
      <c r="C51" s="17">
        <v>2</v>
      </c>
      <c r="D51" s="17">
        <v>0</v>
      </c>
      <c r="E51" s="17">
        <v>0</v>
      </c>
      <c r="F51" s="17">
        <v>0</v>
      </c>
      <c r="G51" s="17">
        <v>0.99112199999999995</v>
      </c>
      <c r="H51" s="17">
        <v>0.73085800000000001</v>
      </c>
      <c r="I51" s="17">
        <v>1.26488</v>
      </c>
      <c r="J51" s="17">
        <v>0.53402099999999997</v>
      </c>
      <c r="K51" s="17">
        <v>0.42219099999999998</v>
      </c>
      <c r="L51" s="17">
        <v>667.1</v>
      </c>
      <c r="M51" s="17">
        <v>0.37078</v>
      </c>
      <c r="N51" s="17">
        <v>326</v>
      </c>
      <c r="O51" s="17">
        <v>0</v>
      </c>
      <c r="P51" s="17">
        <v>0</v>
      </c>
      <c r="Q51" s="17">
        <v>0.98874200000000001</v>
      </c>
      <c r="R51" s="17">
        <v>0.76739100000000005</v>
      </c>
      <c r="S51" s="17">
        <v>1.342233</v>
      </c>
      <c r="T51" s="17">
        <v>0.57484100000000005</v>
      </c>
      <c r="U51" s="17">
        <v>0.42827300000000001</v>
      </c>
      <c r="V51" s="17">
        <v>773</v>
      </c>
      <c r="W51" s="17">
        <v>0.37081999999999998</v>
      </c>
      <c r="X51" s="17">
        <v>365</v>
      </c>
      <c r="Y51" s="17">
        <v>0</v>
      </c>
      <c r="Z51" s="17">
        <v>0</v>
      </c>
      <c r="AA51" s="17">
        <v>0.65888100000000005</v>
      </c>
      <c r="AB51" s="17">
        <v>8.0035899999999997E-3</v>
      </c>
      <c r="AC51" s="17">
        <v>0.77199200000000001</v>
      </c>
      <c r="AD51" s="17">
        <v>0.25</v>
      </c>
      <c r="AE51" s="17">
        <v>1245.0999999999999</v>
      </c>
    </row>
    <row r="52" spans="1:31">
      <c r="A52" s="17">
        <v>39</v>
      </c>
      <c r="B52" s="19">
        <v>0.78784722222222225</v>
      </c>
      <c r="C52" s="17">
        <v>2.2000000000000002</v>
      </c>
      <c r="D52" s="17">
        <v>0</v>
      </c>
      <c r="E52" s="17">
        <v>0</v>
      </c>
      <c r="F52" s="17">
        <v>0</v>
      </c>
      <c r="G52" s="17">
        <v>0.98472199999999999</v>
      </c>
      <c r="H52" s="17">
        <v>0.76579299999999995</v>
      </c>
      <c r="I52" s="17">
        <v>1.328031</v>
      </c>
      <c r="J52" s="17">
        <v>0.56223800000000002</v>
      </c>
      <c r="K52" s="17">
        <v>0.42336200000000002</v>
      </c>
      <c r="L52" s="17">
        <v>671.5</v>
      </c>
      <c r="M52" s="17">
        <v>0.35092899999999999</v>
      </c>
      <c r="N52" s="17">
        <v>411</v>
      </c>
      <c r="O52" s="17">
        <v>0</v>
      </c>
      <c r="P52" s="17">
        <v>0</v>
      </c>
      <c r="Q52" s="17">
        <v>0.99060899999999996</v>
      </c>
      <c r="R52" s="17">
        <v>0.77631000000000006</v>
      </c>
      <c r="S52" s="17">
        <v>1.357486</v>
      </c>
      <c r="T52" s="17">
        <v>0.58117600000000003</v>
      </c>
      <c r="U52" s="17">
        <v>0.42812699999999998</v>
      </c>
      <c r="V52" s="17">
        <v>743.1</v>
      </c>
      <c r="W52" s="17">
        <v>0.35749900000000001</v>
      </c>
      <c r="X52" s="17">
        <v>411</v>
      </c>
      <c r="Y52" s="17">
        <v>0</v>
      </c>
      <c r="Z52" s="17">
        <v>0</v>
      </c>
      <c r="AA52" s="17">
        <v>0.65865600000000002</v>
      </c>
      <c r="AB52" s="17">
        <v>1.0123E-2</v>
      </c>
      <c r="AC52" s="17">
        <v>0.78219399999999994</v>
      </c>
      <c r="AD52" s="17">
        <v>0.25</v>
      </c>
      <c r="AE52" s="17">
        <v>1236.8</v>
      </c>
    </row>
    <row r="53" spans="1:31">
      <c r="A53" s="17">
        <v>40</v>
      </c>
      <c r="B53" s="19">
        <v>0.78790509259259256</v>
      </c>
      <c r="C53" s="17">
        <v>1.5</v>
      </c>
      <c r="D53" s="17">
        <v>0</v>
      </c>
      <c r="E53" s="17">
        <v>0</v>
      </c>
      <c r="F53" s="17">
        <v>0</v>
      </c>
      <c r="G53" s="17">
        <v>0.98994599999999999</v>
      </c>
      <c r="H53" s="17">
        <v>0.74000600000000005</v>
      </c>
      <c r="I53" s="17">
        <v>1.2981450000000001</v>
      </c>
      <c r="J53" s="17">
        <v>0.55813900000000005</v>
      </c>
      <c r="K53" s="17">
        <v>0.42995100000000003</v>
      </c>
      <c r="L53" s="17">
        <v>629.4</v>
      </c>
      <c r="M53" s="17">
        <v>0.25997599999999998</v>
      </c>
      <c r="N53" s="17">
        <v>282</v>
      </c>
      <c r="O53" s="17">
        <v>0</v>
      </c>
      <c r="P53" s="17">
        <v>0</v>
      </c>
      <c r="Q53" s="17">
        <v>0.98834100000000003</v>
      </c>
      <c r="R53" s="17">
        <v>0.77788100000000004</v>
      </c>
      <c r="S53" s="17">
        <v>1.354528</v>
      </c>
      <c r="T53" s="17">
        <v>0.57664800000000005</v>
      </c>
      <c r="U53" s="17">
        <v>0.42571799999999999</v>
      </c>
      <c r="V53" s="17">
        <v>753.4</v>
      </c>
      <c r="W53" s="17">
        <v>0.344057</v>
      </c>
      <c r="X53" s="17">
        <v>311</v>
      </c>
      <c r="Y53" s="17">
        <v>0</v>
      </c>
      <c r="Z53" s="17">
        <v>0</v>
      </c>
      <c r="AA53" s="17">
        <v>0.65495099999999995</v>
      </c>
      <c r="AB53" s="17">
        <v>6.5272400000000001E-3</v>
      </c>
      <c r="AC53" s="17">
        <v>0.78164500000000003</v>
      </c>
      <c r="AD53" s="17">
        <v>0.25</v>
      </c>
      <c r="AE53" s="17">
        <v>1319.5</v>
      </c>
    </row>
    <row r="54" spans="1:31">
      <c r="A54" s="17">
        <v>41</v>
      </c>
      <c r="B54" s="19">
        <v>0.78796296296296298</v>
      </c>
      <c r="C54" s="17">
        <v>2.4</v>
      </c>
      <c r="D54" s="17">
        <v>0</v>
      </c>
      <c r="E54" s="17">
        <v>0</v>
      </c>
      <c r="F54" s="17">
        <v>0</v>
      </c>
      <c r="G54" s="17">
        <v>0.99096099999999998</v>
      </c>
      <c r="H54" s="17">
        <v>0.71795699999999996</v>
      </c>
      <c r="I54" s="17">
        <v>1.245395</v>
      </c>
      <c r="J54" s="17">
        <v>0.52743799999999996</v>
      </c>
      <c r="K54" s="17">
        <v>0.42351100000000003</v>
      </c>
      <c r="L54" s="17">
        <v>658.7</v>
      </c>
      <c r="M54" s="17">
        <v>0.30633199999999999</v>
      </c>
      <c r="N54" s="17">
        <v>266</v>
      </c>
      <c r="O54" s="17">
        <v>0</v>
      </c>
      <c r="P54" s="17">
        <v>0</v>
      </c>
      <c r="Q54" s="17">
        <v>0.99162700000000004</v>
      </c>
      <c r="R54" s="17">
        <v>0.71235899999999996</v>
      </c>
      <c r="S54" s="17">
        <v>1.2647569999999999</v>
      </c>
      <c r="T54" s="17">
        <v>0.55239799999999994</v>
      </c>
      <c r="U54" s="17">
        <v>0.43676199999999998</v>
      </c>
      <c r="V54" s="17">
        <v>765.6</v>
      </c>
      <c r="W54" s="17">
        <v>0.348549</v>
      </c>
      <c r="X54" s="17">
        <v>364</v>
      </c>
      <c r="Y54" s="17">
        <v>0</v>
      </c>
      <c r="Z54" s="17">
        <v>0</v>
      </c>
      <c r="AA54" s="17">
        <v>0.67194200000000004</v>
      </c>
      <c r="AB54" s="17">
        <v>6.4408900000000003E-3</v>
      </c>
      <c r="AC54" s="17">
        <v>0.71591700000000003</v>
      </c>
      <c r="AD54" s="17">
        <v>0.25</v>
      </c>
      <c r="AE54" s="17">
        <v>1260.9000000000001</v>
      </c>
    </row>
    <row r="55" spans="1:31">
      <c r="A55" s="17">
        <v>42</v>
      </c>
      <c r="B55" s="19">
        <v>0.78800925925925924</v>
      </c>
      <c r="C55" s="17">
        <v>3.3</v>
      </c>
      <c r="D55" s="17">
        <v>0</v>
      </c>
      <c r="E55" s="17">
        <v>0</v>
      </c>
      <c r="F55" s="17">
        <v>0</v>
      </c>
      <c r="G55" s="17">
        <v>0.98959299999999994</v>
      </c>
      <c r="H55" s="17">
        <v>0.84547399999999995</v>
      </c>
      <c r="I55" s="17">
        <v>1.425338</v>
      </c>
      <c r="J55" s="17">
        <v>0.57986400000000005</v>
      </c>
      <c r="K55" s="17">
        <v>0.40682600000000002</v>
      </c>
      <c r="L55" s="17">
        <v>691.2</v>
      </c>
      <c r="M55" s="17">
        <v>0.37081999999999998</v>
      </c>
      <c r="N55" s="17">
        <v>358</v>
      </c>
      <c r="O55" s="17">
        <v>0</v>
      </c>
      <c r="P55" s="17">
        <v>0</v>
      </c>
      <c r="Q55" s="17">
        <v>0.99315200000000003</v>
      </c>
      <c r="R55" s="17">
        <v>0.88090199999999996</v>
      </c>
      <c r="S55" s="17">
        <v>1.5419890000000001</v>
      </c>
      <c r="T55" s="17">
        <v>0.66108699999999998</v>
      </c>
      <c r="U55" s="17">
        <v>0.42872399999999999</v>
      </c>
      <c r="V55" s="17">
        <v>727.2</v>
      </c>
      <c r="W55" s="17">
        <v>0.31778699999999999</v>
      </c>
      <c r="X55" s="17">
        <v>391</v>
      </c>
      <c r="Y55" s="17">
        <v>0</v>
      </c>
      <c r="Z55" s="17">
        <v>0</v>
      </c>
      <c r="AA55" s="17">
        <v>0.65957500000000002</v>
      </c>
      <c r="AB55" s="17">
        <v>7.80389E-3</v>
      </c>
      <c r="AC55" s="17">
        <v>0.88606099999999999</v>
      </c>
      <c r="AD55" s="17">
        <v>0.25</v>
      </c>
      <c r="AE55" s="17">
        <v>1201.5999999999999</v>
      </c>
    </row>
    <row r="56" spans="1:31">
      <c r="A56" s="17">
        <v>43</v>
      </c>
      <c r="B56" s="19">
        <v>0.78806712962962966</v>
      </c>
      <c r="C56" s="17">
        <v>4</v>
      </c>
      <c r="D56" s="17">
        <v>0</v>
      </c>
      <c r="E56" s="17">
        <v>0</v>
      </c>
      <c r="F56" s="17">
        <v>0</v>
      </c>
      <c r="G56" s="17">
        <v>0.98895699999999997</v>
      </c>
      <c r="H56" s="17">
        <v>0.75038899999999997</v>
      </c>
      <c r="I56" s="17">
        <v>1.32291</v>
      </c>
      <c r="J56" s="17">
        <v>0.57252099999999995</v>
      </c>
      <c r="K56" s="17">
        <v>0.43277399999999999</v>
      </c>
      <c r="L56" s="17">
        <v>671.7</v>
      </c>
      <c r="M56" s="17">
        <v>0.32311899999999999</v>
      </c>
      <c r="N56" s="17">
        <v>399</v>
      </c>
      <c r="O56" s="17">
        <v>0</v>
      </c>
      <c r="P56" s="17">
        <v>0</v>
      </c>
      <c r="Q56" s="17">
        <v>0.985344</v>
      </c>
      <c r="R56" s="17">
        <v>0.74454500000000001</v>
      </c>
      <c r="S56" s="17">
        <v>1.303129</v>
      </c>
      <c r="T56" s="17">
        <v>0.55858399999999997</v>
      </c>
      <c r="U56" s="17">
        <v>0.42864799999999997</v>
      </c>
      <c r="V56" s="17">
        <v>764.7</v>
      </c>
      <c r="W56" s="17">
        <v>0.32075700000000001</v>
      </c>
      <c r="X56" s="17">
        <v>409</v>
      </c>
      <c r="Y56" s="17">
        <v>0</v>
      </c>
      <c r="Z56" s="17">
        <v>0</v>
      </c>
      <c r="AA56" s="17">
        <v>0.65945900000000002</v>
      </c>
      <c r="AB56" s="17">
        <v>8.4444700000000008E-3</v>
      </c>
      <c r="AC56" s="17">
        <v>0.74926199999999998</v>
      </c>
      <c r="AD56" s="17">
        <v>0.25</v>
      </c>
      <c r="AE56" s="17">
        <v>1236.5999999999999</v>
      </c>
    </row>
    <row r="57" spans="1:31">
      <c r="A57" s="17">
        <v>44</v>
      </c>
      <c r="B57" s="19">
        <v>0.78811342592592604</v>
      </c>
      <c r="C57" s="17">
        <v>4.2</v>
      </c>
      <c r="D57" s="17">
        <v>0</v>
      </c>
      <c r="E57" s="17">
        <v>0</v>
      </c>
      <c r="F57" s="17">
        <v>0</v>
      </c>
      <c r="G57" s="17">
        <v>0.98812500000000003</v>
      </c>
      <c r="H57" s="17">
        <v>0.72839299999999996</v>
      </c>
      <c r="I57" s="17">
        <v>1.2873730000000001</v>
      </c>
      <c r="J57" s="17">
        <v>0.55898000000000003</v>
      </c>
      <c r="K57" s="17">
        <v>0.43420199999999998</v>
      </c>
      <c r="L57" s="17">
        <v>675.5</v>
      </c>
      <c r="M57" s="17">
        <v>0.25917600000000002</v>
      </c>
      <c r="N57" s="17">
        <v>365</v>
      </c>
      <c r="O57" s="17">
        <v>0</v>
      </c>
      <c r="P57" s="17">
        <v>0</v>
      </c>
      <c r="Q57" s="17">
        <v>0.99133800000000005</v>
      </c>
      <c r="R57" s="17">
        <v>0.73441199999999995</v>
      </c>
      <c r="S57" s="17">
        <v>1.3178939999999999</v>
      </c>
      <c r="T57" s="17">
        <v>0.58348199999999995</v>
      </c>
      <c r="U57" s="17">
        <v>0.44273800000000002</v>
      </c>
      <c r="V57" s="17">
        <v>786.4</v>
      </c>
      <c r="W57" s="17">
        <v>0.36526799999999998</v>
      </c>
      <c r="X57" s="17">
        <v>308</v>
      </c>
      <c r="Y57" s="17">
        <v>0</v>
      </c>
      <c r="Z57" s="17">
        <v>0</v>
      </c>
      <c r="AA57" s="17">
        <v>0.68113599999999996</v>
      </c>
      <c r="AB57" s="17">
        <v>7.7757099999999999E-3</v>
      </c>
      <c r="AC57" s="17">
        <v>0.73894899999999997</v>
      </c>
      <c r="AD57" s="17">
        <v>0.25</v>
      </c>
      <c r="AE57" s="17">
        <v>1229.5</v>
      </c>
    </row>
    <row r="58" spans="1:31">
      <c r="A58" s="17">
        <v>45</v>
      </c>
      <c r="B58" s="19">
        <v>0.78817129629629623</v>
      </c>
      <c r="C58" s="17">
        <v>5.5</v>
      </c>
      <c r="D58" s="17">
        <v>0</v>
      </c>
      <c r="E58" s="17">
        <v>0</v>
      </c>
      <c r="F58" s="17">
        <v>0</v>
      </c>
      <c r="G58" s="17">
        <v>0.98919100000000004</v>
      </c>
      <c r="H58" s="17">
        <v>0.98207</v>
      </c>
      <c r="I58" s="17">
        <v>1.6698299999999999</v>
      </c>
      <c r="J58" s="17">
        <v>0.68776000000000004</v>
      </c>
      <c r="K58" s="17">
        <v>0.41187400000000002</v>
      </c>
      <c r="L58" s="17">
        <v>669.7</v>
      </c>
      <c r="M58" s="17">
        <v>0.32623600000000003</v>
      </c>
      <c r="N58" s="17">
        <v>302</v>
      </c>
      <c r="O58" s="17">
        <v>0</v>
      </c>
      <c r="P58" s="17">
        <v>0</v>
      </c>
      <c r="Q58" s="17">
        <v>0.98844600000000005</v>
      </c>
      <c r="R58" s="17">
        <v>0.75703299999999996</v>
      </c>
      <c r="S58" s="17">
        <v>1.3455539999999999</v>
      </c>
      <c r="T58" s="17">
        <v>0.58852099999999996</v>
      </c>
      <c r="U58" s="17">
        <v>0.43738199999999999</v>
      </c>
      <c r="V58" s="17">
        <v>747.2</v>
      </c>
      <c r="W58" s="17">
        <v>0.36752400000000002</v>
      </c>
      <c r="X58" s="17">
        <v>299</v>
      </c>
      <c r="Y58" s="17">
        <v>0</v>
      </c>
      <c r="Z58" s="17">
        <v>0</v>
      </c>
      <c r="AA58" s="17">
        <v>0.67289500000000002</v>
      </c>
      <c r="AB58" s="17">
        <v>6.3734400000000002E-3</v>
      </c>
      <c r="AC58" s="17">
        <v>0.76078400000000002</v>
      </c>
      <c r="AD58" s="17">
        <v>0.25</v>
      </c>
      <c r="AE58" s="17">
        <v>1240.3</v>
      </c>
    </row>
    <row r="59" spans="1:31">
      <c r="A59" s="17">
        <v>46</v>
      </c>
      <c r="B59" s="19">
        <v>0.78822916666666665</v>
      </c>
      <c r="C59" s="17">
        <v>6.7</v>
      </c>
      <c r="D59" s="17">
        <v>0</v>
      </c>
      <c r="E59" s="17">
        <v>0</v>
      </c>
      <c r="F59" s="17">
        <v>0</v>
      </c>
      <c r="G59" s="17">
        <v>0.99040399999999995</v>
      </c>
      <c r="H59" s="17">
        <v>0.75383999999999995</v>
      </c>
      <c r="I59" s="17">
        <v>1.316117</v>
      </c>
      <c r="J59" s="17">
        <v>0.56227800000000006</v>
      </c>
      <c r="K59" s="17">
        <v>0.42722500000000002</v>
      </c>
      <c r="L59" s="17">
        <v>669.4</v>
      </c>
      <c r="M59" s="17">
        <v>0.348524</v>
      </c>
      <c r="N59" s="17">
        <v>355</v>
      </c>
      <c r="O59" s="17">
        <v>0</v>
      </c>
      <c r="P59" s="17">
        <v>0</v>
      </c>
      <c r="Q59" s="17">
        <v>0.98915399999999998</v>
      </c>
      <c r="R59" s="17">
        <v>0.80359700000000001</v>
      </c>
      <c r="S59" s="17">
        <v>1.395381</v>
      </c>
      <c r="T59" s="17">
        <v>0.59178399999999998</v>
      </c>
      <c r="U59" s="17">
        <v>0.42410199999999998</v>
      </c>
      <c r="V59" s="17">
        <v>753.2</v>
      </c>
      <c r="W59" s="17">
        <v>0.332123</v>
      </c>
      <c r="X59" s="17">
        <v>401</v>
      </c>
      <c r="Y59" s="17">
        <v>0</v>
      </c>
      <c r="Z59" s="17">
        <v>0</v>
      </c>
      <c r="AA59" s="17">
        <v>0.65246400000000004</v>
      </c>
      <c r="AB59" s="17">
        <v>7.4843699999999997E-3</v>
      </c>
      <c r="AC59" s="17">
        <v>0.80802600000000002</v>
      </c>
      <c r="AD59" s="17">
        <v>0.25</v>
      </c>
      <c r="AE59" s="17">
        <v>1240.7</v>
      </c>
    </row>
    <row r="60" spans="1:31">
      <c r="A60" s="17">
        <v>47</v>
      </c>
      <c r="B60" s="19">
        <v>0.78827546296296302</v>
      </c>
      <c r="C60" s="17">
        <v>8</v>
      </c>
      <c r="D60" s="17">
        <v>0</v>
      </c>
      <c r="E60" s="17">
        <v>0</v>
      </c>
      <c r="F60" s="17">
        <v>0</v>
      </c>
      <c r="G60" s="17">
        <v>0.37851299999999999</v>
      </c>
      <c r="H60" s="17">
        <v>0.95112099999999999</v>
      </c>
      <c r="I60" s="17">
        <v>1.3191280000000001</v>
      </c>
      <c r="J60" s="17">
        <v>0.36800699999999997</v>
      </c>
      <c r="K60" s="17">
        <v>0.27897699999999997</v>
      </c>
      <c r="L60" s="17">
        <v>900</v>
      </c>
      <c r="M60" s="17">
        <v>9.9999999999999995E-7</v>
      </c>
      <c r="N60" s="17">
        <v>575</v>
      </c>
      <c r="O60" s="17">
        <v>0</v>
      </c>
      <c r="P60" s="17">
        <v>0</v>
      </c>
      <c r="Q60" s="17">
        <v>0.98652899999999999</v>
      </c>
      <c r="R60" s="17">
        <v>0.73441699999999999</v>
      </c>
      <c r="S60" s="17">
        <v>1.2780689999999999</v>
      </c>
      <c r="T60" s="17">
        <v>0.54365300000000005</v>
      </c>
      <c r="U60" s="17">
        <v>0.42537000000000003</v>
      </c>
      <c r="V60" s="17">
        <v>751.9</v>
      </c>
      <c r="W60" s="17">
        <v>0.35511199999999998</v>
      </c>
      <c r="X60" s="17">
        <v>351</v>
      </c>
      <c r="Y60" s="17">
        <v>0</v>
      </c>
      <c r="Z60" s="17">
        <v>0</v>
      </c>
      <c r="AA60" s="17">
        <v>0.654416</v>
      </c>
      <c r="AB60" s="17">
        <v>1.617E-2</v>
      </c>
      <c r="AC60" s="17">
        <v>0.74320799999999998</v>
      </c>
      <c r="AD60" s="17">
        <v>0.25</v>
      </c>
      <c r="AE60" s="17">
        <v>922.9</v>
      </c>
    </row>
    <row r="61" spans="1:31">
      <c r="A61" s="17">
        <v>48</v>
      </c>
      <c r="B61" s="19">
        <v>0.78833333333333344</v>
      </c>
      <c r="C61" s="17">
        <v>8.9</v>
      </c>
      <c r="D61" s="17">
        <v>0</v>
      </c>
      <c r="E61" s="17">
        <v>0</v>
      </c>
      <c r="F61" s="17">
        <v>0</v>
      </c>
      <c r="G61" s="17">
        <v>0.98647899999999999</v>
      </c>
      <c r="H61" s="17">
        <v>0.74941500000000005</v>
      </c>
      <c r="I61" s="17">
        <v>1.302408</v>
      </c>
      <c r="J61" s="17">
        <v>0.55299299999999996</v>
      </c>
      <c r="K61" s="17">
        <v>0.424593</v>
      </c>
      <c r="L61" s="17">
        <v>665.7</v>
      </c>
      <c r="M61" s="17">
        <v>0.37081999999999998</v>
      </c>
      <c r="N61" s="17">
        <v>284</v>
      </c>
      <c r="O61" s="17">
        <v>0</v>
      </c>
      <c r="P61" s="17">
        <v>0</v>
      </c>
      <c r="Q61" s="17">
        <v>0.98940700000000004</v>
      </c>
      <c r="R61" s="17">
        <v>0.72759799999999997</v>
      </c>
      <c r="S61" s="17">
        <v>1.3007709999999999</v>
      </c>
      <c r="T61" s="17">
        <v>0.57317399999999996</v>
      </c>
      <c r="U61" s="17">
        <v>0.440641</v>
      </c>
      <c r="V61" s="17">
        <v>758.8</v>
      </c>
      <c r="W61" s="17">
        <v>0.29347600000000001</v>
      </c>
      <c r="X61" s="17">
        <v>399</v>
      </c>
      <c r="Y61" s="17">
        <v>0</v>
      </c>
      <c r="Z61" s="17">
        <v>0</v>
      </c>
      <c r="AA61" s="17">
        <v>0.67791000000000001</v>
      </c>
      <c r="AB61" s="17">
        <v>5.97578E-3</v>
      </c>
      <c r="AC61" s="17">
        <v>0.73102299999999998</v>
      </c>
      <c r="AD61" s="17">
        <v>0.25</v>
      </c>
      <c r="AE61" s="17">
        <v>1247.5999999999999</v>
      </c>
    </row>
    <row r="62" spans="1:31">
      <c r="A62" s="17">
        <v>49</v>
      </c>
      <c r="B62" s="19">
        <v>0.78839120370370364</v>
      </c>
      <c r="C62" s="17">
        <v>9.3000000000000007</v>
      </c>
      <c r="D62" s="17">
        <v>0</v>
      </c>
      <c r="E62" s="17">
        <v>0</v>
      </c>
      <c r="F62" s="17">
        <v>0</v>
      </c>
      <c r="G62" s="17">
        <v>0.98845799999999995</v>
      </c>
      <c r="H62" s="17">
        <v>0.75570000000000004</v>
      </c>
      <c r="I62" s="17">
        <v>1.308338</v>
      </c>
      <c r="J62" s="17">
        <v>0.55263799999999996</v>
      </c>
      <c r="K62" s="17">
        <v>0.42239700000000002</v>
      </c>
      <c r="L62" s="17">
        <v>672.7</v>
      </c>
      <c r="M62" s="17">
        <v>0.37081999999999998</v>
      </c>
      <c r="N62" s="17">
        <v>409</v>
      </c>
      <c r="O62" s="17">
        <v>0</v>
      </c>
      <c r="P62" s="17">
        <v>0</v>
      </c>
      <c r="Q62" s="17">
        <v>0.98814599999999997</v>
      </c>
      <c r="R62" s="17">
        <v>0.80108800000000002</v>
      </c>
      <c r="S62" s="17">
        <v>1.3853150000000001</v>
      </c>
      <c r="T62" s="17">
        <v>0.58422700000000005</v>
      </c>
      <c r="U62" s="17">
        <v>0.42172900000000002</v>
      </c>
      <c r="V62" s="17">
        <v>719.3</v>
      </c>
      <c r="W62" s="17">
        <v>0.34729900000000002</v>
      </c>
      <c r="X62" s="17">
        <v>241</v>
      </c>
      <c r="Y62" s="17">
        <v>0</v>
      </c>
      <c r="Z62" s="17">
        <v>0</v>
      </c>
      <c r="AA62" s="17">
        <v>0.64881299999999997</v>
      </c>
      <c r="AB62" s="17">
        <v>8.6621300000000005E-3</v>
      </c>
      <c r="AC62" s="17">
        <v>0.806149</v>
      </c>
      <c r="AD62" s="17">
        <v>0.25</v>
      </c>
      <c r="AE62" s="17">
        <v>1234.7</v>
      </c>
    </row>
    <row r="63" spans="1:31">
      <c r="A63" s="17">
        <v>50</v>
      </c>
      <c r="B63" s="19">
        <v>0.78843750000000001</v>
      </c>
      <c r="C63" s="17">
        <v>10.4</v>
      </c>
      <c r="D63" s="17">
        <v>0</v>
      </c>
      <c r="E63" s="17">
        <v>0</v>
      </c>
      <c r="F63" s="17">
        <v>0</v>
      </c>
      <c r="G63" s="17">
        <v>0.99324000000000001</v>
      </c>
      <c r="H63" s="17">
        <v>0.80005700000000002</v>
      </c>
      <c r="I63" s="17">
        <v>1.403025</v>
      </c>
      <c r="J63" s="17">
        <v>0.60296799999999995</v>
      </c>
      <c r="K63" s="17">
        <v>0.42976300000000001</v>
      </c>
      <c r="L63" s="17">
        <v>649.4</v>
      </c>
      <c r="M63" s="17">
        <v>0.30770799999999998</v>
      </c>
      <c r="N63" s="17">
        <v>353</v>
      </c>
      <c r="O63" s="17">
        <v>0</v>
      </c>
      <c r="P63" s="17">
        <v>0</v>
      </c>
      <c r="Q63" s="17">
        <v>0.98847700000000005</v>
      </c>
      <c r="R63" s="17">
        <v>0.83881300000000003</v>
      </c>
      <c r="S63" s="17">
        <v>1.415824</v>
      </c>
      <c r="T63" s="17">
        <v>0.57701100000000005</v>
      </c>
      <c r="U63" s="17">
        <v>0.40754400000000002</v>
      </c>
      <c r="V63" s="17">
        <v>744.8</v>
      </c>
      <c r="W63" s="17">
        <v>0.37081999999999998</v>
      </c>
      <c r="X63" s="17">
        <v>339</v>
      </c>
      <c r="Y63" s="17">
        <v>0</v>
      </c>
      <c r="Z63" s="17">
        <v>0</v>
      </c>
      <c r="AA63" s="17">
        <v>0.62699099999999997</v>
      </c>
      <c r="AB63" s="17">
        <v>6.0270499999999999E-3</v>
      </c>
      <c r="AC63" s="17">
        <v>0.84229100000000001</v>
      </c>
      <c r="AD63" s="17">
        <v>0.25</v>
      </c>
      <c r="AE63" s="17">
        <v>1279.0999999999999</v>
      </c>
    </row>
    <row r="64" spans="1:31">
      <c r="A64" s="17">
        <v>51</v>
      </c>
      <c r="B64" s="19">
        <v>0.78849537037037043</v>
      </c>
      <c r="C64" s="17">
        <v>11.3</v>
      </c>
      <c r="D64" s="17">
        <v>0</v>
      </c>
      <c r="E64" s="17">
        <v>0</v>
      </c>
      <c r="F64" s="17">
        <v>0</v>
      </c>
      <c r="G64" s="17">
        <v>0.98729</v>
      </c>
      <c r="H64" s="17">
        <v>0.76237999999999995</v>
      </c>
      <c r="I64" s="17">
        <v>1.3336170000000001</v>
      </c>
      <c r="J64" s="17">
        <v>0.57123699999999999</v>
      </c>
      <c r="K64" s="17">
        <v>0.42833599999999999</v>
      </c>
      <c r="L64" s="17">
        <v>650.1</v>
      </c>
      <c r="M64" s="17">
        <v>0.31244699999999997</v>
      </c>
      <c r="N64" s="17">
        <v>341</v>
      </c>
      <c r="O64" s="17">
        <v>0</v>
      </c>
      <c r="P64" s="17">
        <v>0</v>
      </c>
      <c r="Q64" s="17">
        <v>0.98895500000000003</v>
      </c>
      <c r="R64" s="17">
        <v>0.696608</v>
      </c>
      <c r="S64" s="17">
        <v>1.2081379999999999</v>
      </c>
      <c r="T64" s="17">
        <v>0.51153000000000004</v>
      </c>
      <c r="U64" s="17">
        <v>0.42340299999999997</v>
      </c>
      <c r="V64" s="17">
        <v>728.6</v>
      </c>
      <c r="W64" s="17">
        <v>0.35750100000000001</v>
      </c>
      <c r="X64" s="17">
        <v>367</v>
      </c>
      <c r="Y64" s="17">
        <v>0</v>
      </c>
      <c r="Z64" s="17">
        <v>0</v>
      </c>
      <c r="AA64" s="17">
        <v>0.65139000000000002</v>
      </c>
      <c r="AB64" s="17">
        <v>6.9836400000000002E-3</v>
      </c>
      <c r="AC64" s="17">
        <v>0.70018100000000005</v>
      </c>
      <c r="AD64" s="17">
        <v>0.25</v>
      </c>
      <c r="AE64" s="17">
        <v>1277.5999999999999</v>
      </c>
    </row>
    <row r="65" spans="1:31">
      <c r="A65" s="17">
        <v>52</v>
      </c>
      <c r="B65" s="19">
        <v>0.78855324074074085</v>
      </c>
      <c r="C65" s="17">
        <v>11.5</v>
      </c>
      <c r="D65" s="17">
        <v>0</v>
      </c>
      <c r="E65" s="17">
        <v>0</v>
      </c>
      <c r="F65" s="17">
        <v>0</v>
      </c>
      <c r="G65" s="17">
        <v>0.98943499999999995</v>
      </c>
      <c r="H65" s="17">
        <v>0.77938600000000002</v>
      </c>
      <c r="I65" s="17">
        <v>1.367818</v>
      </c>
      <c r="J65" s="17">
        <v>0.58843199999999996</v>
      </c>
      <c r="K65" s="17">
        <v>0.430197</v>
      </c>
      <c r="L65" s="17">
        <v>678.3</v>
      </c>
      <c r="M65" s="17">
        <v>0.37081999999999998</v>
      </c>
      <c r="N65" s="17">
        <v>379</v>
      </c>
      <c r="O65" s="17">
        <v>0</v>
      </c>
      <c r="P65" s="17">
        <v>0</v>
      </c>
      <c r="Q65" s="17">
        <v>0.98943300000000001</v>
      </c>
      <c r="R65" s="17">
        <v>0.75217299999999998</v>
      </c>
      <c r="S65" s="17">
        <v>1.3404290000000001</v>
      </c>
      <c r="T65" s="17">
        <v>0.588256</v>
      </c>
      <c r="U65" s="17">
        <v>0.43885600000000002</v>
      </c>
      <c r="V65" s="17">
        <v>753.3</v>
      </c>
      <c r="W65" s="17">
        <v>0.32598500000000002</v>
      </c>
      <c r="X65" s="17">
        <v>369</v>
      </c>
      <c r="Y65" s="17">
        <v>0</v>
      </c>
      <c r="Z65" s="17">
        <v>0</v>
      </c>
      <c r="AA65" s="17">
        <v>0.67516399999999999</v>
      </c>
      <c r="AB65" s="17">
        <v>8.0899700000000001E-3</v>
      </c>
      <c r="AC65" s="17">
        <v>0.75693200000000005</v>
      </c>
      <c r="AD65" s="17">
        <v>0.25</v>
      </c>
      <c r="AE65" s="17">
        <v>1224.5999999999999</v>
      </c>
    </row>
    <row r="66" spans="1:31">
      <c r="A66" s="17">
        <v>53</v>
      </c>
      <c r="B66" s="19">
        <v>0.788599537037037</v>
      </c>
      <c r="C66" s="17">
        <v>12.9</v>
      </c>
      <c r="D66" s="17">
        <v>0</v>
      </c>
      <c r="E66" s="17">
        <v>0</v>
      </c>
      <c r="F66" s="17">
        <v>0</v>
      </c>
      <c r="G66" s="17">
        <v>0.98680999999999996</v>
      </c>
      <c r="H66" s="17">
        <v>0.71160299999999999</v>
      </c>
      <c r="I66" s="17">
        <v>1.2158880000000001</v>
      </c>
      <c r="J66" s="17">
        <v>0.50428600000000001</v>
      </c>
      <c r="K66" s="17">
        <v>0.41474699999999998</v>
      </c>
      <c r="L66" s="17">
        <v>637.9</v>
      </c>
      <c r="M66" s="17">
        <v>0.37081999999999998</v>
      </c>
      <c r="N66" s="17">
        <v>349</v>
      </c>
      <c r="O66" s="17">
        <v>0</v>
      </c>
      <c r="P66" s="17">
        <v>0</v>
      </c>
      <c r="Q66" s="17">
        <v>0.98861600000000005</v>
      </c>
      <c r="R66" s="17">
        <v>0.76842600000000005</v>
      </c>
      <c r="S66" s="17">
        <v>1.351987</v>
      </c>
      <c r="T66" s="17">
        <v>0.583561</v>
      </c>
      <c r="U66" s="17">
        <v>0.43163200000000002</v>
      </c>
      <c r="V66" s="17">
        <v>732.6</v>
      </c>
      <c r="W66" s="17">
        <v>0.31635200000000002</v>
      </c>
      <c r="X66" s="17">
        <v>334</v>
      </c>
      <c r="Y66" s="17">
        <v>0</v>
      </c>
      <c r="Z66" s="17">
        <v>0</v>
      </c>
      <c r="AA66" s="17">
        <v>0.66405000000000003</v>
      </c>
      <c r="AB66" s="17">
        <v>7.0180299999999998E-3</v>
      </c>
      <c r="AC66" s="17">
        <v>0.77252100000000001</v>
      </c>
      <c r="AD66" s="17">
        <v>0.25</v>
      </c>
      <c r="AE66" s="17">
        <v>1302</v>
      </c>
    </row>
    <row r="67" spans="1:31">
      <c r="A67" s="17">
        <v>54</v>
      </c>
      <c r="B67" s="19">
        <v>0.78865740740740742</v>
      </c>
      <c r="C67" s="17">
        <v>12.9</v>
      </c>
      <c r="D67" s="17">
        <v>0</v>
      </c>
      <c r="E67" s="17">
        <v>0</v>
      </c>
      <c r="F67" s="17">
        <v>0</v>
      </c>
      <c r="G67" s="17">
        <v>0.99222299999999997</v>
      </c>
      <c r="H67" s="17">
        <v>0.72066600000000003</v>
      </c>
      <c r="I67" s="17">
        <v>1.258853</v>
      </c>
      <c r="J67" s="17">
        <v>0.538188</v>
      </c>
      <c r="K67" s="17">
        <v>0.42752200000000001</v>
      </c>
      <c r="L67" s="17">
        <v>645.6</v>
      </c>
      <c r="M67" s="17">
        <v>0.21961</v>
      </c>
      <c r="N67" s="17">
        <v>320</v>
      </c>
      <c r="O67" s="17">
        <v>0</v>
      </c>
      <c r="P67" s="17">
        <v>0</v>
      </c>
      <c r="Q67" s="17">
        <v>0.98973500000000003</v>
      </c>
      <c r="R67" s="17">
        <v>0.73397500000000004</v>
      </c>
      <c r="S67" s="17">
        <v>1.291871</v>
      </c>
      <c r="T67" s="17">
        <v>0.55789599999999995</v>
      </c>
      <c r="U67" s="17">
        <v>0.43185099999999998</v>
      </c>
      <c r="V67" s="17">
        <v>736.1</v>
      </c>
      <c r="W67" s="17">
        <v>0.28652899999999998</v>
      </c>
      <c r="X67" s="17">
        <v>348</v>
      </c>
      <c r="Y67" s="17">
        <v>0</v>
      </c>
      <c r="Z67" s="17">
        <v>0</v>
      </c>
      <c r="AA67" s="17">
        <v>0.66438600000000003</v>
      </c>
      <c r="AB67" s="17">
        <v>6.5250600000000001E-3</v>
      </c>
      <c r="AC67" s="17">
        <v>0.73761500000000002</v>
      </c>
      <c r="AD67" s="17">
        <v>0.25</v>
      </c>
      <c r="AE67" s="17">
        <v>1286.5999999999999</v>
      </c>
    </row>
    <row r="68" spans="1:31">
      <c r="A68" s="17">
        <v>55</v>
      </c>
      <c r="B68" s="19">
        <v>0.78871527777777783</v>
      </c>
      <c r="C68" s="17">
        <v>14.6</v>
      </c>
      <c r="D68" s="17">
        <v>0</v>
      </c>
      <c r="E68" s="17">
        <v>0</v>
      </c>
      <c r="F68" s="17">
        <v>0</v>
      </c>
      <c r="G68" s="17">
        <v>0.99043199999999998</v>
      </c>
      <c r="H68" s="17">
        <v>0.697712</v>
      </c>
      <c r="I68" s="17">
        <v>1.2491410000000001</v>
      </c>
      <c r="J68" s="17">
        <v>0.55142899999999995</v>
      </c>
      <c r="K68" s="17">
        <v>0.44144699999999998</v>
      </c>
      <c r="L68" s="17">
        <v>651</v>
      </c>
      <c r="M68" s="17">
        <v>0.216448</v>
      </c>
      <c r="N68" s="17">
        <v>393</v>
      </c>
      <c r="O68" s="17">
        <v>0</v>
      </c>
      <c r="P68" s="17">
        <v>0</v>
      </c>
      <c r="Q68" s="17">
        <v>0.99094400000000005</v>
      </c>
      <c r="R68" s="17">
        <v>0.72152499999999997</v>
      </c>
      <c r="S68" s="17">
        <v>1.28027</v>
      </c>
      <c r="T68" s="17">
        <v>0.55874500000000005</v>
      </c>
      <c r="U68" s="17">
        <v>0.43642799999999998</v>
      </c>
      <c r="V68" s="17">
        <v>739.4</v>
      </c>
      <c r="W68" s="17">
        <v>0.31418400000000002</v>
      </c>
      <c r="X68" s="17">
        <v>332</v>
      </c>
      <c r="Y68" s="17">
        <v>0</v>
      </c>
      <c r="Z68" s="17">
        <v>0</v>
      </c>
      <c r="AA68" s="17">
        <v>0.671427</v>
      </c>
      <c r="AB68" s="17">
        <v>8.0693099999999997E-3</v>
      </c>
      <c r="AC68" s="17">
        <v>0.72603399999999996</v>
      </c>
      <c r="AD68" s="17">
        <v>0.25</v>
      </c>
      <c r="AE68" s="17">
        <v>1275.8</v>
      </c>
    </row>
    <row r="69" spans="1:31">
      <c r="A69" s="17">
        <v>56</v>
      </c>
      <c r="B69" s="19">
        <v>0.7887615740740741</v>
      </c>
      <c r="C69" s="17">
        <v>14.8</v>
      </c>
      <c r="D69" s="17">
        <v>0</v>
      </c>
      <c r="E69" s="17">
        <v>0</v>
      </c>
      <c r="F69" s="17">
        <v>0</v>
      </c>
      <c r="G69" s="17">
        <v>0.991452</v>
      </c>
      <c r="H69" s="17">
        <v>0.72850899999999996</v>
      </c>
      <c r="I69" s="17">
        <v>1.2777849999999999</v>
      </c>
      <c r="J69" s="17">
        <v>0.54927599999999999</v>
      </c>
      <c r="K69" s="17">
        <v>0.42986600000000003</v>
      </c>
      <c r="L69" s="17">
        <v>653.70000000000005</v>
      </c>
      <c r="M69" s="17">
        <v>0.37081999999999998</v>
      </c>
      <c r="N69" s="17">
        <v>349</v>
      </c>
      <c r="O69" s="17">
        <v>0</v>
      </c>
      <c r="P69" s="17">
        <v>0</v>
      </c>
      <c r="Q69" s="17">
        <v>0.98746999999999996</v>
      </c>
      <c r="R69" s="17">
        <v>0.74998500000000001</v>
      </c>
      <c r="S69" s="17">
        <v>1.283595</v>
      </c>
      <c r="T69" s="17">
        <v>0.53361000000000003</v>
      </c>
      <c r="U69" s="17">
        <v>0.41571599999999997</v>
      </c>
      <c r="V69" s="17">
        <v>721.7</v>
      </c>
      <c r="W69" s="17">
        <v>0.37081999999999998</v>
      </c>
      <c r="X69" s="17">
        <v>371</v>
      </c>
      <c r="Y69" s="17">
        <v>0</v>
      </c>
      <c r="Z69" s="17">
        <v>0</v>
      </c>
      <c r="AA69" s="17">
        <v>0.63956199999999996</v>
      </c>
      <c r="AB69" s="17">
        <v>5.99506E-3</v>
      </c>
      <c r="AC69" s="17">
        <v>0.75318399999999996</v>
      </c>
      <c r="AD69" s="17">
        <v>0.25</v>
      </c>
      <c r="AE69" s="17">
        <v>1270.5999999999999</v>
      </c>
    </row>
    <row r="70" spans="1:31">
      <c r="A70" s="17">
        <v>57</v>
      </c>
      <c r="B70" s="19">
        <v>0.78881944444444441</v>
      </c>
      <c r="C70" s="17">
        <v>15.8</v>
      </c>
      <c r="D70" s="17">
        <v>0</v>
      </c>
      <c r="E70" s="17">
        <v>0</v>
      </c>
      <c r="F70" s="17">
        <v>0</v>
      </c>
      <c r="G70" s="17">
        <v>0.99052300000000004</v>
      </c>
      <c r="H70" s="17">
        <v>0.74275100000000005</v>
      </c>
      <c r="I70" s="17">
        <v>1.2638210000000001</v>
      </c>
      <c r="J70" s="17">
        <v>0.52107000000000003</v>
      </c>
      <c r="K70" s="17">
        <v>0.41229700000000002</v>
      </c>
      <c r="L70" s="17">
        <v>650.1</v>
      </c>
      <c r="M70" s="17">
        <v>0.30208000000000002</v>
      </c>
      <c r="N70" s="17">
        <v>292</v>
      </c>
      <c r="O70" s="17">
        <v>0</v>
      </c>
      <c r="P70" s="17">
        <v>0</v>
      </c>
      <c r="Q70" s="17">
        <v>0.98877800000000005</v>
      </c>
      <c r="R70" s="17">
        <v>0.77266100000000004</v>
      </c>
      <c r="S70" s="17">
        <v>1.3532979999999999</v>
      </c>
      <c r="T70" s="17">
        <v>0.58063799999999999</v>
      </c>
      <c r="U70" s="17">
        <v>0.42905399999999999</v>
      </c>
      <c r="V70" s="17">
        <v>724.4</v>
      </c>
      <c r="W70" s="17">
        <v>0.35385699999999998</v>
      </c>
      <c r="X70" s="17">
        <v>270</v>
      </c>
      <c r="Y70" s="17">
        <v>0</v>
      </c>
      <c r="Z70" s="17">
        <v>0</v>
      </c>
      <c r="AA70" s="17">
        <v>0.66008299999999998</v>
      </c>
      <c r="AB70" s="17">
        <v>5.98615E-3</v>
      </c>
      <c r="AC70" s="17">
        <v>0.77613600000000005</v>
      </c>
      <c r="AD70" s="17">
        <v>0.25</v>
      </c>
      <c r="AE70" s="17">
        <v>1277.5999999999999</v>
      </c>
    </row>
    <row r="71" spans="1:31">
      <c r="A71" s="17">
        <v>58</v>
      </c>
      <c r="B71" s="19">
        <v>0.78887731481481482</v>
      </c>
      <c r="C71" s="17">
        <v>16.899999999999999</v>
      </c>
      <c r="D71" s="17">
        <v>0</v>
      </c>
      <c r="E71" s="17">
        <v>0</v>
      </c>
      <c r="F71" s="17">
        <v>0</v>
      </c>
      <c r="G71" s="17">
        <v>0.62351299999999998</v>
      </c>
      <c r="H71" s="17">
        <v>1.08501</v>
      </c>
      <c r="I71" s="17">
        <v>1.481503</v>
      </c>
      <c r="J71" s="17">
        <v>0.39649299999999998</v>
      </c>
      <c r="K71" s="17">
        <v>0.26762900000000001</v>
      </c>
      <c r="L71" s="17">
        <v>900</v>
      </c>
      <c r="M71" s="17">
        <v>1.0000000000000001E-5</v>
      </c>
      <c r="N71" s="17">
        <v>492</v>
      </c>
      <c r="O71" s="17">
        <v>0</v>
      </c>
      <c r="P71" s="17">
        <v>0</v>
      </c>
      <c r="Q71" s="17">
        <v>0.98802299999999998</v>
      </c>
      <c r="R71" s="17">
        <v>0.76824400000000004</v>
      </c>
      <c r="S71" s="17">
        <v>1.3207329999999999</v>
      </c>
      <c r="T71" s="17">
        <v>0.55248900000000001</v>
      </c>
      <c r="U71" s="17">
        <v>0.41832000000000003</v>
      </c>
      <c r="V71" s="17">
        <v>732.1</v>
      </c>
      <c r="W71" s="17">
        <v>0.35750500000000002</v>
      </c>
      <c r="X71" s="17">
        <v>418</v>
      </c>
      <c r="Y71" s="17">
        <v>0</v>
      </c>
      <c r="Z71" s="17">
        <v>0</v>
      </c>
      <c r="AA71" s="17">
        <v>0.64356999999999998</v>
      </c>
      <c r="AB71" s="17">
        <v>1.1594800000000001E-2</v>
      </c>
      <c r="AC71" s="17">
        <v>0.77464999999999995</v>
      </c>
      <c r="AD71" s="17">
        <v>0.25</v>
      </c>
      <c r="AE71" s="17">
        <v>922.9</v>
      </c>
    </row>
    <row r="72" spans="1:31">
      <c r="A72" s="17">
        <v>59</v>
      </c>
      <c r="B72" s="19">
        <v>0.78893518518518524</v>
      </c>
      <c r="C72" s="17">
        <v>17.7</v>
      </c>
      <c r="D72" s="17">
        <v>0</v>
      </c>
      <c r="E72" s="17">
        <v>0</v>
      </c>
      <c r="F72" s="17">
        <v>0</v>
      </c>
      <c r="G72" s="17">
        <v>0.99121899999999996</v>
      </c>
      <c r="H72" s="17">
        <v>0.75348400000000004</v>
      </c>
      <c r="I72" s="17">
        <v>1.3392219999999999</v>
      </c>
      <c r="J72" s="17">
        <v>0.58573799999999998</v>
      </c>
      <c r="K72" s="17">
        <v>0.43737199999999998</v>
      </c>
      <c r="L72" s="17">
        <v>663.6</v>
      </c>
      <c r="M72" s="17">
        <v>0.348937</v>
      </c>
      <c r="N72" s="17">
        <v>418</v>
      </c>
      <c r="O72" s="17">
        <v>0</v>
      </c>
      <c r="P72" s="17">
        <v>0</v>
      </c>
      <c r="Q72" s="17">
        <v>0.99012599999999995</v>
      </c>
      <c r="R72" s="17">
        <v>0.78441399999999994</v>
      </c>
      <c r="S72" s="17">
        <v>1.3573789999999999</v>
      </c>
      <c r="T72" s="17">
        <v>0.57296499999999995</v>
      </c>
      <c r="U72" s="17">
        <v>0.42211100000000001</v>
      </c>
      <c r="V72" s="17">
        <v>714.3</v>
      </c>
      <c r="W72" s="17">
        <v>0.37081900000000001</v>
      </c>
      <c r="X72" s="17">
        <v>313</v>
      </c>
      <c r="Y72" s="17">
        <v>0</v>
      </c>
      <c r="Z72" s="17">
        <v>0</v>
      </c>
      <c r="AA72" s="17">
        <v>0.64940200000000003</v>
      </c>
      <c r="AB72" s="17">
        <v>7.2820000000000003E-3</v>
      </c>
      <c r="AC72" s="17">
        <v>0.78858600000000001</v>
      </c>
      <c r="AD72" s="17">
        <v>0.25</v>
      </c>
      <c r="AE72" s="17">
        <v>1251.5999999999999</v>
      </c>
    </row>
    <row r="73" spans="1:31">
      <c r="A73" s="17">
        <v>60</v>
      </c>
      <c r="B73" s="19">
        <v>0.78898148148148151</v>
      </c>
      <c r="C73" s="17">
        <v>18.399999999999999</v>
      </c>
      <c r="D73" s="17">
        <v>0</v>
      </c>
      <c r="E73" s="17">
        <v>0</v>
      </c>
      <c r="F73" s="17">
        <v>0</v>
      </c>
      <c r="G73" s="17">
        <v>0.99096499999999998</v>
      </c>
      <c r="H73" s="17">
        <v>0.83564000000000005</v>
      </c>
      <c r="I73" s="17">
        <v>1.4577199999999999</v>
      </c>
      <c r="J73" s="17">
        <v>0.62207999999999997</v>
      </c>
      <c r="K73" s="17">
        <v>0.42674899999999999</v>
      </c>
      <c r="L73" s="17">
        <v>678</v>
      </c>
      <c r="M73" s="17">
        <v>0.25214700000000001</v>
      </c>
      <c r="N73" s="17">
        <v>317</v>
      </c>
      <c r="O73" s="17">
        <v>0</v>
      </c>
      <c r="P73" s="17">
        <v>0</v>
      </c>
      <c r="Q73" s="17">
        <v>0.98661399999999999</v>
      </c>
      <c r="R73" s="17">
        <v>0.71504199999999996</v>
      </c>
      <c r="S73" s="17">
        <v>1.2379880000000001</v>
      </c>
      <c r="T73" s="17">
        <v>0.52294600000000002</v>
      </c>
      <c r="U73" s="17">
        <v>0.42241600000000001</v>
      </c>
      <c r="V73" s="17">
        <v>718.1</v>
      </c>
      <c r="W73" s="17">
        <v>0.36844700000000002</v>
      </c>
      <c r="X73" s="17">
        <v>347</v>
      </c>
      <c r="Y73" s="17">
        <v>0</v>
      </c>
      <c r="Z73" s="17">
        <v>0</v>
      </c>
      <c r="AA73" s="17">
        <v>0.64987099999999998</v>
      </c>
      <c r="AB73" s="17">
        <v>6.7796799999999997E-3</v>
      </c>
      <c r="AC73" s="17">
        <v>0.71858699999999998</v>
      </c>
      <c r="AD73" s="17">
        <v>0.25</v>
      </c>
      <c r="AE73" s="17">
        <v>1225.0999999999999</v>
      </c>
    </row>
    <row r="74" spans="1:31">
      <c r="A74" s="17">
        <v>61</v>
      </c>
      <c r="B74" s="19">
        <v>0.78903935185185192</v>
      </c>
      <c r="C74" s="17">
        <v>19.7</v>
      </c>
      <c r="D74" s="17">
        <v>0</v>
      </c>
      <c r="E74" s="17">
        <v>0</v>
      </c>
      <c r="F74" s="17">
        <v>0</v>
      </c>
      <c r="G74" s="17">
        <v>0.99190100000000003</v>
      </c>
      <c r="H74" s="17">
        <v>0.92039499999999996</v>
      </c>
      <c r="I74" s="17">
        <v>1.543452</v>
      </c>
      <c r="J74" s="17">
        <v>0.62305699999999997</v>
      </c>
      <c r="K74" s="17">
        <v>0.40367700000000001</v>
      </c>
      <c r="L74" s="17">
        <v>693.4</v>
      </c>
      <c r="M74" s="17">
        <v>0.32290999999999997</v>
      </c>
      <c r="N74" s="17">
        <v>312</v>
      </c>
      <c r="O74" s="17">
        <v>0</v>
      </c>
      <c r="P74" s="17">
        <v>0</v>
      </c>
      <c r="Q74" s="17">
        <v>0.99090100000000003</v>
      </c>
      <c r="R74" s="17">
        <v>0.74882700000000002</v>
      </c>
      <c r="S74" s="17">
        <v>1.328328</v>
      </c>
      <c r="T74" s="17">
        <v>0.57950100000000004</v>
      </c>
      <c r="U74" s="17">
        <v>0.43626300000000001</v>
      </c>
      <c r="V74" s="17">
        <v>734.4</v>
      </c>
      <c r="W74" s="17">
        <v>0.37081999999999998</v>
      </c>
      <c r="X74" s="17">
        <v>324</v>
      </c>
      <c r="Y74" s="17">
        <v>0</v>
      </c>
      <c r="Z74" s="17">
        <v>0</v>
      </c>
      <c r="AA74" s="17">
        <v>0.67117400000000005</v>
      </c>
      <c r="AB74" s="17">
        <v>5.69128E-3</v>
      </c>
      <c r="AC74" s="17">
        <v>0.75212500000000004</v>
      </c>
      <c r="AD74" s="17">
        <v>0.25</v>
      </c>
      <c r="AE74" s="17">
        <v>1197.8</v>
      </c>
    </row>
    <row r="75" spans="1:31">
      <c r="A75" s="17">
        <v>62</v>
      </c>
      <c r="B75" s="19">
        <v>0.78908564814814808</v>
      </c>
      <c r="C75" s="17">
        <v>19.899999999999999</v>
      </c>
      <c r="D75" s="17">
        <v>0</v>
      </c>
      <c r="E75" s="17">
        <v>0</v>
      </c>
      <c r="F75" s="17">
        <v>0</v>
      </c>
      <c r="G75" s="17">
        <v>0.99026099999999995</v>
      </c>
      <c r="H75" s="17">
        <v>0.73066200000000003</v>
      </c>
      <c r="I75" s="17">
        <v>1.286089</v>
      </c>
      <c r="J75" s="17">
        <v>0.55542599999999998</v>
      </c>
      <c r="K75" s="17">
        <v>0.43187300000000001</v>
      </c>
      <c r="L75" s="17">
        <v>636.70000000000005</v>
      </c>
      <c r="M75" s="17">
        <v>0.33618599999999998</v>
      </c>
      <c r="N75" s="17">
        <v>383</v>
      </c>
      <c r="O75" s="17">
        <v>0</v>
      </c>
      <c r="P75" s="17">
        <v>0</v>
      </c>
      <c r="Q75" s="17">
        <v>0.98921899999999996</v>
      </c>
      <c r="R75" s="17">
        <v>0.73089499999999996</v>
      </c>
      <c r="S75" s="17">
        <v>1.3074920000000001</v>
      </c>
      <c r="T75" s="17">
        <v>0.57659700000000003</v>
      </c>
      <c r="U75" s="17">
        <v>0.44099500000000003</v>
      </c>
      <c r="V75" s="17">
        <v>747.5</v>
      </c>
      <c r="W75" s="17">
        <v>0.37081999999999998</v>
      </c>
      <c r="X75" s="17">
        <v>330</v>
      </c>
      <c r="Y75" s="17">
        <v>0</v>
      </c>
      <c r="Z75" s="17">
        <v>0</v>
      </c>
      <c r="AA75" s="17">
        <v>0.67845299999999997</v>
      </c>
      <c r="AB75" s="17">
        <v>6.4100199999999998E-3</v>
      </c>
      <c r="AC75" s="17">
        <v>0.73459099999999999</v>
      </c>
      <c r="AD75" s="17">
        <v>0.25</v>
      </c>
      <c r="AE75" s="17">
        <v>1304.4000000000001</v>
      </c>
    </row>
    <row r="76" spans="1:31">
      <c r="A76" s="17">
        <v>63</v>
      </c>
      <c r="B76" s="19">
        <v>0.78914351851851849</v>
      </c>
      <c r="C76" s="17">
        <v>21.5</v>
      </c>
      <c r="D76" s="17">
        <v>0</v>
      </c>
      <c r="E76" s="17">
        <v>0</v>
      </c>
      <c r="F76" s="17">
        <v>0</v>
      </c>
      <c r="G76" s="17">
        <v>0.79930299999999999</v>
      </c>
      <c r="H76" s="17">
        <v>0.81104399999999999</v>
      </c>
      <c r="I76" s="17">
        <v>1.4518150000000001</v>
      </c>
      <c r="J76" s="17">
        <v>0.64077099999999998</v>
      </c>
      <c r="K76" s="17">
        <v>0.441359</v>
      </c>
      <c r="L76" s="17">
        <v>711.1</v>
      </c>
      <c r="M76" s="17">
        <v>0.19409299999999999</v>
      </c>
      <c r="N76" s="17">
        <v>313</v>
      </c>
      <c r="O76" s="17">
        <v>0</v>
      </c>
      <c r="P76" s="17">
        <v>0</v>
      </c>
      <c r="Q76" s="17">
        <v>0.99242200000000003</v>
      </c>
      <c r="R76" s="17">
        <v>0.75190800000000002</v>
      </c>
      <c r="S76" s="17">
        <v>1.3404769999999999</v>
      </c>
      <c r="T76" s="17">
        <v>0.58856900000000001</v>
      </c>
      <c r="U76" s="17">
        <v>0.43907400000000002</v>
      </c>
      <c r="V76" s="17">
        <v>740.1</v>
      </c>
      <c r="W76" s="17">
        <v>0.339173</v>
      </c>
      <c r="X76" s="17">
        <v>290</v>
      </c>
      <c r="Y76" s="17">
        <v>0</v>
      </c>
      <c r="Z76" s="17">
        <v>0</v>
      </c>
      <c r="AA76" s="17">
        <v>0.67549899999999996</v>
      </c>
      <c r="AB76" s="17">
        <v>5.85061E-3</v>
      </c>
      <c r="AC76" s="17">
        <v>0.75535099999999999</v>
      </c>
      <c r="AD76" s="17">
        <v>0.25</v>
      </c>
      <c r="AE76" s="17">
        <v>1168</v>
      </c>
    </row>
    <row r="77" spans="1:31">
      <c r="A77" s="17">
        <v>64</v>
      </c>
      <c r="B77" s="19">
        <v>0.78920138888888891</v>
      </c>
      <c r="C77" s="17">
        <v>22</v>
      </c>
      <c r="D77" s="17">
        <v>0</v>
      </c>
      <c r="E77" s="17">
        <v>0</v>
      </c>
      <c r="F77" s="17">
        <v>0</v>
      </c>
      <c r="G77" s="17">
        <v>0.99021000000000003</v>
      </c>
      <c r="H77" s="17">
        <v>0.73105799999999999</v>
      </c>
      <c r="I77" s="17">
        <v>1.2894330000000001</v>
      </c>
      <c r="J77" s="17">
        <v>0.55837499999999995</v>
      </c>
      <c r="K77" s="17">
        <v>0.43303900000000001</v>
      </c>
      <c r="L77" s="17">
        <v>645.6</v>
      </c>
      <c r="M77" s="17">
        <v>0.31182399999999999</v>
      </c>
      <c r="N77" s="17">
        <v>323</v>
      </c>
      <c r="O77" s="17">
        <v>0</v>
      </c>
      <c r="P77" s="17">
        <v>0</v>
      </c>
      <c r="Q77" s="17">
        <v>0.99072400000000005</v>
      </c>
      <c r="R77" s="17">
        <v>0.74729500000000004</v>
      </c>
      <c r="S77" s="17">
        <v>1.322695</v>
      </c>
      <c r="T77" s="17">
        <v>0.57540000000000002</v>
      </c>
      <c r="U77" s="17">
        <v>0.43502099999999999</v>
      </c>
      <c r="V77" s="17">
        <v>743.4</v>
      </c>
      <c r="W77" s="17">
        <v>0.33019500000000002</v>
      </c>
      <c r="X77" s="17">
        <v>361</v>
      </c>
      <c r="Y77" s="17">
        <v>0</v>
      </c>
      <c r="Z77" s="17">
        <v>0</v>
      </c>
      <c r="AA77" s="17">
        <v>0.66926300000000005</v>
      </c>
      <c r="AB77" s="17">
        <v>6.5771299999999996E-3</v>
      </c>
      <c r="AC77" s="17">
        <v>0.75107900000000005</v>
      </c>
      <c r="AD77" s="17">
        <v>0.25</v>
      </c>
      <c r="AE77" s="17">
        <v>1286.5</v>
      </c>
    </row>
    <row r="78" spans="1:31">
      <c r="A78" s="17">
        <v>65</v>
      </c>
      <c r="B78" s="19">
        <v>0.78924768518518518</v>
      </c>
      <c r="C78" s="17">
        <v>22.8</v>
      </c>
      <c r="D78" s="17">
        <v>0</v>
      </c>
      <c r="E78" s="17">
        <v>0</v>
      </c>
      <c r="F78" s="17">
        <v>0</v>
      </c>
      <c r="G78" s="17">
        <v>0.99223799999999995</v>
      </c>
      <c r="H78" s="17">
        <v>0.70004999999999995</v>
      </c>
      <c r="I78" s="17">
        <v>1.2599210000000001</v>
      </c>
      <c r="J78" s="17">
        <v>0.55987100000000001</v>
      </c>
      <c r="K78" s="17">
        <v>0.44436999999999999</v>
      </c>
      <c r="L78" s="17">
        <v>669.9</v>
      </c>
      <c r="M78" s="17">
        <v>0.35733700000000002</v>
      </c>
      <c r="N78" s="17">
        <v>407</v>
      </c>
      <c r="O78" s="17">
        <v>0</v>
      </c>
      <c r="P78" s="17">
        <v>0</v>
      </c>
      <c r="Q78" s="17">
        <v>0.99092800000000003</v>
      </c>
      <c r="R78" s="17">
        <v>0.69437499999999996</v>
      </c>
      <c r="S78" s="17">
        <v>1.248874</v>
      </c>
      <c r="T78" s="17">
        <v>0.55449899999999996</v>
      </c>
      <c r="U78" s="17">
        <v>0.44399899999999998</v>
      </c>
      <c r="V78" s="17">
        <v>724.2</v>
      </c>
      <c r="W78" s="17">
        <v>0.345692</v>
      </c>
      <c r="X78" s="17">
        <v>0</v>
      </c>
      <c r="Y78" s="17">
        <v>0</v>
      </c>
      <c r="Z78" s="17">
        <v>0</v>
      </c>
      <c r="AA78" s="17">
        <v>0.68307600000000002</v>
      </c>
      <c r="AB78" s="17">
        <v>7.1630699999999997E-3</v>
      </c>
      <c r="AC78" s="17">
        <v>0.69834700000000005</v>
      </c>
      <c r="AD78" s="17">
        <v>0.25</v>
      </c>
      <c r="AE78" s="17">
        <v>1239.8</v>
      </c>
    </row>
    <row r="79" spans="1:31">
      <c r="A79" s="17">
        <v>66</v>
      </c>
      <c r="B79" s="19">
        <v>0.78930555555555559</v>
      </c>
      <c r="C79" s="17">
        <v>24</v>
      </c>
      <c r="D79" s="17">
        <v>0</v>
      </c>
      <c r="E79" s="17">
        <v>0</v>
      </c>
      <c r="F79" s="17">
        <v>0</v>
      </c>
      <c r="G79" s="17">
        <v>0.99092499999999994</v>
      </c>
      <c r="H79" s="17">
        <v>0.71736500000000003</v>
      </c>
      <c r="I79" s="17">
        <v>1.2945249999999999</v>
      </c>
      <c r="J79" s="17">
        <v>0.57716000000000001</v>
      </c>
      <c r="K79" s="17">
        <v>0.44584699999999999</v>
      </c>
      <c r="L79" s="17">
        <v>642.4</v>
      </c>
      <c r="M79" s="17">
        <v>0.28915099999999999</v>
      </c>
      <c r="N79" s="17">
        <v>410</v>
      </c>
      <c r="O79" s="17">
        <v>0</v>
      </c>
      <c r="P79" s="17">
        <v>0</v>
      </c>
      <c r="Q79" s="17">
        <v>0.991367</v>
      </c>
      <c r="R79" s="17">
        <v>0.73480000000000001</v>
      </c>
      <c r="S79" s="17">
        <v>1.3027299999999999</v>
      </c>
      <c r="T79" s="17">
        <v>0.56793000000000005</v>
      </c>
      <c r="U79" s="17">
        <v>0.43595400000000001</v>
      </c>
      <c r="V79" s="17">
        <v>722.4</v>
      </c>
      <c r="W79" s="17">
        <v>0.331623</v>
      </c>
      <c r="X79" s="17">
        <v>360</v>
      </c>
      <c r="Y79" s="17">
        <v>0</v>
      </c>
      <c r="Z79" s="17">
        <v>0</v>
      </c>
      <c r="AA79" s="17">
        <v>0.67069800000000002</v>
      </c>
      <c r="AB79" s="17">
        <v>6.9228199999999997E-3</v>
      </c>
      <c r="AC79" s="17">
        <v>0.73873200000000006</v>
      </c>
      <c r="AD79" s="17">
        <v>0.25</v>
      </c>
      <c r="AE79" s="17">
        <v>1293</v>
      </c>
    </row>
    <row r="80" spans="1:31">
      <c r="A80" s="17">
        <v>67</v>
      </c>
      <c r="B80" s="19">
        <v>0.7893634259259259</v>
      </c>
      <c r="C80" s="17">
        <v>25.1</v>
      </c>
      <c r="D80" s="17">
        <v>0</v>
      </c>
      <c r="E80" s="17">
        <v>0</v>
      </c>
      <c r="F80" s="17">
        <v>0</v>
      </c>
      <c r="G80" s="17">
        <v>0.99317200000000005</v>
      </c>
      <c r="H80" s="17">
        <v>0.76251400000000003</v>
      </c>
      <c r="I80" s="17">
        <v>1.3953009999999999</v>
      </c>
      <c r="J80" s="17">
        <v>0.63278699999999999</v>
      </c>
      <c r="K80" s="17">
        <v>0.453513</v>
      </c>
      <c r="L80" s="17">
        <v>669.9</v>
      </c>
      <c r="M80" s="17">
        <v>0.32530399999999998</v>
      </c>
      <c r="N80" s="17">
        <v>314</v>
      </c>
      <c r="O80" s="17">
        <v>0</v>
      </c>
      <c r="P80" s="17">
        <v>0</v>
      </c>
      <c r="Q80" s="17">
        <v>0.98956599999999995</v>
      </c>
      <c r="R80" s="17">
        <v>0.70798700000000003</v>
      </c>
      <c r="S80" s="17">
        <v>1.2563470000000001</v>
      </c>
      <c r="T80" s="17">
        <v>0.54836099999999999</v>
      </c>
      <c r="U80" s="17">
        <v>0.43647200000000003</v>
      </c>
      <c r="V80" s="17">
        <v>711.4</v>
      </c>
      <c r="W80" s="17">
        <v>0.310276</v>
      </c>
      <c r="X80" s="17">
        <v>356</v>
      </c>
      <c r="Y80" s="17">
        <v>0</v>
      </c>
      <c r="Z80" s="17">
        <v>0</v>
      </c>
      <c r="AA80" s="17">
        <v>0.67149599999999998</v>
      </c>
      <c r="AB80" s="17">
        <v>5.5440699999999999E-3</v>
      </c>
      <c r="AC80" s="17">
        <v>0.71102699999999996</v>
      </c>
      <c r="AD80" s="17">
        <v>0.25</v>
      </c>
      <c r="AE80" s="17">
        <v>1239.8</v>
      </c>
    </row>
    <row r="81" spans="1:31">
      <c r="A81" s="17">
        <v>68</v>
      </c>
      <c r="B81" s="19">
        <v>0.78942129629629632</v>
      </c>
      <c r="C81" s="17">
        <v>26</v>
      </c>
      <c r="D81" s="17">
        <v>0</v>
      </c>
      <c r="E81" s="17">
        <v>0</v>
      </c>
      <c r="F81" s="17">
        <v>0</v>
      </c>
      <c r="G81" s="17">
        <v>0.99310900000000002</v>
      </c>
      <c r="H81" s="17">
        <v>0.74870999999999999</v>
      </c>
      <c r="I81" s="17">
        <v>1.3397790000000001</v>
      </c>
      <c r="J81" s="17">
        <v>0.59106899999999996</v>
      </c>
      <c r="K81" s="17">
        <v>0.44116899999999998</v>
      </c>
      <c r="L81" s="17">
        <v>654.70000000000005</v>
      </c>
      <c r="M81" s="17">
        <v>0.35408000000000001</v>
      </c>
      <c r="N81" s="17">
        <v>303</v>
      </c>
      <c r="O81" s="17">
        <v>0</v>
      </c>
      <c r="P81" s="17">
        <v>0</v>
      </c>
      <c r="Q81" s="17">
        <v>0.99132799999999999</v>
      </c>
      <c r="R81" s="17">
        <v>0.77968700000000002</v>
      </c>
      <c r="S81" s="17">
        <v>1.3471550000000001</v>
      </c>
      <c r="T81" s="17">
        <v>0.56746799999999997</v>
      </c>
      <c r="U81" s="17">
        <v>0.42123500000000003</v>
      </c>
      <c r="V81" s="17">
        <v>716.6</v>
      </c>
      <c r="W81" s="17">
        <v>0.37081999999999998</v>
      </c>
      <c r="X81" s="17">
        <v>503</v>
      </c>
      <c r="Y81" s="17">
        <v>0</v>
      </c>
      <c r="Z81" s="17">
        <v>0</v>
      </c>
      <c r="AA81" s="17">
        <v>0.64805299999999999</v>
      </c>
      <c r="AB81" s="17">
        <v>5.2219500000000004E-3</v>
      </c>
      <c r="AC81" s="17">
        <v>0.78264999999999996</v>
      </c>
      <c r="AD81" s="17">
        <v>0.25</v>
      </c>
      <c r="AE81" s="17">
        <v>1268.5999999999999</v>
      </c>
    </row>
    <row r="82" spans="1:31">
      <c r="A82" s="17">
        <v>69</v>
      </c>
      <c r="B82" s="19">
        <v>0.78946759259259258</v>
      </c>
      <c r="C82" s="17">
        <v>27</v>
      </c>
      <c r="D82" s="17">
        <v>0</v>
      </c>
      <c r="E82" s="17">
        <v>0</v>
      </c>
      <c r="F82" s="17">
        <v>0</v>
      </c>
      <c r="G82" s="17">
        <v>0.990004</v>
      </c>
      <c r="H82" s="17">
        <v>0.75165400000000004</v>
      </c>
      <c r="I82" s="17">
        <v>1.388387</v>
      </c>
      <c r="J82" s="17">
        <v>0.63673299999999999</v>
      </c>
      <c r="K82" s="17">
        <v>0.45861299999999999</v>
      </c>
      <c r="L82" s="17">
        <v>631.70000000000005</v>
      </c>
      <c r="M82" s="17">
        <v>0.20637900000000001</v>
      </c>
      <c r="N82" s="17">
        <v>370</v>
      </c>
      <c r="O82" s="17">
        <v>0</v>
      </c>
      <c r="P82" s="17">
        <v>0</v>
      </c>
      <c r="Q82" s="17">
        <v>0.99168000000000001</v>
      </c>
      <c r="R82" s="17">
        <v>0.78293599999999997</v>
      </c>
      <c r="S82" s="17">
        <v>1.389232</v>
      </c>
      <c r="T82" s="17">
        <v>0.60629599999999995</v>
      </c>
      <c r="U82" s="17">
        <v>0.43642500000000001</v>
      </c>
      <c r="V82" s="17">
        <v>740.1</v>
      </c>
      <c r="W82" s="17">
        <v>0.35580699999999998</v>
      </c>
      <c r="X82" s="17">
        <v>314</v>
      </c>
      <c r="Y82" s="17">
        <v>0</v>
      </c>
      <c r="Z82" s="17">
        <v>0</v>
      </c>
      <c r="AA82" s="17">
        <v>0.67142299999999999</v>
      </c>
      <c r="AB82" s="17">
        <v>6.1528399999999997E-3</v>
      </c>
      <c r="AC82" s="17">
        <v>0.78666700000000001</v>
      </c>
      <c r="AD82" s="17">
        <v>0.25</v>
      </c>
      <c r="AE82" s="17">
        <v>1314.8</v>
      </c>
    </row>
    <row r="83" spans="1:31">
      <c r="A83" s="17">
        <v>70</v>
      </c>
      <c r="B83" s="19">
        <v>0.789525462962963</v>
      </c>
      <c r="C83" s="17">
        <v>27.7</v>
      </c>
      <c r="D83" s="17">
        <v>0</v>
      </c>
      <c r="E83" s="17">
        <v>0</v>
      </c>
      <c r="F83" s="17">
        <v>0</v>
      </c>
      <c r="G83" s="17">
        <v>0.99227600000000005</v>
      </c>
      <c r="H83" s="17">
        <v>0.70450900000000005</v>
      </c>
      <c r="I83" s="17">
        <v>1.229859</v>
      </c>
      <c r="J83" s="17">
        <v>0.52534999999999998</v>
      </c>
      <c r="K83" s="17">
        <v>0.42716300000000001</v>
      </c>
      <c r="L83" s="17">
        <v>654.6</v>
      </c>
      <c r="M83" s="17">
        <v>0.36933199999999999</v>
      </c>
      <c r="N83" s="17">
        <v>355</v>
      </c>
      <c r="O83" s="17">
        <v>0</v>
      </c>
      <c r="P83" s="17">
        <v>0</v>
      </c>
      <c r="Q83" s="17">
        <v>0.99382800000000004</v>
      </c>
      <c r="R83" s="17">
        <v>0.82633900000000005</v>
      </c>
      <c r="S83" s="17">
        <v>1.470569</v>
      </c>
      <c r="T83" s="17">
        <v>0.64422999999999997</v>
      </c>
      <c r="U83" s="17">
        <v>0.43808200000000003</v>
      </c>
      <c r="V83" s="17">
        <v>741.7</v>
      </c>
      <c r="W83" s="17">
        <v>0.37081999999999998</v>
      </c>
      <c r="X83" s="17">
        <v>321</v>
      </c>
      <c r="Y83" s="17">
        <v>0</v>
      </c>
      <c r="Z83" s="17">
        <v>0</v>
      </c>
      <c r="AA83" s="17">
        <v>0.67397300000000004</v>
      </c>
      <c r="AB83" s="17">
        <v>6.11233E-3</v>
      </c>
      <c r="AC83" s="17">
        <v>0.83027700000000004</v>
      </c>
      <c r="AD83" s="17">
        <v>0.25</v>
      </c>
      <c r="AE83" s="17">
        <v>1268.7</v>
      </c>
    </row>
    <row r="84" spans="1:31">
      <c r="A84" s="17">
        <v>71</v>
      </c>
      <c r="B84" s="19">
        <v>0.7895833333333333</v>
      </c>
      <c r="C84" s="17">
        <v>29</v>
      </c>
      <c r="D84" s="17">
        <v>0</v>
      </c>
      <c r="E84" s="17">
        <v>0</v>
      </c>
      <c r="F84" s="17">
        <v>0</v>
      </c>
      <c r="G84" s="17">
        <v>0.99049399999999999</v>
      </c>
      <c r="H84" s="17">
        <v>0.70782900000000004</v>
      </c>
      <c r="I84" s="17">
        <v>1.2593650000000001</v>
      </c>
      <c r="J84" s="17">
        <v>0.55153600000000003</v>
      </c>
      <c r="K84" s="17">
        <v>0.437948</v>
      </c>
      <c r="L84" s="17">
        <v>615.9</v>
      </c>
      <c r="M84" s="17">
        <v>0.31785000000000002</v>
      </c>
      <c r="N84" s="17">
        <v>372</v>
      </c>
      <c r="O84" s="17">
        <v>0</v>
      </c>
      <c r="P84" s="17">
        <v>0</v>
      </c>
      <c r="Q84" s="17">
        <v>0.98746</v>
      </c>
      <c r="R84" s="17">
        <v>0.74314100000000005</v>
      </c>
      <c r="S84" s="17">
        <v>1.314705</v>
      </c>
      <c r="T84" s="17">
        <v>0.57156399999999996</v>
      </c>
      <c r="U84" s="17">
        <v>0.43474699999999999</v>
      </c>
      <c r="V84" s="17">
        <v>727.8</v>
      </c>
      <c r="W84" s="17">
        <v>0.333175</v>
      </c>
      <c r="X84" s="17">
        <v>408</v>
      </c>
      <c r="Y84" s="17">
        <v>0</v>
      </c>
      <c r="Z84" s="17">
        <v>0</v>
      </c>
      <c r="AA84" s="17">
        <v>0.66884100000000002</v>
      </c>
      <c r="AB84" s="17">
        <v>6.0258200000000003E-3</v>
      </c>
      <c r="AC84" s="17">
        <v>0.74658500000000005</v>
      </c>
      <c r="AD84" s="17">
        <v>0.25</v>
      </c>
      <c r="AE84" s="17">
        <v>1348.5</v>
      </c>
    </row>
    <row r="85" spans="1:31">
      <c r="A85" s="17">
        <v>72</v>
      </c>
      <c r="B85" s="19">
        <v>0.78962962962962957</v>
      </c>
      <c r="C85" s="17">
        <v>29.3</v>
      </c>
      <c r="D85" s="17">
        <v>0</v>
      </c>
      <c r="E85" s="17">
        <v>0</v>
      </c>
      <c r="F85" s="17">
        <v>0</v>
      </c>
      <c r="G85" s="17">
        <v>0.99490500000000004</v>
      </c>
      <c r="H85" s="17">
        <v>0.76878899999999994</v>
      </c>
      <c r="I85" s="17">
        <v>1.38846</v>
      </c>
      <c r="J85" s="17">
        <v>0.61967099999999997</v>
      </c>
      <c r="K85" s="17">
        <v>0.446301</v>
      </c>
      <c r="L85" s="17">
        <v>648.9</v>
      </c>
      <c r="M85" s="17">
        <v>0.31539299999999998</v>
      </c>
      <c r="N85" s="17">
        <v>275</v>
      </c>
      <c r="O85" s="17">
        <v>0</v>
      </c>
      <c r="P85" s="17">
        <v>0</v>
      </c>
      <c r="Q85" s="17">
        <v>0.99463500000000005</v>
      </c>
      <c r="R85" s="17">
        <v>0.74417900000000003</v>
      </c>
      <c r="S85" s="17">
        <v>1.3346819999999999</v>
      </c>
      <c r="T85" s="17">
        <v>0.590503</v>
      </c>
      <c r="U85" s="17">
        <v>0.44242999999999999</v>
      </c>
      <c r="V85" s="17">
        <v>724.7</v>
      </c>
      <c r="W85" s="17">
        <v>0.34290199999999998</v>
      </c>
      <c r="X85" s="17">
        <v>428</v>
      </c>
      <c r="Y85" s="17">
        <v>0</v>
      </c>
      <c r="Z85" s="17">
        <v>0</v>
      </c>
      <c r="AA85" s="17">
        <v>0.68066099999999996</v>
      </c>
      <c r="AB85" s="17">
        <v>4.69668E-3</v>
      </c>
      <c r="AC85" s="17">
        <v>0.74695299999999998</v>
      </c>
      <c r="AD85" s="17">
        <v>0.25</v>
      </c>
      <c r="AE85" s="17">
        <v>1279.9000000000001</v>
      </c>
    </row>
    <row r="86" spans="1:31">
      <c r="A86" s="17">
        <v>73</v>
      </c>
      <c r="B86" s="19">
        <v>0.78968749999999999</v>
      </c>
      <c r="C86" s="17">
        <v>31.1</v>
      </c>
      <c r="D86" s="17">
        <v>0</v>
      </c>
      <c r="E86" s="17">
        <v>0</v>
      </c>
      <c r="F86" s="17">
        <v>0</v>
      </c>
      <c r="G86" s="17">
        <v>0.99132600000000004</v>
      </c>
      <c r="H86" s="17">
        <v>0.70538299999999998</v>
      </c>
      <c r="I86" s="17">
        <v>1.271571</v>
      </c>
      <c r="J86" s="17">
        <v>0.56618800000000002</v>
      </c>
      <c r="K86" s="17">
        <v>0.445266</v>
      </c>
      <c r="L86" s="17">
        <v>660.8</v>
      </c>
      <c r="M86" s="17">
        <v>0.30354599999999998</v>
      </c>
      <c r="N86" s="17">
        <v>380</v>
      </c>
      <c r="O86" s="17">
        <v>0</v>
      </c>
      <c r="P86" s="17">
        <v>0</v>
      </c>
      <c r="Q86" s="17">
        <v>0.99364600000000003</v>
      </c>
      <c r="R86" s="17">
        <v>0.77086600000000005</v>
      </c>
      <c r="S86" s="17">
        <v>1.397594</v>
      </c>
      <c r="T86" s="17">
        <v>0.62672799999999995</v>
      </c>
      <c r="U86" s="17">
        <v>0.44843300000000003</v>
      </c>
      <c r="V86" s="17">
        <v>700.1</v>
      </c>
      <c r="W86" s="17">
        <v>0.33850799999999998</v>
      </c>
      <c r="X86" s="17">
        <v>328</v>
      </c>
      <c r="Y86" s="17">
        <v>0</v>
      </c>
      <c r="Z86" s="17">
        <v>0</v>
      </c>
      <c r="AA86" s="17">
        <v>0.68989800000000001</v>
      </c>
      <c r="AB86" s="17">
        <v>7.9182699999999998E-3</v>
      </c>
      <c r="AC86" s="17">
        <v>0.77582899999999999</v>
      </c>
      <c r="AD86" s="17">
        <v>0.25</v>
      </c>
      <c r="AE86" s="17">
        <v>1256.8</v>
      </c>
    </row>
    <row r="87" spans="1:31">
      <c r="A87" s="17">
        <v>74</v>
      </c>
      <c r="B87" s="19">
        <v>0.78973379629629636</v>
      </c>
      <c r="C87" s="17">
        <v>31.1</v>
      </c>
      <c r="D87" s="17">
        <v>0</v>
      </c>
      <c r="E87" s="17">
        <v>0</v>
      </c>
      <c r="F87" s="17">
        <v>0</v>
      </c>
      <c r="G87" s="17">
        <v>0.99253400000000003</v>
      </c>
      <c r="H87" s="17">
        <v>0.71387800000000001</v>
      </c>
      <c r="I87" s="17">
        <v>1.3394060000000001</v>
      </c>
      <c r="J87" s="17">
        <v>0.62552799999999997</v>
      </c>
      <c r="K87" s="17">
        <v>0.46701900000000002</v>
      </c>
      <c r="L87" s="17">
        <v>628.1</v>
      </c>
      <c r="M87" s="17">
        <v>0.20522799999999999</v>
      </c>
      <c r="N87" s="17">
        <v>427</v>
      </c>
      <c r="O87" s="17">
        <v>0</v>
      </c>
      <c r="P87" s="17">
        <v>0</v>
      </c>
      <c r="Q87" s="17">
        <v>0.98981699999999995</v>
      </c>
      <c r="R87" s="17">
        <v>0.74709000000000003</v>
      </c>
      <c r="S87" s="17">
        <v>1.335988</v>
      </c>
      <c r="T87" s="17">
        <v>0.58889899999999995</v>
      </c>
      <c r="U87" s="17">
        <v>0.44079600000000002</v>
      </c>
      <c r="V87" s="17">
        <v>741.5</v>
      </c>
      <c r="W87" s="17">
        <v>0.31207699999999999</v>
      </c>
      <c r="X87" s="17">
        <v>382</v>
      </c>
      <c r="Y87" s="17">
        <v>0</v>
      </c>
      <c r="Z87" s="17">
        <v>0</v>
      </c>
      <c r="AA87" s="17">
        <v>0.67814799999999997</v>
      </c>
      <c r="AB87" s="17">
        <v>7.0513199999999998E-3</v>
      </c>
      <c r="AC87" s="17">
        <v>0.75124199999999997</v>
      </c>
      <c r="AD87" s="17">
        <v>0.25</v>
      </c>
      <c r="AE87" s="17">
        <v>1322.3</v>
      </c>
    </row>
    <row r="88" spans="1:31">
      <c r="A88" s="17">
        <v>75</v>
      </c>
      <c r="B88" s="19">
        <v>0.78979166666666656</v>
      </c>
      <c r="C88" s="17">
        <v>32.6</v>
      </c>
      <c r="D88" s="17">
        <v>0</v>
      </c>
      <c r="E88" s="17">
        <v>0</v>
      </c>
      <c r="F88" s="17">
        <v>0</v>
      </c>
      <c r="G88" s="17">
        <v>0.99312100000000003</v>
      </c>
      <c r="H88" s="17">
        <v>0.76751499999999995</v>
      </c>
      <c r="I88" s="17">
        <v>1.364816</v>
      </c>
      <c r="J88" s="17">
        <v>0.59730099999999997</v>
      </c>
      <c r="K88" s="17">
        <v>0.43764199999999998</v>
      </c>
      <c r="L88" s="17">
        <v>640.29999999999995</v>
      </c>
      <c r="M88" s="17">
        <v>0.25914599999999999</v>
      </c>
      <c r="N88" s="17">
        <v>338</v>
      </c>
      <c r="O88" s="17">
        <v>0</v>
      </c>
      <c r="P88" s="17">
        <v>0</v>
      </c>
      <c r="Q88" s="17">
        <v>0.99108200000000002</v>
      </c>
      <c r="R88" s="17">
        <v>0.72811400000000004</v>
      </c>
      <c r="S88" s="17">
        <v>1.268051</v>
      </c>
      <c r="T88" s="17">
        <v>0.539937</v>
      </c>
      <c r="U88" s="17">
        <v>0.42580099999999999</v>
      </c>
      <c r="V88" s="17">
        <v>741.3</v>
      </c>
      <c r="W88" s="17">
        <v>0.3276</v>
      </c>
      <c r="X88" s="17">
        <v>318</v>
      </c>
      <c r="Y88" s="17">
        <v>0</v>
      </c>
      <c r="Z88" s="17">
        <v>0</v>
      </c>
      <c r="AA88" s="17">
        <v>0.65507800000000005</v>
      </c>
      <c r="AB88" s="17">
        <v>5.6933799999999996E-3</v>
      </c>
      <c r="AC88" s="17">
        <v>0.73118799999999995</v>
      </c>
      <c r="AD88" s="17">
        <v>0.25</v>
      </c>
      <c r="AE88" s="17">
        <v>1297.2</v>
      </c>
    </row>
    <row r="89" spans="1:31">
      <c r="A89" s="17">
        <v>76</v>
      </c>
      <c r="B89" s="19">
        <v>0.78984953703703698</v>
      </c>
      <c r="C89" s="17">
        <v>33.299999999999997</v>
      </c>
      <c r="D89" s="17">
        <v>0</v>
      </c>
      <c r="E89" s="17">
        <v>0</v>
      </c>
      <c r="F89" s="17">
        <v>0</v>
      </c>
      <c r="G89" s="17">
        <v>0.99258999999999997</v>
      </c>
      <c r="H89" s="17">
        <v>0.71875599999999995</v>
      </c>
      <c r="I89" s="17">
        <v>1.3705259999999999</v>
      </c>
      <c r="J89" s="17">
        <v>0.65176999999999996</v>
      </c>
      <c r="K89" s="17">
        <v>0.47556199999999998</v>
      </c>
      <c r="L89" s="17">
        <v>647.6</v>
      </c>
      <c r="M89" s="17">
        <v>0.14164099999999999</v>
      </c>
      <c r="N89" s="17">
        <v>414</v>
      </c>
      <c r="O89" s="17">
        <v>0</v>
      </c>
      <c r="P89" s="17">
        <v>0</v>
      </c>
      <c r="Q89" s="17">
        <v>0.99080400000000002</v>
      </c>
      <c r="R89" s="17">
        <v>0.73494599999999999</v>
      </c>
      <c r="S89" s="17">
        <v>1.345926</v>
      </c>
      <c r="T89" s="17">
        <v>0.61097900000000005</v>
      </c>
      <c r="U89" s="17">
        <v>0.45394699999999999</v>
      </c>
      <c r="V89" s="17">
        <v>720.7</v>
      </c>
      <c r="W89" s="17">
        <v>0.31695899999999999</v>
      </c>
      <c r="X89" s="17">
        <v>358</v>
      </c>
      <c r="Y89" s="17">
        <v>0</v>
      </c>
      <c r="Z89" s="17">
        <v>0</v>
      </c>
      <c r="AA89" s="17">
        <v>0.69838100000000003</v>
      </c>
      <c r="AB89" s="17">
        <v>8.4358699999999998E-3</v>
      </c>
      <c r="AC89" s="17">
        <v>0.74009999999999998</v>
      </c>
      <c r="AD89" s="17">
        <v>0.25</v>
      </c>
      <c r="AE89" s="17">
        <v>1282.5</v>
      </c>
    </row>
    <row r="90" spans="1:31">
      <c r="A90" s="17">
        <v>77</v>
      </c>
      <c r="B90" s="19">
        <v>0.78989583333333335</v>
      </c>
      <c r="C90" s="17">
        <v>34.200000000000003</v>
      </c>
      <c r="D90" s="17">
        <v>0</v>
      </c>
      <c r="E90" s="17">
        <v>0</v>
      </c>
      <c r="F90" s="17">
        <v>0</v>
      </c>
      <c r="G90" s="17">
        <v>0.99069300000000005</v>
      </c>
      <c r="H90" s="17">
        <v>0.72639600000000004</v>
      </c>
      <c r="I90" s="17">
        <v>1.2905949999999999</v>
      </c>
      <c r="J90" s="17">
        <v>0.56419900000000001</v>
      </c>
      <c r="K90" s="17">
        <v>0.437162</v>
      </c>
      <c r="L90" s="17">
        <v>630.5</v>
      </c>
      <c r="M90" s="17">
        <v>0.264849</v>
      </c>
      <c r="N90" s="17">
        <v>356</v>
      </c>
      <c r="O90" s="17">
        <v>0</v>
      </c>
      <c r="P90" s="17">
        <v>0</v>
      </c>
      <c r="Q90" s="17">
        <v>0.99438300000000002</v>
      </c>
      <c r="R90" s="17">
        <v>0.70835400000000004</v>
      </c>
      <c r="S90" s="17">
        <v>1.29566</v>
      </c>
      <c r="T90" s="17">
        <v>0.58730599999999999</v>
      </c>
      <c r="U90" s="17">
        <v>0.453287</v>
      </c>
      <c r="V90" s="17">
        <v>732.2</v>
      </c>
      <c r="W90" s="17">
        <v>0.32583899999999999</v>
      </c>
      <c r="X90" s="17">
        <v>265</v>
      </c>
      <c r="Y90" s="17">
        <v>0</v>
      </c>
      <c r="Z90" s="17">
        <v>0</v>
      </c>
      <c r="AA90" s="17">
        <v>0.69736500000000001</v>
      </c>
      <c r="AB90" s="17">
        <v>5.9048399999999997E-3</v>
      </c>
      <c r="AC90" s="17">
        <v>0.71182199999999995</v>
      </c>
      <c r="AD90" s="17">
        <v>0.25</v>
      </c>
      <c r="AE90" s="17">
        <v>1317.3</v>
      </c>
    </row>
    <row r="91" spans="1:31">
      <c r="A91" s="17">
        <v>78</v>
      </c>
      <c r="B91" s="19">
        <v>0.78995370370370377</v>
      </c>
      <c r="C91" s="17">
        <v>35.299999999999997</v>
      </c>
      <c r="D91" s="17">
        <v>0</v>
      </c>
      <c r="E91" s="17">
        <v>0</v>
      </c>
      <c r="F91" s="17">
        <v>0</v>
      </c>
      <c r="G91" s="17">
        <v>0.99318700000000004</v>
      </c>
      <c r="H91" s="17">
        <v>0.75937200000000005</v>
      </c>
      <c r="I91" s="17">
        <v>1.380935</v>
      </c>
      <c r="J91" s="17">
        <v>0.62156299999999998</v>
      </c>
      <c r="K91" s="17">
        <v>0.45010299999999998</v>
      </c>
      <c r="L91" s="17">
        <v>629</v>
      </c>
      <c r="M91" s="17">
        <v>0.23358200000000001</v>
      </c>
      <c r="N91" s="17">
        <v>329</v>
      </c>
      <c r="O91" s="17">
        <v>0</v>
      </c>
      <c r="P91" s="17">
        <v>0</v>
      </c>
      <c r="Q91" s="17">
        <v>0.99309999999999998</v>
      </c>
      <c r="R91" s="17">
        <v>0.72186899999999998</v>
      </c>
      <c r="S91" s="17">
        <v>1.3348199999999999</v>
      </c>
      <c r="T91" s="17">
        <v>0.61295100000000002</v>
      </c>
      <c r="U91" s="17">
        <v>0.459202</v>
      </c>
      <c r="V91" s="17">
        <v>722.4</v>
      </c>
      <c r="W91" s="17">
        <v>0.28137499999999999</v>
      </c>
      <c r="X91" s="17">
        <v>315</v>
      </c>
      <c r="Y91" s="17">
        <v>0</v>
      </c>
      <c r="Z91" s="17">
        <v>0</v>
      </c>
      <c r="AA91" s="17">
        <v>0.70646399999999998</v>
      </c>
      <c r="AB91" s="17">
        <v>6.53441E-3</v>
      </c>
      <c r="AC91" s="17">
        <v>0.72587400000000002</v>
      </c>
      <c r="AD91" s="17">
        <v>0.25</v>
      </c>
      <c r="AE91" s="17">
        <v>1320.4</v>
      </c>
    </row>
    <row r="92" spans="1:31">
      <c r="A92" s="17">
        <v>79</v>
      </c>
      <c r="B92" s="19">
        <v>0.79001157407407396</v>
      </c>
      <c r="C92" s="17">
        <v>36.200000000000003</v>
      </c>
      <c r="D92" s="17">
        <v>0</v>
      </c>
      <c r="E92" s="17">
        <v>0</v>
      </c>
      <c r="F92" s="17">
        <v>0</v>
      </c>
      <c r="G92" s="17">
        <v>0.99062399999999995</v>
      </c>
      <c r="H92" s="17">
        <v>0.68029099999999998</v>
      </c>
      <c r="I92" s="17">
        <v>1.2138389999999999</v>
      </c>
      <c r="J92" s="17">
        <v>0.53354800000000002</v>
      </c>
      <c r="K92" s="17">
        <v>0.439554</v>
      </c>
      <c r="L92" s="17">
        <v>611.1</v>
      </c>
      <c r="M92" s="17">
        <v>0.241173</v>
      </c>
      <c r="N92" s="17">
        <v>310</v>
      </c>
      <c r="O92" s="17">
        <v>0</v>
      </c>
      <c r="P92" s="17">
        <v>0</v>
      </c>
      <c r="Q92" s="17">
        <v>0.99315100000000001</v>
      </c>
      <c r="R92" s="17">
        <v>0.74985999999999997</v>
      </c>
      <c r="S92" s="17">
        <v>1.3750020000000001</v>
      </c>
      <c r="T92" s="17">
        <v>0.62514199999999998</v>
      </c>
      <c r="U92" s="17">
        <v>0.454648</v>
      </c>
      <c r="V92" s="17">
        <v>722.2</v>
      </c>
      <c r="W92" s="17">
        <v>0.30505700000000002</v>
      </c>
      <c r="X92" s="17">
        <v>341</v>
      </c>
      <c r="Y92" s="17">
        <v>0</v>
      </c>
      <c r="Z92" s="17">
        <v>0</v>
      </c>
      <c r="AA92" s="17">
        <v>0.69945900000000005</v>
      </c>
      <c r="AB92" s="17">
        <v>4.9892900000000004E-3</v>
      </c>
      <c r="AC92" s="17">
        <v>0.75297899999999995</v>
      </c>
      <c r="AD92" s="17">
        <v>0.25</v>
      </c>
      <c r="AE92" s="17">
        <v>1359.2</v>
      </c>
    </row>
    <row r="93" spans="1:31">
      <c r="A93" s="17">
        <v>80</v>
      </c>
      <c r="B93" s="19">
        <v>0.79005787037037034</v>
      </c>
      <c r="C93" s="17">
        <v>37</v>
      </c>
      <c r="D93" s="17">
        <v>0</v>
      </c>
      <c r="E93" s="17">
        <v>0</v>
      </c>
      <c r="F93" s="17">
        <v>0</v>
      </c>
      <c r="G93" s="17">
        <v>0.98885199999999995</v>
      </c>
      <c r="H93" s="17">
        <v>0.68974100000000005</v>
      </c>
      <c r="I93" s="17">
        <v>1.298597</v>
      </c>
      <c r="J93" s="17">
        <v>0.60885599999999995</v>
      </c>
      <c r="K93" s="17">
        <v>0.46885700000000002</v>
      </c>
      <c r="L93" s="17">
        <v>594.1</v>
      </c>
      <c r="M93" s="17">
        <v>0.16229399999999999</v>
      </c>
      <c r="N93" s="17">
        <v>318</v>
      </c>
      <c r="O93" s="17">
        <v>0</v>
      </c>
      <c r="P93" s="17">
        <v>0</v>
      </c>
      <c r="Q93" s="17">
        <v>0.99351999999999996</v>
      </c>
      <c r="R93" s="17">
        <v>0.74246699999999999</v>
      </c>
      <c r="S93" s="17">
        <v>1.4027609999999999</v>
      </c>
      <c r="T93" s="17">
        <v>0.66029300000000002</v>
      </c>
      <c r="U93" s="17">
        <v>0.47071000000000002</v>
      </c>
      <c r="V93" s="17">
        <v>665.6</v>
      </c>
      <c r="W93" s="17">
        <v>0.10133200000000001</v>
      </c>
      <c r="X93" s="17">
        <v>335</v>
      </c>
      <c r="Y93" s="17">
        <v>0</v>
      </c>
      <c r="Z93" s="17">
        <v>0</v>
      </c>
      <c r="AA93" s="17">
        <v>0.72416899999999995</v>
      </c>
      <c r="AB93" s="17">
        <v>4.97987E-3</v>
      </c>
      <c r="AC93" s="17">
        <v>0.74575499999999995</v>
      </c>
      <c r="AD93" s="17">
        <v>0.25</v>
      </c>
      <c r="AE93" s="17">
        <v>1397.9</v>
      </c>
    </row>
    <row r="94" spans="1:31">
      <c r="A94" s="17">
        <v>81</v>
      </c>
      <c r="B94" s="19">
        <v>0.79011574074074076</v>
      </c>
      <c r="C94" s="17">
        <v>38.200000000000003</v>
      </c>
      <c r="D94" s="17">
        <v>0</v>
      </c>
      <c r="E94" s="17">
        <v>0</v>
      </c>
      <c r="F94" s="17">
        <v>0</v>
      </c>
      <c r="G94" s="17">
        <v>0.99076200000000003</v>
      </c>
      <c r="H94" s="17">
        <v>0.74810299999999996</v>
      </c>
      <c r="I94" s="17">
        <v>1.3359669999999999</v>
      </c>
      <c r="J94" s="17">
        <v>0.58786400000000005</v>
      </c>
      <c r="K94" s="17">
        <v>0.440029</v>
      </c>
      <c r="L94" s="17">
        <v>643.20000000000005</v>
      </c>
      <c r="M94" s="17">
        <v>0.32341399999999998</v>
      </c>
      <c r="N94" s="17">
        <v>299</v>
      </c>
      <c r="O94" s="17">
        <v>0</v>
      </c>
      <c r="P94" s="17">
        <v>0</v>
      </c>
      <c r="Q94" s="17">
        <v>0.96506000000000003</v>
      </c>
      <c r="R94" s="17">
        <v>0.85151200000000005</v>
      </c>
      <c r="S94" s="17">
        <v>1.29352</v>
      </c>
      <c r="T94" s="17">
        <v>0.44200899999999999</v>
      </c>
      <c r="U94" s="17">
        <v>0.34171000000000001</v>
      </c>
      <c r="V94" s="17">
        <v>632.29999999999995</v>
      </c>
      <c r="W94" s="17">
        <v>0.59200299999999995</v>
      </c>
      <c r="X94" s="17">
        <v>0</v>
      </c>
      <c r="Y94" s="17">
        <v>0</v>
      </c>
      <c r="Z94" s="17">
        <v>0</v>
      </c>
      <c r="AA94" s="17">
        <v>0.52570700000000004</v>
      </c>
      <c r="AB94" s="17">
        <v>6.0638300000000001E-3</v>
      </c>
      <c r="AC94" s="17">
        <v>0.85419199999999995</v>
      </c>
      <c r="AD94" s="17">
        <v>0.25</v>
      </c>
      <c r="AE94" s="17">
        <v>1291.3</v>
      </c>
    </row>
    <row r="95" spans="1:31">
      <c r="A95" s="17">
        <v>82</v>
      </c>
      <c r="B95" s="19">
        <v>0.79017361111111117</v>
      </c>
      <c r="C95" s="17">
        <v>38.6</v>
      </c>
      <c r="D95" s="17">
        <v>0</v>
      </c>
      <c r="E95" s="17">
        <v>0</v>
      </c>
      <c r="F95" s="17">
        <v>0</v>
      </c>
      <c r="G95" s="17">
        <v>0.99082800000000004</v>
      </c>
      <c r="H95" s="17">
        <v>0.70620000000000005</v>
      </c>
      <c r="I95" s="17">
        <v>1.3503639999999999</v>
      </c>
      <c r="J95" s="17">
        <v>0.64416399999999996</v>
      </c>
      <c r="K95" s="17">
        <v>0.47703000000000001</v>
      </c>
      <c r="L95" s="17">
        <v>636.29999999999995</v>
      </c>
      <c r="M95" s="17">
        <v>0.12629299999999999</v>
      </c>
      <c r="N95" s="17">
        <v>337</v>
      </c>
      <c r="O95" s="17">
        <v>0</v>
      </c>
      <c r="P95" s="17">
        <v>0</v>
      </c>
      <c r="Q95" s="17">
        <v>0.99327299999999996</v>
      </c>
      <c r="R95" s="17">
        <v>0.72661299999999995</v>
      </c>
      <c r="S95" s="17">
        <v>1.34606</v>
      </c>
      <c r="T95" s="17">
        <v>0.61944699999999997</v>
      </c>
      <c r="U95" s="17">
        <v>0.46019300000000002</v>
      </c>
      <c r="V95" s="17">
        <v>734.9</v>
      </c>
      <c r="W95" s="17">
        <v>0.237345</v>
      </c>
      <c r="X95" s="17">
        <v>253</v>
      </c>
      <c r="Y95" s="17">
        <v>0</v>
      </c>
      <c r="Z95" s="17">
        <v>0</v>
      </c>
      <c r="AA95" s="17">
        <v>0.70798899999999998</v>
      </c>
      <c r="AB95" s="17">
        <v>6.7756300000000004E-3</v>
      </c>
      <c r="AC95" s="17">
        <v>0.73080999999999996</v>
      </c>
      <c r="AD95" s="17">
        <v>0.25</v>
      </c>
      <c r="AE95" s="17">
        <v>1305.2</v>
      </c>
    </row>
    <row r="96" spans="1:31">
      <c r="A96" s="17">
        <v>83</v>
      </c>
      <c r="B96" s="19">
        <v>0.79023148148148137</v>
      </c>
      <c r="C96" s="17">
        <v>40.200000000000003</v>
      </c>
      <c r="D96" s="17">
        <v>0</v>
      </c>
      <c r="E96" s="17">
        <v>0</v>
      </c>
      <c r="F96" s="17">
        <v>0</v>
      </c>
      <c r="G96" s="17">
        <v>0.99116700000000002</v>
      </c>
      <c r="H96" s="17">
        <v>0.74819400000000003</v>
      </c>
      <c r="I96" s="17">
        <v>1.330775</v>
      </c>
      <c r="J96" s="17">
        <v>0.58258200000000004</v>
      </c>
      <c r="K96" s="17">
        <v>0.437776</v>
      </c>
      <c r="L96" s="17">
        <v>648.6</v>
      </c>
      <c r="M96" s="17">
        <v>0.219333</v>
      </c>
      <c r="N96" s="17">
        <v>335</v>
      </c>
      <c r="O96" s="17">
        <v>0</v>
      </c>
      <c r="P96" s="17">
        <v>0</v>
      </c>
      <c r="Q96" s="17">
        <v>0.99005299999999996</v>
      </c>
      <c r="R96" s="17">
        <v>0.718167</v>
      </c>
      <c r="S96" s="17">
        <v>1.2686120000000001</v>
      </c>
      <c r="T96" s="17">
        <v>0.55044499999999996</v>
      </c>
      <c r="U96" s="17">
        <v>0.43389499999999998</v>
      </c>
      <c r="V96" s="17">
        <v>720.5</v>
      </c>
      <c r="W96" s="17">
        <v>0.319046</v>
      </c>
      <c r="X96" s="17">
        <v>305</v>
      </c>
      <c r="Y96" s="17">
        <v>0</v>
      </c>
      <c r="Z96" s="17">
        <v>0</v>
      </c>
      <c r="AA96" s="17">
        <v>0.66753099999999999</v>
      </c>
      <c r="AB96" s="17">
        <v>5.7122199999999996E-3</v>
      </c>
      <c r="AC96" s="17">
        <v>0.72131199999999995</v>
      </c>
      <c r="AD96" s="17">
        <v>0.25</v>
      </c>
      <c r="AE96" s="17">
        <v>1280.5</v>
      </c>
    </row>
    <row r="97" spans="1:31">
      <c r="A97" s="17">
        <v>84</v>
      </c>
      <c r="B97" s="19">
        <v>0.79027777777777775</v>
      </c>
      <c r="C97" s="17">
        <v>40.6</v>
      </c>
      <c r="D97" s="17">
        <v>0</v>
      </c>
      <c r="E97" s="17">
        <v>0</v>
      </c>
      <c r="F97" s="17">
        <v>0</v>
      </c>
      <c r="G97" s="17">
        <v>0.99368800000000002</v>
      </c>
      <c r="H97" s="17">
        <v>0.679199</v>
      </c>
      <c r="I97" s="17">
        <v>1.308289</v>
      </c>
      <c r="J97" s="17">
        <v>0.62909000000000004</v>
      </c>
      <c r="K97" s="17">
        <v>0.48084900000000003</v>
      </c>
      <c r="L97" s="17">
        <v>600.1</v>
      </c>
      <c r="M97" s="17">
        <v>4.9582000000000001E-2</v>
      </c>
      <c r="N97" s="17">
        <v>311</v>
      </c>
      <c r="O97" s="17">
        <v>0</v>
      </c>
      <c r="P97" s="17">
        <v>0</v>
      </c>
      <c r="Q97" s="17">
        <v>0.99175800000000003</v>
      </c>
      <c r="R97" s="17">
        <v>0.73068299999999997</v>
      </c>
      <c r="S97" s="17">
        <v>1.355971</v>
      </c>
      <c r="T97" s="17">
        <v>0.62528799999999995</v>
      </c>
      <c r="U97" s="17">
        <v>0.46113700000000002</v>
      </c>
      <c r="V97" s="17">
        <v>694.6</v>
      </c>
      <c r="W97" s="17">
        <v>0.295678</v>
      </c>
      <c r="X97" s="17">
        <v>314</v>
      </c>
      <c r="Y97" s="17">
        <v>0</v>
      </c>
      <c r="Z97" s="17">
        <v>0</v>
      </c>
      <c r="AA97" s="17">
        <v>0.70944099999999999</v>
      </c>
      <c r="AB97" s="17">
        <v>4.9140900000000003E-3</v>
      </c>
      <c r="AC97" s="17">
        <v>0.73375599999999996</v>
      </c>
      <c r="AD97" s="17">
        <v>0.25</v>
      </c>
      <c r="AE97" s="17">
        <v>1384</v>
      </c>
    </row>
    <row r="98" spans="1:31">
      <c r="A98" s="17">
        <v>85</v>
      </c>
      <c r="B98" s="19">
        <v>0.79033564814814816</v>
      </c>
      <c r="C98" s="17">
        <v>42.4</v>
      </c>
      <c r="D98" s="17">
        <v>0</v>
      </c>
      <c r="E98" s="17">
        <v>0</v>
      </c>
      <c r="F98" s="17">
        <v>0</v>
      </c>
      <c r="G98" s="17">
        <v>0.99026099999999995</v>
      </c>
      <c r="H98" s="17">
        <v>0.73463500000000004</v>
      </c>
      <c r="I98" s="17">
        <v>1.409063</v>
      </c>
      <c r="J98" s="17">
        <v>0.67442800000000003</v>
      </c>
      <c r="K98" s="17">
        <v>0.47863600000000001</v>
      </c>
      <c r="L98" s="17">
        <v>609.70000000000005</v>
      </c>
      <c r="M98" s="17">
        <v>0.18875600000000001</v>
      </c>
      <c r="N98" s="17">
        <v>365</v>
      </c>
      <c r="O98" s="17">
        <v>0</v>
      </c>
      <c r="P98" s="17">
        <v>0</v>
      </c>
      <c r="Q98" s="17">
        <v>0.99270899999999995</v>
      </c>
      <c r="R98" s="17">
        <v>0.74768599999999996</v>
      </c>
      <c r="S98" s="17">
        <v>1.363713</v>
      </c>
      <c r="T98" s="17">
        <v>0.61602699999999999</v>
      </c>
      <c r="U98" s="17">
        <v>0.45172800000000002</v>
      </c>
      <c r="V98" s="17">
        <v>717.2</v>
      </c>
      <c r="W98" s="17">
        <v>0.322687</v>
      </c>
      <c r="X98" s="17">
        <v>312</v>
      </c>
      <c r="Y98" s="17">
        <v>0</v>
      </c>
      <c r="Z98" s="17">
        <v>0</v>
      </c>
      <c r="AA98" s="17">
        <v>0.69496599999999997</v>
      </c>
      <c r="AB98" s="17">
        <v>5.8503699999999997E-3</v>
      </c>
      <c r="AC98" s="17">
        <v>0.75129000000000001</v>
      </c>
      <c r="AD98" s="17">
        <v>0.25</v>
      </c>
      <c r="AE98" s="17">
        <v>1362.3</v>
      </c>
    </row>
    <row r="99" spans="1:31">
      <c r="A99" s="17">
        <v>86</v>
      </c>
      <c r="B99" s="19">
        <v>0.79039351851851858</v>
      </c>
      <c r="C99" s="17">
        <v>42.3</v>
      </c>
      <c r="D99" s="17">
        <v>0</v>
      </c>
      <c r="E99" s="17">
        <v>0</v>
      </c>
      <c r="F99" s="17">
        <v>0</v>
      </c>
      <c r="G99" s="17">
        <v>0.99480599999999997</v>
      </c>
      <c r="H99" s="17">
        <v>0.71122799999999997</v>
      </c>
      <c r="I99" s="17">
        <v>1.3096890000000001</v>
      </c>
      <c r="J99" s="17">
        <v>0.59846100000000002</v>
      </c>
      <c r="K99" s="17">
        <v>0.45694899999999999</v>
      </c>
      <c r="L99" s="17">
        <v>630.1</v>
      </c>
      <c r="M99" s="17">
        <v>0.30276599999999998</v>
      </c>
      <c r="N99" s="17">
        <v>251</v>
      </c>
      <c r="O99" s="17">
        <v>0</v>
      </c>
      <c r="P99" s="17">
        <v>0</v>
      </c>
      <c r="Q99" s="17">
        <v>0.99061699999999997</v>
      </c>
      <c r="R99" s="17">
        <v>0.732352</v>
      </c>
      <c r="S99" s="17">
        <v>1.334689</v>
      </c>
      <c r="T99" s="17">
        <v>0.60233700000000001</v>
      </c>
      <c r="U99" s="17">
        <v>0.45129399999999997</v>
      </c>
      <c r="V99" s="17">
        <v>726.9</v>
      </c>
      <c r="W99" s="17">
        <v>0.28206500000000001</v>
      </c>
      <c r="X99" s="17">
        <v>395</v>
      </c>
      <c r="Y99" s="17">
        <v>0</v>
      </c>
      <c r="Z99" s="17">
        <v>0</v>
      </c>
      <c r="AA99" s="17">
        <v>0.694299</v>
      </c>
      <c r="AB99" s="17">
        <v>4.1662599999999998E-3</v>
      </c>
      <c r="AC99" s="17">
        <v>0.73486099999999999</v>
      </c>
      <c r="AD99" s="17">
        <v>0.25</v>
      </c>
      <c r="AE99" s="17">
        <v>1318.2</v>
      </c>
    </row>
    <row r="100" spans="1:31">
      <c r="A100" s="17">
        <v>87</v>
      </c>
      <c r="B100" s="19">
        <v>0.79043981481481485</v>
      </c>
      <c r="C100" s="17">
        <v>44.1</v>
      </c>
      <c r="D100" s="17">
        <v>0</v>
      </c>
      <c r="E100" s="17">
        <v>0</v>
      </c>
      <c r="F100" s="17">
        <v>0</v>
      </c>
      <c r="G100" s="17">
        <v>0.99433300000000002</v>
      </c>
      <c r="H100" s="17">
        <v>0.70259099999999997</v>
      </c>
      <c r="I100" s="17">
        <v>1.322336</v>
      </c>
      <c r="J100" s="17">
        <v>0.61974499999999999</v>
      </c>
      <c r="K100" s="17">
        <v>0.46867399999999998</v>
      </c>
      <c r="L100" s="17">
        <v>608.70000000000005</v>
      </c>
      <c r="M100" s="17">
        <v>0.19157199999999999</v>
      </c>
      <c r="N100" s="17">
        <v>341</v>
      </c>
      <c r="O100" s="17">
        <v>0</v>
      </c>
      <c r="P100" s="17">
        <v>0</v>
      </c>
      <c r="Q100" s="17">
        <v>0.99375100000000005</v>
      </c>
      <c r="R100" s="17">
        <v>0.71356299999999995</v>
      </c>
      <c r="S100" s="17">
        <v>1.3253060000000001</v>
      </c>
      <c r="T100" s="17">
        <v>0.61174399999999995</v>
      </c>
      <c r="U100" s="17">
        <v>0.46158700000000003</v>
      </c>
      <c r="V100" s="17">
        <v>709.7</v>
      </c>
      <c r="W100" s="17">
        <v>0.25363999999999998</v>
      </c>
      <c r="X100" s="17">
        <v>357</v>
      </c>
      <c r="Y100" s="17">
        <v>0</v>
      </c>
      <c r="Z100" s="17">
        <v>0</v>
      </c>
      <c r="AA100" s="17">
        <v>0.71013300000000001</v>
      </c>
      <c r="AB100" s="17">
        <v>5.4691399999999999E-3</v>
      </c>
      <c r="AC100" s="17">
        <v>0.71690799999999999</v>
      </c>
      <c r="AD100" s="17">
        <v>0.25</v>
      </c>
      <c r="AE100" s="17">
        <v>1364.5</v>
      </c>
    </row>
    <row r="101" spans="1:31">
      <c r="A101" s="17">
        <v>88</v>
      </c>
      <c r="B101" s="19">
        <v>0.79049768518518526</v>
      </c>
      <c r="C101" s="17">
        <v>44.4</v>
      </c>
      <c r="D101" s="17">
        <v>0</v>
      </c>
      <c r="E101" s="17">
        <v>0</v>
      </c>
      <c r="F101" s="17">
        <v>0</v>
      </c>
      <c r="G101" s="17">
        <v>0.99035700000000004</v>
      </c>
      <c r="H101" s="17">
        <v>0.70520099999999997</v>
      </c>
      <c r="I101" s="17">
        <v>1.2943530000000001</v>
      </c>
      <c r="J101" s="17">
        <v>0.58915200000000001</v>
      </c>
      <c r="K101" s="17">
        <v>0.45517099999999999</v>
      </c>
      <c r="L101" s="17">
        <v>637.4</v>
      </c>
      <c r="M101" s="17">
        <v>0.33737800000000001</v>
      </c>
      <c r="N101" s="17">
        <v>366</v>
      </c>
      <c r="O101" s="17">
        <v>0</v>
      </c>
      <c r="P101" s="17">
        <v>0</v>
      </c>
      <c r="Q101" s="17">
        <v>0.99444200000000005</v>
      </c>
      <c r="R101" s="17">
        <v>0.76943799999999996</v>
      </c>
      <c r="S101" s="17">
        <v>1.432725</v>
      </c>
      <c r="T101" s="17">
        <v>0.66328699999999996</v>
      </c>
      <c r="U101" s="17">
        <v>0.46295500000000001</v>
      </c>
      <c r="V101" s="17">
        <v>721.1</v>
      </c>
      <c r="W101" s="17">
        <v>0.33844600000000002</v>
      </c>
      <c r="X101" s="17">
        <v>307</v>
      </c>
      <c r="Y101" s="17">
        <v>0</v>
      </c>
      <c r="Z101" s="17">
        <v>0</v>
      </c>
      <c r="AA101" s="17">
        <v>0.71223800000000004</v>
      </c>
      <c r="AB101" s="17">
        <v>6.1418200000000001E-3</v>
      </c>
      <c r="AC101" s="17">
        <v>0.77351199999999998</v>
      </c>
      <c r="AD101" s="17">
        <v>0.25</v>
      </c>
      <c r="AE101" s="17">
        <v>1303.0999999999999</v>
      </c>
    </row>
    <row r="102" spans="1:31">
      <c r="A102" s="17">
        <v>89</v>
      </c>
      <c r="B102" s="19">
        <v>0.79055555555555557</v>
      </c>
      <c r="C102" s="17">
        <v>45.7</v>
      </c>
      <c r="D102" s="17">
        <v>0</v>
      </c>
      <c r="E102" s="17">
        <v>0</v>
      </c>
      <c r="F102" s="17">
        <v>0</v>
      </c>
      <c r="G102" s="17">
        <v>0.99147799999999997</v>
      </c>
      <c r="H102" s="17">
        <v>0.73087299999999999</v>
      </c>
      <c r="I102" s="17">
        <v>1.383132</v>
      </c>
      <c r="J102" s="17">
        <v>0.65225900000000003</v>
      </c>
      <c r="K102" s="17">
        <v>0.47158099999999997</v>
      </c>
      <c r="L102" s="17">
        <v>610.9</v>
      </c>
      <c r="M102" s="17">
        <v>0.189639</v>
      </c>
      <c r="N102" s="17">
        <v>395</v>
      </c>
      <c r="O102" s="17">
        <v>0</v>
      </c>
      <c r="P102" s="17">
        <v>0</v>
      </c>
      <c r="Q102" s="17">
        <v>0.98899199999999998</v>
      </c>
      <c r="R102" s="17">
        <v>0.76075599999999999</v>
      </c>
      <c r="S102" s="17">
        <v>1.36843</v>
      </c>
      <c r="T102" s="17">
        <v>0.60767300000000002</v>
      </c>
      <c r="U102" s="17">
        <v>0.44406600000000002</v>
      </c>
      <c r="V102" s="17">
        <v>717.7</v>
      </c>
      <c r="W102" s="17">
        <v>0.34473300000000001</v>
      </c>
      <c r="X102" s="17">
        <v>383</v>
      </c>
      <c r="Y102" s="17">
        <v>0</v>
      </c>
      <c r="Z102" s="17">
        <v>0</v>
      </c>
      <c r="AA102" s="17">
        <v>0.68317899999999998</v>
      </c>
      <c r="AB102" s="17">
        <v>7.5996900000000001E-3</v>
      </c>
      <c r="AC102" s="17">
        <v>0.765374</v>
      </c>
      <c r="AD102" s="17">
        <v>0.25</v>
      </c>
      <c r="AE102" s="17">
        <v>1359.5</v>
      </c>
    </row>
    <row r="103" spans="1:31">
      <c r="A103" s="17">
        <v>90</v>
      </c>
      <c r="B103" s="19">
        <v>0.79060185185185183</v>
      </c>
      <c r="C103" s="17">
        <v>46.3</v>
      </c>
      <c r="D103" s="17">
        <v>0</v>
      </c>
      <c r="E103" s="17">
        <v>0</v>
      </c>
      <c r="F103" s="17">
        <v>0</v>
      </c>
      <c r="G103" s="17">
        <v>0.99097500000000005</v>
      </c>
      <c r="H103" s="17">
        <v>0.61511899999999997</v>
      </c>
      <c r="I103" s="17">
        <v>1.2003539999999999</v>
      </c>
      <c r="J103" s="17">
        <v>0.58523400000000003</v>
      </c>
      <c r="K103" s="17">
        <v>0.48755199999999999</v>
      </c>
      <c r="L103" s="17">
        <v>619.9</v>
      </c>
      <c r="M103" s="17">
        <v>0.14164099999999999</v>
      </c>
      <c r="N103" s="17">
        <v>317</v>
      </c>
      <c r="O103" s="17">
        <v>0</v>
      </c>
      <c r="P103" s="17">
        <v>0</v>
      </c>
      <c r="Q103" s="17">
        <v>0.99474099999999999</v>
      </c>
      <c r="R103" s="17">
        <v>0.64858400000000005</v>
      </c>
      <c r="S103" s="17">
        <v>1.1918850000000001</v>
      </c>
      <c r="T103" s="17">
        <v>0.54330100000000003</v>
      </c>
      <c r="U103" s="17">
        <v>0.45583299999999999</v>
      </c>
      <c r="V103" s="17">
        <v>707.1</v>
      </c>
      <c r="W103" s="17">
        <v>0.29069299999999998</v>
      </c>
      <c r="X103" s="17">
        <v>250</v>
      </c>
      <c r="Y103" s="17">
        <v>0</v>
      </c>
      <c r="Z103" s="17">
        <v>0</v>
      </c>
      <c r="AA103" s="17">
        <v>0.70128199999999996</v>
      </c>
      <c r="AB103" s="17">
        <v>5.1818899999999998E-3</v>
      </c>
      <c r="AC103" s="17">
        <v>0.65139999999999998</v>
      </c>
      <c r="AD103" s="17">
        <v>0.25</v>
      </c>
      <c r="AE103" s="17">
        <v>1339.9</v>
      </c>
    </row>
    <row r="104" spans="1:31">
      <c r="A104" s="17">
        <v>91</v>
      </c>
      <c r="B104" s="19">
        <v>0.79065972222222225</v>
      </c>
      <c r="C104" s="17">
        <v>47.7</v>
      </c>
      <c r="D104" s="17">
        <v>0</v>
      </c>
      <c r="E104" s="17">
        <v>0</v>
      </c>
      <c r="F104" s="17">
        <v>0</v>
      </c>
      <c r="G104" s="17">
        <v>0.99205299999999996</v>
      </c>
      <c r="H104" s="17">
        <v>0.67683099999999996</v>
      </c>
      <c r="I104" s="17">
        <v>1.291439</v>
      </c>
      <c r="J104" s="17">
        <v>0.61460800000000004</v>
      </c>
      <c r="K104" s="17">
        <v>0.47591</v>
      </c>
      <c r="L104" s="17">
        <v>615</v>
      </c>
      <c r="M104" s="17">
        <v>0.14164099999999999</v>
      </c>
      <c r="N104" s="17">
        <v>258</v>
      </c>
      <c r="O104" s="17">
        <v>0</v>
      </c>
      <c r="P104" s="17">
        <v>0</v>
      </c>
      <c r="Q104" s="17">
        <v>0.99321300000000001</v>
      </c>
      <c r="R104" s="17">
        <v>0.68068300000000004</v>
      </c>
      <c r="S104" s="17">
        <v>1.255077</v>
      </c>
      <c r="T104" s="17">
        <v>0.57439399999999996</v>
      </c>
      <c r="U104" s="17">
        <v>0.45765699999999998</v>
      </c>
      <c r="V104" s="17">
        <v>740</v>
      </c>
      <c r="W104" s="17">
        <v>0.297877</v>
      </c>
      <c r="X104" s="17">
        <v>307</v>
      </c>
      <c r="Y104" s="17">
        <v>0</v>
      </c>
      <c r="Z104" s="17">
        <v>0</v>
      </c>
      <c r="AA104" s="17">
        <v>0.70408700000000002</v>
      </c>
      <c r="AB104" s="17">
        <v>4.1899099999999998E-3</v>
      </c>
      <c r="AC104" s="17">
        <v>0.68308899999999995</v>
      </c>
      <c r="AD104" s="17">
        <v>0.25</v>
      </c>
      <c r="AE104" s="17">
        <v>1350.6</v>
      </c>
    </row>
    <row r="105" spans="1:31">
      <c r="A105" s="17">
        <v>92</v>
      </c>
      <c r="B105" s="19">
        <v>0.79070601851851852</v>
      </c>
      <c r="C105" s="17">
        <v>47.9</v>
      </c>
      <c r="D105" s="17">
        <v>0</v>
      </c>
      <c r="E105" s="17">
        <v>0</v>
      </c>
      <c r="F105" s="17">
        <v>0</v>
      </c>
      <c r="G105" s="17">
        <v>0.98886700000000005</v>
      </c>
      <c r="H105" s="17">
        <v>0.68234799999999995</v>
      </c>
      <c r="I105" s="17">
        <v>1.3014140000000001</v>
      </c>
      <c r="J105" s="17">
        <v>0.61906600000000001</v>
      </c>
      <c r="K105" s="17">
        <v>0.47568700000000003</v>
      </c>
      <c r="L105" s="17">
        <v>613.1</v>
      </c>
      <c r="M105" s="17">
        <v>0.140657</v>
      </c>
      <c r="N105" s="17">
        <v>318</v>
      </c>
      <c r="O105" s="17">
        <v>0</v>
      </c>
      <c r="P105" s="17">
        <v>0</v>
      </c>
      <c r="Q105" s="17">
        <v>0.99393399999999998</v>
      </c>
      <c r="R105" s="17">
        <v>0.60762099999999997</v>
      </c>
      <c r="S105" s="17">
        <v>1.1261110000000001</v>
      </c>
      <c r="T105" s="17">
        <v>0.51849000000000001</v>
      </c>
      <c r="U105" s="17">
        <v>0.46042499999999997</v>
      </c>
      <c r="V105" s="17">
        <v>707.8</v>
      </c>
      <c r="W105" s="17">
        <v>0.25166699999999997</v>
      </c>
      <c r="X105" s="17">
        <v>297</v>
      </c>
      <c r="Y105" s="17">
        <v>0</v>
      </c>
      <c r="Z105" s="17">
        <v>0</v>
      </c>
      <c r="AA105" s="17">
        <v>0.70834699999999995</v>
      </c>
      <c r="AB105" s="17">
        <v>5.1427399999999998E-3</v>
      </c>
      <c r="AC105" s="17">
        <v>0.61028800000000005</v>
      </c>
      <c r="AD105" s="17">
        <v>0.25</v>
      </c>
      <c r="AE105" s="17">
        <v>1354.6</v>
      </c>
    </row>
    <row r="106" spans="1:31">
      <c r="A106" s="17">
        <v>93</v>
      </c>
      <c r="B106" s="19">
        <v>0.79076388888888882</v>
      </c>
      <c r="C106" s="17">
        <v>49.4</v>
      </c>
      <c r="D106" s="17">
        <v>0</v>
      </c>
      <c r="E106" s="17">
        <v>0</v>
      </c>
      <c r="F106" s="17">
        <v>0</v>
      </c>
      <c r="G106" s="17">
        <v>0.991919</v>
      </c>
      <c r="H106" s="17">
        <v>0.59076200000000001</v>
      </c>
      <c r="I106" s="17">
        <v>1.097413</v>
      </c>
      <c r="J106" s="17">
        <v>0.50665099999999996</v>
      </c>
      <c r="K106" s="17">
        <v>0.461677</v>
      </c>
      <c r="L106" s="17">
        <v>618.70000000000005</v>
      </c>
      <c r="M106" s="17">
        <v>0.17666299999999999</v>
      </c>
      <c r="N106" s="17">
        <v>234</v>
      </c>
      <c r="O106" s="17">
        <v>0</v>
      </c>
      <c r="P106" s="17">
        <v>0</v>
      </c>
      <c r="Q106" s="17">
        <v>0.99259500000000001</v>
      </c>
      <c r="R106" s="17">
        <v>0.60138800000000003</v>
      </c>
      <c r="S106" s="17">
        <v>1.0823609999999999</v>
      </c>
      <c r="T106" s="17">
        <v>0.48097200000000001</v>
      </c>
      <c r="U106" s="17">
        <v>0.44437300000000002</v>
      </c>
      <c r="V106" s="17">
        <v>718.6</v>
      </c>
      <c r="W106" s="17">
        <v>0.34036499999999997</v>
      </c>
      <c r="X106" s="17">
        <v>343</v>
      </c>
      <c r="Y106" s="17">
        <v>0</v>
      </c>
      <c r="Z106" s="17">
        <v>0</v>
      </c>
      <c r="AA106" s="17">
        <v>0.68365100000000001</v>
      </c>
      <c r="AB106" s="17">
        <v>3.8163699999999999E-3</v>
      </c>
      <c r="AC106" s="17">
        <v>0.60322399999999998</v>
      </c>
      <c r="AD106" s="17">
        <v>0.25</v>
      </c>
      <c r="AE106" s="17">
        <v>1342.5</v>
      </c>
    </row>
    <row r="107" spans="1:31">
      <c r="A107" s="17">
        <v>94</v>
      </c>
      <c r="B107" s="19">
        <v>0.79082175925925924</v>
      </c>
      <c r="C107" s="17">
        <v>50.6</v>
      </c>
      <c r="D107" s="17">
        <v>0</v>
      </c>
      <c r="E107" s="17">
        <v>0</v>
      </c>
      <c r="F107" s="17">
        <v>0</v>
      </c>
      <c r="G107" s="17">
        <v>0.98662099999999997</v>
      </c>
      <c r="H107" s="17">
        <v>0.61382700000000001</v>
      </c>
      <c r="I107" s="17">
        <v>1.174706</v>
      </c>
      <c r="J107" s="17">
        <v>0.56087900000000002</v>
      </c>
      <c r="K107" s="17">
        <v>0.47746300000000003</v>
      </c>
      <c r="L107" s="17">
        <v>623.6</v>
      </c>
      <c r="M107" s="17">
        <v>0.14164099999999999</v>
      </c>
      <c r="N107" s="17">
        <v>339</v>
      </c>
      <c r="O107" s="17">
        <v>0</v>
      </c>
      <c r="P107" s="17">
        <v>0</v>
      </c>
      <c r="Q107" s="17">
        <v>0.99063199999999996</v>
      </c>
      <c r="R107" s="17">
        <v>0.63304400000000005</v>
      </c>
      <c r="S107" s="17">
        <v>1.1781820000000001</v>
      </c>
      <c r="T107" s="17">
        <v>0.54513800000000001</v>
      </c>
      <c r="U107" s="17">
        <v>0.46269399999999999</v>
      </c>
      <c r="V107" s="17">
        <v>684.2</v>
      </c>
      <c r="W107" s="17">
        <v>0.26841399999999999</v>
      </c>
      <c r="X107" s="17">
        <v>254</v>
      </c>
      <c r="Y107" s="17">
        <v>0</v>
      </c>
      <c r="Z107" s="17">
        <v>0</v>
      </c>
      <c r="AA107" s="17">
        <v>0.71183700000000005</v>
      </c>
      <c r="AB107" s="17">
        <v>6.6656099999999998E-3</v>
      </c>
      <c r="AC107" s="17">
        <v>0.63667799999999997</v>
      </c>
      <c r="AD107" s="17">
        <v>0.25</v>
      </c>
      <c r="AE107" s="17">
        <v>1332</v>
      </c>
    </row>
    <row r="108" spans="1:31">
      <c r="A108" s="17">
        <v>95</v>
      </c>
      <c r="B108" s="19">
        <v>0.79087962962962965</v>
      </c>
      <c r="C108" s="17">
        <v>51</v>
      </c>
      <c r="D108" s="17">
        <v>0</v>
      </c>
      <c r="E108" s="17">
        <v>0</v>
      </c>
      <c r="F108" s="17">
        <v>0</v>
      </c>
      <c r="G108" s="17">
        <v>0.99146500000000004</v>
      </c>
      <c r="H108" s="17">
        <v>0.621309</v>
      </c>
      <c r="I108" s="17">
        <v>1.1416010000000001</v>
      </c>
      <c r="J108" s="17">
        <v>0.52029199999999998</v>
      </c>
      <c r="K108" s="17">
        <v>0.45575700000000002</v>
      </c>
      <c r="L108" s="17">
        <v>672.5</v>
      </c>
      <c r="M108" s="17">
        <v>0.222575</v>
      </c>
      <c r="N108" s="17">
        <v>400</v>
      </c>
      <c r="O108" s="17">
        <v>0</v>
      </c>
      <c r="P108" s="17">
        <v>0</v>
      </c>
      <c r="Q108" s="17">
        <v>0.99249399999999999</v>
      </c>
      <c r="R108" s="17">
        <v>0.65925500000000004</v>
      </c>
      <c r="S108" s="17">
        <v>1.1937979999999999</v>
      </c>
      <c r="T108" s="17">
        <v>0.53454400000000002</v>
      </c>
      <c r="U108" s="17">
        <v>0.44776700000000003</v>
      </c>
      <c r="V108" s="17">
        <v>717.5</v>
      </c>
      <c r="W108" s="17">
        <v>0.289912</v>
      </c>
      <c r="X108" s="17">
        <v>346</v>
      </c>
      <c r="Y108" s="17">
        <v>0</v>
      </c>
      <c r="Z108" s="17">
        <v>0</v>
      </c>
      <c r="AA108" s="17">
        <v>0.68887200000000004</v>
      </c>
      <c r="AB108" s="17">
        <v>7.0713299999999998E-3</v>
      </c>
      <c r="AC108" s="17">
        <v>0.66303500000000004</v>
      </c>
      <c r="AD108" s="17">
        <v>0.25</v>
      </c>
      <c r="AE108" s="17">
        <v>1235</v>
      </c>
    </row>
    <row r="109" spans="1:31">
      <c r="A109" s="17">
        <v>96</v>
      </c>
      <c r="B109" s="19">
        <v>0.79092592592592592</v>
      </c>
      <c r="C109" s="17">
        <v>52.3</v>
      </c>
      <c r="D109" s="17">
        <v>0</v>
      </c>
      <c r="E109" s="17">
        <v>0</v>
      </c>
      <c r="F109" s="17">
        <v>0</v>
      </c>
      <c r="G109" s="17">
        <v>0.98971399999999998</v>
      </c>
      <c r="H109" s="17">
        <v>0.64174600000000004</v>
      </c>
      <c r="I109" s="17">
        <v>1.134317</v>
      </c>
      <c r="J109" s="17">
        <v>0.49257099999999998</v>
      </c>
      <c r="K109" s="17">
        <v>0.43424400000000002</v>
      </c>
      <c r="L109" s="17">
        <v>668</v>
      </c>
      <c r="M109" s="17">
        <v>0.32628299999999999</v>
      </c>
      <c r="N109" s="17">
        <v>324</v>
      </c>
      <c r="O109" s="17">
        <v>0</v>
      </c>
      <c r="P109" s="17">
        <v>0</v>
      </c>
      <c r="Q109" s="17">
        <v>0.99195199999999994</v>
      </c>
      <c r="R109" s="17">
        <v>0.62086699999999995</v>
      </c>
      <c r="S109" s="17">
        <v>1.128792</v>
      </c>
      <c r="T109" s="17">
        <v>0.50792400000000004</v>
      </c>
      <c r="U109" s="17">
        <v>0.44997199999999998</v>
      </c>
      <c r="V109" s="17">
        <v>722.4</v>
      </c>
      <c r="W109" s="17">
        <v>0.302867</v>
      </c>
      <c r="X109" s="17">
        <v>331</v>
      </c>
      <c r="Y109" s="17">
        <v>0</v>
      </c>
      <c r="Z109" s="17">
        <v>0</v>
      </c>
      <c r="AA109" s="17">
        <v>0.69226399999999999</v>
      </c>
      <c r="AB109" s="17">
        <v>5.7059199999999997E-3</v>
      </c>
      <c r="AC109" s="17">
        <v>0.62376600000000004</v>
      </c>
      <c r="AD109" s="17">
        <v>0.25</v>
      </c>
      <c r="AE109" s="17">
        <v>1243.3</v>
      </c>
    </row>
    <row r="110" spans="1:31">
      <c r="A110" s="17">
        <v>97</v>
      </c>
      <c r="B110" s="19">
        <v>0.79098379629629623</v>
      </c>
      <c r="C110" s="17">
        <v>53</v>
      </c>
      <c r="D110" s="17">
        <v>0</v>
      </c>
      <c r="E110" s="17">
        <v>0</v>
      </c>
      <c r="F110" s="17">
        <v>0</v>
      </c>
      <c r="G110" s="17">
        <v>0.99233899999999997</v>
      </c>
      <c r="H110" s="17">
        <v>0.57384599999999997</v>
      </c>
      <c r="I110" s="17">
        <v>1.1388130000000001</v>
      </c>
      <c r="J110" s="17">
        <v>0.564967</v>
      </c>
      <c r="K110" s="17">
        <v>0.49610100000000001</v>
      </c>
      <c r="L110" s="17">
        <v>602.6</v>
      </c>
      <c r="M110" s="17">
        <v>0.120951</v>
      </c>
      <c r="N110" s="17">
        <v>259</v>
      </c>
      <c r="O110" s="17">
        <v>0</v>
      </c>
      <c r="P110" s="17">
        <v>0</v>
      </c>
      <c r="Q110" s="17">
        <v>0.99546699999999999</v>
      </c>
      <c r="R110" s="17">
        <v>0.61494400000000005</v>
      </c>
      <c r="S110" s="17">
        <v>1.1792739999999999</v>
      </c>
      <c r="T110" s="17">
        <v>0.56433</v>
      </c>
      <c r="U110" s="17">
        <v>0.47854000000000002</v>
      </c>
      <c r="V110" s="17">
        <v>698.4</v>
      </c>
      <c r="W110" s="17">
        <v>0.22926299999999999</v>
      </c>
      <c r="X110" s="17">
        <v>335</v>
      </c>
      <c r="Y110" s="17">
        <v>0</v>
      </c>
      <c r="Z110" s="17">
        <v>0</v>
      </c>
      <c r="AA110" s="17">
        <v>0.73621599999999998</v>
      </c>
      <c r="AB110" s="17">
        <v>4.9244600000000003E-3</v>
      </c>
      <c r="AC110" s="17">
        <v>0.61772300000000002</v>
      </c>
      <c r="AD110" s="17">
        <v>0.25</v>
      </c>
      <c r="AE110" s="17">
        <v>1378.4</v>
      </c>
    </row>
    <row r="111" spans="1:31">
      <c r="A111" s="17">
        <v>98</v>
      </c>
      <c r="B111" s="19">
        <v>0.79104166666666664</v>
      </c>
      <c r="C111" s="17">
        <v>53.9</v>
      </c>
      <c r="D111" s="17">
        <v>0</v>
      </c>
      <c r="E111" s="17">
        <v>0</v>
      </c>
      <c r="F111" s="17">
        <v>0</v>
      </c>
      <c r="G111" s="17">
        <v>0.98928099999999997</v>
      </c>
      <c r="H111" s="17">
        <v>0.52675499999999997</v>
      </c>
      <c r="I111" s="17">
        <v>1.0628629999999999</v>
      </c>
      <c r="J111" s="17">
        <v>0.53610800000000003</v>
      </c>
      <c r="K111" s="17">
        <v>0.50439999999999996</v>
      </c>
      <c r="L111" s="17">
        <v>597.5</v>
      </c>
      <c r="M111" s="17">
        <v>8.1507999999999997E-2</v>
      </c>
      <c r="N111" s="17">
        <v>413</v>
      </c>
      <c r="O111" s="17">
        <v>0</v>
      </c>
      <c r="P111" s="17">
        <v>0</v>
      </c>
      <c r="Q111" s="17">
        <v>0.99426099999999995</v>
      </c>
      <c r="R111" s="17">
        <v>0.613923</v>
      </c>
      <c r="S111" s="17">
        <v>1.180132</v>
      </c>
      <c r="T111" s="17">
        <v>0.56620899999999996</v>
      </c>
      <c r="U111" s="17">
        <v>0.47978500000000002</v>
      </c>
      <c r="V111" s="17">
        <v>680.4</v>
      </c>
      <c r="W111" s="17">
        <v>0.20333399999999999</v>
      </c>
      <c r="X111" s="17">
        <v>301</v>
      </c>
      <c r="Y111" s="17">
        <v>0</v>
      </c>
      <c r="Z111" s="17">
        <v>0</v>
      </c>
      <c r="AA111" s="17">
        <v>0.73812999999999995</v>
      </c>
      <c r="AB111" s="17">
        <v>6.4877199999999998E-3</v>
      </c>
      <c r="AC111" s="17">
        <v>0.61759600000000003</v>
      </c>
      <c r="AD111" s="17">
        <v>0.25</v>
      </c>
      <c r="AE111" s="17">
        <v>1390</v>
      </c>
    </row>
    <row r="112" spans="1:31">
      <c r="A112" s="17">
        <v>99</v>
      </c>
      <c r="B112" s="19">
        <v>0.79108796296296291</v>
      </c>
      <c r="C112" s="17">
        <v>54.6</v>
      </c>
      <c r="D112" s="17">
        <v>0</v>
      </c>
      <c r="E112" s="17">
        <v>0</v>
      </c>
      <c r="F112" s="17">
        <v>0</v>
      </c>
      <c r="G112" s="17">
        <v>0.98981300000000005</v>
      </c>
      <c r="H112" s="17">
        <v>0.50603900000000002</v>
      </c>
      <c r="I112" s="17">
        <v>1.0149969999999999</v>
      </c>
      <c r="J112" s="17">
        <v>0.50895800000000002</v>
      </c>
      <c r="K112" s="17">
        <v>0.50143800000000005</v>
      </c>
      <c r="L112" s="17">
        <v>577.1</v>
      </c>
      <c r="M112" s="17">
        <v>8.2656999999999994E-2</v>
      </c>
      <c r="N112" s="17">
        <v>384</v>
      </c>
      <c r="O112" s="17">
        <v>0</v>
      </c>
      <c r="P112" s="17">
        <v>0</v>
      </c>
      <c r="Q112" s="17">
        <v>0.99146699999999999</v>
      </c>
      <c r="R112" s="17">
        <v>0.53212099999999996</v>
      </c>
      <c r="S112" s="17">
        <v>1.0245089999999999</v>
      </c>
      <c r="T112" s="17">
        <v>0.49238799999999999</v>
      </c>
      <c r="U112" s="17">
        <v>0.48060900000000001</v>
      </c>
      <c r="V112" s="17">
        <v>686.1</v>
      </c>
      <c r="W112" s="17">
        <v>0.195743</v>
      </c>
      <c r="X112" s="17">
        <v>416</v>
      </c>
      <c r="Y112" s="17">
        <v>0</v>
      </c>
      <c r="Z112" s="17">
        <v>0</v>
      </c>
      <c r="AA112" s="17">
        <v>0.739398</v>
      </c>
      <c r="AB112" s="17">
        <v>5.8315099999999998E-3</v>
      </c>
      <c r="AC112" s="17">
        <v>0.53499300000000005</v>
      </c>
      <c r="AD112" s="17">
        <v>0.25</v>
      </c>
      <c r="AE112" s="17">
        <v>1439.3</v>
      </c>
    </row>
    <row r="113" spans="1:31">
      <c r="A113" s="17">
        <v>100</v>
      </c>
      <c r="B113" s="19">
        <v>0.79114583333333333</v>
      </c>
      <c r="C113" s="17">
        <v>56.1</v>
      </c>
      <c r="D113" s="17">
        <v>0</v>
      </c>
      <c r="E113" s="17">
        <v>0</v>
      </c>
      <c r="F113" s="17">
        <v>0</v>
      </c>
      <c r="G113" s="17">
        <v>0.99042300000000005</v>
      </c>
      <c r="H113" s="17">
        <v>0.48427199999999998</v>
      </c>
      <c r="I113" s="17">
        <v>1.004721</v>
      </c>
      <c r="J113" s="17">
        <v>0.52044900000000005</v>
      </c>
      <c r="K113" s="17">
        <v>0.51800400000000002</v>
      </c>
      <c r="L113" s="17">
        <v>611.20000000000005</v>
      </c>
      <c r="M113" s="17">
        <v>0.195743</v>
      </c>
      <c r="N113" s="17">
        <v>335</v>
      </c>
      <c r="O113" s="17">
        <v>0</v>
      </c>
      <c r="P113" s="17">
        <v>0</v>
      </c>
      <c r="Q113" s="17">
        <v>0.98928899999999997</v>
      </c>
      <c r="R113" s="17">
        <v>0.46149200000000001</v>
      </c>
      <c r="S113" s="17">
        <v>0.91083499999999995</v>
      </c>
      <c r="T113" s="17">
        <v>0.44934299999999999</v>
      </c>
      <c r="U113" s="17">
        <v>0.49333100000000002</v>
      </c>
      <c r="V113" s="17">
        <v>660.4</v>
      </c>
      <c r="W113" s="17">
        <v>0.17260400000000001</v>
      </c>
      <c r="X113" s="17">
        <v>393</v>
      </c>
      <c r="Y113" s="17">
        <v>0</v>
      </c>
      <c r="Z113" s="17">
        <v>0</v>
      </c>
      <c r="AA113" s="17">
        <v>0.75897000000000003</v>
      </c>
      <c r="AB113" s="17">
        <v>5.39757E-3</v>
      </c>
      <c r="AC113" s="17">
        <v>0.46391700000000002</v>
      </c>
      <c r="AD113" s="17">
        <v>0.25</v>
      </c>
      <c r="AE113" s="17">
        <v>1358.8</v>
      </c>
    </row>
    <row r="114" spans="1:31">
      <c r="A114" s="17">
        <v>101</v>
      </c>
      <c r="B114" s="19">
        <v>0.79120370370370363</v>
      </c>
      <c r="C114" s="17">
        <v>56.3</v>
      </c>
      <c r="D114" s="17">
        <v>0</v>
      </c>
      <c r="E114" s="17">
        <v>0</v>
      </c>
      <c r="F114" s="17">
        <v>0</v>
      </c>
      <c r="G114" s="17">
        <v>0.99036400000000002</v>
      </c>
      <c r="H114" s="17">
        <v>0.42597699999999999</v>
      </c>
      <c r="I114" s="17">
        <v>0.85707800000000001</v>
      </c>
      <c r="J114" s="17">
        <v>0.43110100000000001</v>
      </c>
      <c r="K114" s="17">
        <v>0.50298900000000002</v>
      </c>
      <c r="L114" s="17">
        <v>573.70000000000005</v>
      </c>
      <c r="M114" s="17">
        <v>4.0000000000000003E-5</v>
      </c>
      <c r="N114" s="17">
        <v>343</v>
      </c>
      <c r="O114" s="17">
        <v>0</v>
      </c>
      <c r="P114" s="17">
        <v>0</v>
      </c>
      <c r="Q114" s="17">
        <v>0.99077499999999996</v>
      </c>
      <c r="R114" s="17">
        <v>0.46192100000000003</v>
      </c>
      <c r="S114" s="17">
        <v>0.86004999999999998</v>
      </c>
      <c r="T114" s="17">
        <v>0.39812900000000001</v>
      </c>
      <c r="U114" s="17">
        <v>0.46291300000000002</v>
      </c>
      <c r="V114" s="17">
        <v>678</v>
      </c>
      <c r="W114" s="17">
        <v>0.26075199999999998</v>
      </c>
      <c r="X114" s="17">
        <v>395</v>
      </c>
      <c r="Y114" s="17">
        <v>0</v>
      </c>
      <c r="Z114" s="17">
        <v>0</v>
      </c>
      <c r="AA114" s="17">
        <v>0.71217399999999997</v>
      </c>
      <c r="AB114" s="17">
        <v>5.1874499999999997E-3</v>
      </c>
      <c r="AC114" s="17">
        <v>0.46398699999999998</v>
      </c>
      <c r="AD114" s="17">
        <v>0.25</v>
      </c>
      <c r="AE114" s="17">
        <v>1447.8</v>
      </c>
    </row>
    <row r="115" spans="1:31">
      <c r="A115" s="17">
        <v>102</v>
      </c>
      <c r="B115" s="19">
        <v>0.7912499999999999</v>
      </c>
      <c r="C115" s="17">
        <v>58.3</v>
      </c>
      <c r="D115" s="17">
        <v>0</v>
      </c>
      <c r="E115" s="17">
        <v>0</v>
      </c>
      <c r="F115" s="17">
        <v>0</v>
      </c>
      <c r="G115" s="17">
        <v>0.98543999999999998</v>
      </c>
      <c r="H115" s="17">
        <v>0.44088100000000002</v>
      </c>
      <c r="I115" s="17">
        <v>0.78189600000000004</v>
      </c>
      <c r="J115" s="17">
        <v>0.34101500000000001</v>
      </c>
      <c r="K115" s="17">
        <v>0.43613800000000003</v>
      </c>
      <c r="L115" s="17">
        <v>617.29999999999995</v>
      </c>
      <c r="M115" s="17">
        <v>0.26428400000000002</v>
      </c>
      <c r="N115" s="17">
        <v>355</v>
      </c>
      <c r="O115" s="17">
        <v>0</v>
      </c>
      <c r="P115" s="17">
        <v>0</v>
      </c>
      <c r="Q115" s="17">
        <v>0.98699999999999999</v>
      </c>
      <c r="R115" s="17">
        <v>0.46989900000000001</v>
      </c>
      <c r="S115" s="17">
        <v>0.85497699999999999</v>
      </c>
      <c r="T115" s="17">
        <v>0.38507799999999998</v>
      </c>
      <c r="U115" s="17">
        <v>0.45039499999999999</v>
      </c>
      <c r="V115" s="17">
        <v>694.2</v>
      </c>
      <c r="W115" s="17">
        <v>0.32729999999999998</v>
      </c>
      <c r="X115" s="17">
        <v>403</v>
      </c>
      <c r="Y115" s="17">
        <v>0</v>
      </c>
      <c r="Z115" s="17">
        <v>0</v>
      </c>
      <c r="AA115" s="17">
        <v>0.69291599999999998</v>
      </c>
      <c r="AB115" s="17">
        <v>5.76576E-3</v>
      </c>
      <c r="AC115" s="17">
        <v>0.47211999999999998</v>
      </c>
      <c r="AD115" s="17">
        <v>0.25</v>
      </c>
      <c r="AE115" s="17">
        <v>1345.4</v>
      </c>
    </row>
    <row r="116" spans="1:31">
      <c r="A116" s="17">
        <v>103</v>
      </c>
      <c r="B116" s="19">
        <v>0.79130787037037031</v>
      </c>
      <c r="C116" s="17">
        <v>58.3</v>
      </c>
      <c r="D116" s="17">
        <v>0</v>
      </c>
      <c r="E116" s="17">
        <v>0</v>
      </c>
      <c r="F116" s="17">
        <v>0</v>
      </c>
      <c r="G116" s="17">
        <v>0.98569300000000004</v>
      </c>
      <c r="H116" s="17">
        <v>0.43766500000000003</v>
      </c>
      <c r="I116" s="17">
        <v>0.88384200000000002</v>
      </c>
      <c r="J116" s="17">
        <v>0.44617699999999999</v>
      </c>
      <c r="K116" s="17">
        <v>0.50481600000000004</v>
      </c>
      <c r="L116" s="17">
        <v>599.5</v>
      </c>
      <c r="M116" s="17">
        <v>1.5E-5</v>
      </c>
      <c r="N116" s="17">
        <v>387</v>
      </c>
      <c r="O116" s="17">
        <v>0</v>
      </c>
      <c r="P116" s="17">
        <v>0</v>
      </c>
      <c r="Q116" s="17">
        <v>0.98614999999999997</v>
      </c>
      <c r="R116" s="17">
        <v>0.42424699999999999</v>
      </c>
      <c r="S116" s="17">
        <v>0.83317200000000002</v>
      </c>
      <c r="T116" s="17">
        <v>0.40892499999999998</v>
      </c>
      <c r="U116" s="17">
        <v>0.49080499999999999</v>
      </c>
      <c r="V116" s="17">
        <v>686.2</v>
      </c>
      <c r="W116" s="17">
        <v>0.18666099999999999</v>
      </c>
      <c r="X116" s="17">
        <v>312</v>
      </c>
      <c r="Y116" s="17">
        <v>0</v>
      </c>
      <c r="Z116" s="17">
        <v>0</v>
      </c>
      <c r="AA116" s="17">
        <v>0.75508500000000001</v>
      </c>
      <c r="AB116" s="17">
        <v>6.0970199999999999E-3</v>
      </c>
      <c r="AC116" s="17">
        <v>0.42674000000000001</v>
      </c>
      <c r="AD116" s="17">
        <v>0.25</v>
      </c>
      <c r="AE116" s="17">
        <v>1385.5</v>
      </c>
    </row>
    <row r="117" spans="1:31">
      <c r="A117" s="17">
        <v>104</v>
      </c>
      <c r="B117" s="19">
        <v>0.79136574074074073</v>
      </c>
      <c r="C117" s="17">
        <v>59.7</v>
      </c>
      <c r="D117" s="17">
        <v>0</v>
      </c>
      <c r="E117" s="17">
        <v>0</v>
      </c>
      <c r="F117" s="17">
        <v>0</v>
      </c>
      <c r="G117" s="17">
        <v>0.98298600000000003</v>
      </c>
      <c r="H117" s="17">
        <v>0.40334599999999998</v>
      </c>
      <c r="I117" s="17">
        <v>0.82682</v>
      </c>
      <c r="J117" s="17">
        <v>0.42347400000000002</v>
      </c>
      <c r="K117" s="17">
        <v>0.51217199999999996</v>
      </c>
      <c r="L117" s="17">
        <v>599.29999999999995</v>
      </c>
      <c r="M117" s="17">
        <v>4.1329999999999999E-2</v>
      </c>
      <c r="N117" s="17">
        <v>524</v>
      </c>
      <c r="O117" s="17">
        <v>0</v>
      </c>
      <c r="P117" s="17">
        <v>0</v>
      </c>
      <c r="Q117" s="17">
        <v>0.98834100000000003</v>
      </c>
      <c r="R117" s="17">
        <v>0.407416</v>
      </c>
      <c r="S117" s="17">
        <v>0.77492300000000003</v>
      </c>
      <c r="T117" s="17">
        <v>0.36750699999999997</v>
      </c>
      <c r="U117" s="17">
        <v>0.47424899999999998</v>
      </c>
      <c r="V117" s="17">
        <v>583.1</v>
      </c>
      <c r="W117" s="17">
        <v>1.7E-5</v>
      </c>
      <c r="X117" s="17">
        <v>360</v>
      </c>
      <c r="Y117" s="17">
        <v>0</v>
      </c>
      <c r="Z117" s="17">
        <v>0</v>
      </c>
      <c r="AA117" s="17">
        <v>0.72961399999999998</v>
      </c>
      <c r="AB117" s="17">
        <v>8.2432400000000006E-3</v>
      </c>
      <c r="AC117" s="17">
        <v>0.41044599999999998</v>
      </c>
      <c r="AD117" s="17">
        <v>0.25</v>
      </c>
      <c r="AE117" s="17">
        <v>1385.9</v>
      </c>
    </row>
    <row r="118" spans="1:31">
      <c r="A118" s="17">
        <v>105</v>
      </c>
      <c r="B118" s="19">
        <v>0.79142361111111104</v>
      </c>
      <c r="C118" s="17">
        <v>59.9</v>
      </c>
      <c r="D118" s="17">
        <v>0</v>
      </c>
      <c r="E118" s="17">
        <v>0</v>
      </c>
      <c r="F118" s="17">
        <v>0</v>
      </c>
      <c r="G118" s="17">
        <v>0.98958500000000005</v>
      </c>
      <c r="H118" s="17">
        <v>0.39792</v>
      </c>
      <c r="I118" s="17">
        <v>0.77761800000000003</v>
      </c>
      <c r="J118" s="17">
        <v>0.37969799999999998</v>
      </c>
      <c r="K118" s="17">
        <v>0.48828300000000002</v>
      </c>
      <c r="L118" s="17">
        <v>576.29999999999995</v>
      </c>
      <c r="M118" s="17">
        <v>1.737E-2</v>
      </c>
      <c r="N118" s="17">
        <v>456</v>
      </c>
      <c r="O118" s="17">
        <v>0</v>
      </c>
      <c r="P118" s="17">
        <v>0</v>
      </c>
      <c r="Q118" s="17">
        <v>0.98896300000000004</v>
      </c>
      <c r="R118" s="17">
        <v>0.37815799999999999</v>
      </c>
      <c r="S118" s="17">
        <v>0.72625700000000004</v>
      </c>
      <c r="T118" s="17">
        <v>0.34809899999999999</v>
      </c>
      <c r="U118" s="17">
        <v>0.47930600000000001</v>
      </c>
      <c r="V118" s="17">
        <v>632.9</v>
      </c>
      <c r="W118" s="17">
        <v>0.14164099999999999</v>
      </c>
      <c r="X118" s="17">
        <v>344</v>
      </c>
      <c r="Y118" s="17">
        <v>0</v>
      </c>
      <c r="Z118" s="17">
        <v>0</v>
      </c>
      <c r="AA118" s="17">
        <v>0.73739299999999997</v>
      </c>
      <c r="AB118" s="17">
        <v>6.9095800000000002E-3</v>
      </c>
      <c r="AC118" s="17">
        <v>0.38056299999999998</v>
      </c>
      <c r="AD118" s="17">
        <v>0.25</v>
      </c>
      <c r="AE118" s="17">
        <v>1441.2</v>
      </c>
    </row>
    <row r="119" spans="1:31">
      <c r="A119" s="17">
        <v>106</v>
      </c>
      <c r="B119" s="19">
        <v>0.7914699074074073</v>
      </c>
      <c r="C119" s="17">
        <v>61.9</v>
      </c>
      <c r="D119" s="17">
        <v>0</v>
      </c>
      <c r="E119" s="17">
        <v>0</v>
      </c>
      <c r="F119" s="17">
        <v>0</v>
      </c>
      <c r="G119" s="17">
        <v>0.98679799999999995</v>
      </c>
      <c r="H119" s="17">
        <v>0.35003200000000001</v>
      </c>
      <c r="I119" s="17">
        <v>0.67376999999999998</v>
      </c>
      <c r="J119" s="17">
        <v>0.323739</v>
      </c>
      <c r="K119" s="17">
        <v>0.48048800000000003</v>
      </c>
      <c r="L119" s="17">
        <v>615.20000000000005</v>
      </c>
      <c r="M119" s="17">
        <v>0.14163700000000001</v>
      </c>
      <c r="N119" s="17">
        <v>340</v>
      </c>
      <c r="O119" s="17">
        <v>0</v>
      </c>
      <c r="P119" s="17">
        <v>0</v>
      </c>
      <c r="Q119" s="17">
        <v>0.99024800000000002</v>
      </c>
      <c r="R119" s="17">
        <v>0.378224</v>
      </c>
      <c r="S119" s="17">
        <v>0.74730700000000005</v>
      </c>
      <c r="T119" s="17">
        <v>0.36908299999999999</v>
      </c>
      <c r="U119" s="17">
        <v>0.49388399999999999</v>
      </c>
      <c r="V119" s="17">
        <v>680.9</v>
      </c>
      <c r="W119" s="17">
        <v>0.162136</v>
      </c>
      <c r="X119" s="17">
        <v>374</v>
      </c>
      <c r="Y119" s="17">
        <v>0</v>
      </c>
      <c r="Z119" s="17">
        <v>0</v>
      </c>
      <c r="AA119" s="17">
        <v>0.75982099999999997</v>
      </c>
      <c r="AB119" s="17">
        <v>5.5030699999999997E-3</v>
      </c>
      <c r="AC119" s="17">
        <v>0.38025500000000001</v>
      </c>
      <c r="AD119" s="17">
        <v>0.25</v>
      </c>
      <c r="AE119" s="17">
        <v>1350</v>
      </c>
    </row>
    <row r="120" spans="1:31">
      <c r="A120" s="17">
        <v>107</v>
      </c>
      <c r="B120" s="19">
        <v>0.79152777777777772</v>
      </c>
      <c r="C120" s="17">
        <v>61.9</v>
      </c>
      <c r="D120" s="17">
        <v>0</v>
      </c>
      <c r="E120" s="17">
        <v>0</v>
      </c>
      <c r="F120" s="17">
        <v>0</v>
      </c>
      <c r="G120" s="17">
        <v>0.98352200000000001</v>
      </c>
      <c r="H120" s="17">
        <v>0.33376499999999998</v>
      </c>
      <c r="I120" s="17">
        <v>0.613147</v>
      </c>
      <c r="J120" s="17">
        <v>0.27938200000000002</v>
      </c>
      <c r="K120" s="17">
        <v>0.455652</v>
      </c>
      <c r="L120" s="17">
        <v>608.1</v>
      </c>
      <c r="M120" s="17">
        <v>5.8536999999999999E-2</v>
      </c>
      <c r="N120" s="17">
        <v>462</v>
      </c>
      <c r="O120" s="17">
        <v>0</v>
      </c>
      <c r="P120" s="17">
        <v>0</v>
      </c>
      <c r="Q120" s="17">
        <v>0.99172499999999997</v>
      </c>
      <c r="R120" s="17">
        <v>0.37287999999999999</v>
      </c>
      <c r="S120" s="17">
        <v>0.69882999999999995</v>
      </c>
      <c r="T120" s="17">
        <v>0.32595099999999999</v>
      </c>
      <c r="U120" s="17">
        <v>0.46642299999999998</v>
      </c>
      <c r="V120" s="17">
        <v>692.1</v>
      </c>
      <c r="W120" s="17">
        <v>0.29438799999999998</v>
      </c>
      <c r="X120" s="17">
        <v>423</v>
      </c>
      <c r="Y120" s="17">
        <v>0</v>
      </c>
      <c r="Z120" s="17">
        <v>0</v>
      </c>
      <c r="AA120" s="17">
        <v>0.71757400000000005</v>
      </c>
      <c r="AB120" s="17">
        <v>7.3905000000000004E-3</v>
      </c>
      <c r="AC120" s="17">
        <v>0.37528899999999998</v>
      </c>
      <c r="AD120" s="17">
        <v>0.25</v>
      </c>
      <c r="AE120" s="17">
        <v>1365.7</v>
      </c>
    </row>
    <row r="121" spans="1:31">
      <c r="A121" s="17">
        <v>108</v>
      </c>
      <c r="B121" s="19">
        <v>0.7915740740740741</v>
      </c>
      <c r="C121" s="17">
        <v>63.2</v>
      </c>
      <c r="D121" s="17">
        <v>0</v>
      </c>
      <c r="E121" s="17">
        <v>0</v>
      </c>
      <c r="F121" s="17">
        <v>0</v>
      </c>
      <c r="G121" s="17">
        <v>0.97988600000000003</v>
      </c>
      <c r="H121" s="17">
        <v>0.32968700000000001</v>
      </c>
      <c r="I121" s="17">
        <v>0.64575400000000005</v>
      </c>
      <c r="J121" s="17">
        <v>0.31606800000000002</v>
      </c>
      <c r="K121" s="17">
        <v>0.48945499999999997</v>
      </c>
      <c r="L121" s="17">
        <v>604</v>
      </c>
      <c r="M121" s="17">
        <v>3.3876999999999997E-2</v>
      </c>
      <c r="N121" s="17">
        <v>335</v>
      </c>
      <c r="O121" s="17">
        <v>0</v>
      </c>
      <c r="P121" s="17">
        <v>0</v>
      </c>
      <c r="Q121" s="17">
        <v>0.98504499999999995</v>
      </c>
      <c r="R121" s="17">
        <v>0.36016999999999999</v>
      </c>
      <c r="S121" s="17">
        <v>0.65503400000000001</v>
      </c>
      <c r="T121" s="17">
        <v>0.29486400000000001</v>
      </c>
      <c r="U121" s="17">
        <v>0.45015100000000002</v>
      </c>
      <c r="V121" s="17">
        <v>661.4</v>
      </c>
      <c r="W121" s="17">
        <v>0.28090100000000001</v>
      </c>
      <c r="X121" s="17">
        <v>424</v>
      </c>
      <c r="Y121" s="17">
        <v>0</v>
      </c>
      <c r="Z121" s="17">
        <v>0</v>
      </c>
      <c r="AA121" s="17">
        <v>0.69254000000000004</v>
      </c>
      <c r="AB121" s="17">
        <v>6.3894499999999996E-3</v>
      </c>
      <c r="AC121" s="17">
        <v>0.36205399999999999</v>
      </c>
      <c r="AD121" s="17">
        <v>0.25</v>
      </c>
      <c r="AE121" s="17">
        <v>1375.1</v>
      </c>
    </row>
    <row r="122" spans="1:31">
      <c r="A122" s="17">
        <v>109</v>
      </c>
      <c r="B122" s="19">
        <v>0.79163194444444451</v>
      </c>
      <c r="C122" s="17">
        <v>64.099999999999994</v>
      </c>
      <c r="D122" s="17">
        <v>0</v>
      </c>
      <c r="E122" s="17">
        <v>0</v>
      </c>
      <c r="F122" s="17">
        <v>0</v>
      </c>
      <c r="G122" s="17">
        <v>0.988506</v>
      </c>
      <c r="H122" s="17">
        <v>0.33775300000000003</v>
      </c>
      <c r="I122" s="17">
        <v>0.68923599999999996</v>
      </c>
      <c r="J122" s="17">
        <v>0.35148299999999999</v>
      </c>
      <c r="K122" s="17">
        <v>0.50995999999999997</v>
      </c>
      <c r="L122" s="17">
        <v>585.20000000000005</v>
      </c>
      <c r="M122" s="17">
        <v>4.8999999999999998E-5</v>
      </c>
      <c r="N122" s="17">
        <v>380</v>
      </c>
      <c r="O122" s="17">
        <v>0</v>
      </c>
      <c r="P122" s="17">
        <v>0</v>
      </c>
      <c r="Q122" s="17">
        <v>0.56395399999999996</v>
      </c>
      <c r="R122" s="17">
        <v>0.48807299999999998</v>
      </c>
      <c r="S122" s="17">
        <v>0.60709000000000002</v>
      </c>
      <c r="T122" s="17">
        <v>0.119017</v>
      </c>
      <c r="U122" s="17">
        <v>0.196045</v>
      </c>
      <c r="V122" s="17">
        <v>339.3</v>
      </c>
      <c r="W122" s="17">
        <v>0.6</v>
      </c>
      <c r="X122" s="17">
        <v>0</v>
      </c>
      <c r="Y122" s="17">
        <v>0</v>
      </c>
      <c r="Z122" s="17">
        <v>0</v>
      </c>
      <c r="AA122" s="17">
        <v>0.30160799999999999</v>
      </c>
      <c r="AB122" s="17">
        <v>5.8587700000000001E-3</v>
      </c>
      <c r="AC122" s="17">
        <v>0.48876999999999998</v>
      </c>
      <c r="AD122" s="17">
        <v>0.25</v>
      </c>
      <c r="AE122" s="17">
        <v>1419.3</v>
      </c>
    </row>
    <row r="123" spans="1:31">
      <c r="A123" s="17">
        <v>110</v>
      </c>
      <c r="B123" s="19">
        <v>0.79168981481481471</v>
      </c>
      <c r="C123" s="17">
        <v>65</v>
      </c>
      <c r="D123" s="17">
        <v>0</v>
      </c>
      <c r="E123" s="17">
        <v>0</v>
      </c>
      <c r="F123" s="17">
        <v>0</v>
      </c>
      <c r="G123" s="17">
        <v>0.98596700000000004</v>
      </c>
      <c r="H123" s="17">
        <v>0.38565199999999999</v>
      </c>
      <c r="I123" s="17">
        <v>0.73089499999999996</v>
      </c>
      <c r="J123" s="17">
        <v>0.34524300000000002</v>
      </c>
      <c r="K123" s="17">
        <v>0.472356</v>
      </c>
      <c r="L123" s="17">
        <v>627.20000000000005</v>
      </c>
      <c r="M123" s="17">
        <v>0.22057199999999999</v>
      </c>
      <c r="N123" s="17">
        <v>468</v>
      </c>
      <c r="O123" s="17">
        <v>0</v>
      </c>
      <c r="P123" s="17">
        <v>0</v>
      </c>
      <c r="Q123" s="17">
        <v>0.98484400000000005</v>
      </c>
      <c r="R123" s="17">
        <v>0.32641199999999998</v>
      </c>
      <c r="S123" s="17">
        <v>0.61594199999999999</v>
      </c>
      <c r="T123" s="17">
        <v>0.28953000000000001</v>
      </c>
      <c r="U123" s="17">
        <v>0.47005999999999998</v>
      </c>
      <c r="V123" s="17">
        <v>694.4</v>
      </c>
      <c r="W123" s="17">
        <v>0.254417</v>
      </c>
      <c r="X123" s="17">
        <v>400</v>
      </c>
      <c r="Y123" s="17">
        <v>0</v>
      </c>
      <c r="Z123" s="17">
        <v>0</v>
      </c>
      <c r="AA123" s="17">
        <v>0.72316999999999998</v>
      </c>
      <c r="AB123" s="17">
        <v>9.2348199999999995E-3</v>
      </c>
      <c r="AC123" s="17">
        <v>0.32908599999999999</v>
      </c>
      <c r="AD123" s="17">
        <v>0.25</v>
      </c>
      <c r="AE123" s="17">
        <v>1324.3</v>
      </c>
    </row>
    <row r="124" spans="1:31">
      <c r="A124" s="17">
        <v>111</v>
      </c>
      <c r="B124" s="19">
        <v>0.79174768518518512</v>
      </c>
      <c r="C124" s="17">
        <v>65.599999999999994</v>
      </c>
      <c r="D124" s="17">
        <v>0</v>
      </c>
      <c r="E124" s="17">
        <v>0</v>
      </c>
      <c r="F124" s="17">
        <v>0</v>
      </c>
      <c r="G124" s="17">
        <v>0.98121800000000003</v>
      </c>
      <c r="H124" s="17">
        <v>0.336198</v>
      </c>
      <c r="I124" s="17">
        <v>0.66527700000000001</v>
      </c>
      <c r="J124" s="17">
        <v>0.32907900000000001</v>
      </c>
      <c r="K124" s="17">
        <v>0.49464999999999998</v>
      </c>
      <c r="L124" s="17">
        <v>612.9</v>
      </c>
      <c r="M124" s="17">
        <v>0.14163999999999999</v>
      </c>
      <c r="N124" s="17">
        <v>290</v>
      </c>
      <c r="O124" s="17">
        <v>0</v>
      </c>
      <c r="P124" s="17">
        <v>0</v>
      </c>
      <c r="Q124" s="17">
        <v>0.99206899999999998</v>
      </c>
      <c r="R124" s="17">
        <v>0.33702399999999999</v>
      </c>
      <c r="S124" s="17">
        <v>0.62364299999999995</v>
      </c>
      <c r="T124" s="17">
        <v>0.28661999999999999</v>
      </c>
      <c r="U124" s="17">
        <v>0.45958900000000003</v>
      </c>
      <c r="V124" s="17">
        <v>709.6</v>
      </c>
      <c r="W124" s="17">
        <v>0.13560900000000001</v>
      </c>
      <c r="X124" s="17">
        <v>399</v>
      </c>
      <c r="Y124" s="17">
        <v>0</v>
      </c>
      <c r="Z124" s="17">
        <v>0</v>
      </c>
      <c r="AA124" s="17">
        <v>0.70706000000000002</v>
      </c>
      <c r="AB124" s="17">
        <v>5.6073099999999999E-3</v>
      </c>
      <c r="AC124" s="17">
        <v>0.33863100000000002</v>
      </c>
      <c r="AD124" s="17">
        <v>0.25</v>
      </c>
      <c r="AE124" s="17">
        <v>1355.1</v>
      </c>
    </row>
    <row r="125" spans="1:31">
      <c r="A125" s="17">
        <v>112</v>
      </c>
      <c r="B125" s="19">
        <v>0.7917939814814815</v>
      </c>
      <c r="C125" s="17">
        <v>67.400000000000006</v>
      </c>
      <c r="D125" s="17">
        <v>0</v>
      </c>
      <c r="E125" s="17">
        <v>0</v>
      </c>
      <c r="F125" s="17">
        <v>0</v>
      </c>
      <c r="G125" s="17">
        <v>0.98430799999999996</v>
      </c>
      <c r="H125" s="17">
        <v>0.32296999999999998</v>
      </c>
      <c r="I125" s="17">
        <v>0.62612500000000004</v>
      </c>
      <c r="J125" s="17">
        <v>0.30315599999999998</v>
      </c>
      <c r="K125" s="17">
        <v>0.48417700000000002</v>
      </c>
      <c r="L125" s="17">
        <v>577.79999999999995</v>
      </c>
      <c r="M125" s="17">
        <v>1.9000000000000001E-5</v>
      </c>
      <c r="N125" s="17">
        <v>323</v>
      </c>
      <c r="O125" s="17">
        <v>0</v>
      </c>
      <c r="P125" s="17">
        <v>0</v>
      </c>
      <c r="Q125" s="17">
        <v>0.990506</v>
      </c>
      <c r="R125" s="17">
        <v>0.342277</v>
      </c>
      <c r="S125" s="17">
        <v>0.65197499999999997</v>
      </c>
      <c r="T125" s="17">
        <v>0.309699</v>
      </c>
      <c r="U125" s="17">
        <v>0.47501599999999999</v>
      </c>
      <c r="V125" s="17">
        <v>655.6</v>
      </c>
      <c r="W125" s="17">
        <v>9.2408000000000004E-2</v>
      </c>
      <c r="X125" s="17">
        <v>383</v>
      </c>
      <c r="Y125" s="17">
        <v>0</v>
      </c>
      <c r="Z125" s="17">
        <v>0</v>
      </c>
      <c r="AA125" s="17">
        <v>0.73079400000000005</v>
      </c>
      <c r="AB125" s="17">
        <v>5.8849899999999997E-3</v>
      </c>
      <c r="AC125" s="17">
        <v>0.34409899999999999</v>
      </c>
      <c r="AD125" s="17">
        <v>0.25</v>
      </c>
      <c r="AE125" s="17">
        <v>1437.5</v>
      </c>
    </row>
    <row r="126" spans="1:31">
      <c r="A126" s="17">
        <v>113</v>
      </c>
      <c r="B126" s="19">
        <v>0.79185185185185192</v>
      </c>
      <c r="C126" s="17">
        <v>67.8</v>
      </c>
      <c r="D126" s="17">
        <v>0</v>
      </c>
      <c r="E126" s="17">
        <v>0</v>
      </c>
      <c r="F126" s="17">
        <v>0</v>
      </c>
      <c r="G126" s="17">
        <v>0.98479700000000003</v>
      </c>
      <c r="H126" s="17">
        <v>0.32343300000000003</v>
      </c>
      <c r="I126" s="17">
        <v>0.62624800000000003</v>
      </c>
      <c r="J126" s="17">
        <v>0.302815</v>
      </c>
      <c r="K126" s="17">
        <v>0.483539</v>
      </c>
      <c r="L126" s="17">
        <v>582.79999999999995</v>
      </c>
      <c r="M126" s="17">
        <v>0.111114</v>
      </c>
      <c r="N126" s="17">
        <v>384</v>
      </c>
      <c r="O126" s="17">
        <v>0</v>
      </c>
      <c r="P126" s="17">
        <v>0</v>
      </c>
      <c r="Q126" s="17">
        <v>0.97878699999999996</v>
      </c>
      <c r="R126" s="17">
        <v>0.35515200000000002</v>
      </c>
      <c r="S126" s="17">
        <v>0.65987600000000002</v>
      </c>
      <c r="T126" s="17">
        <v>0.30472500000000002</v>
      </c>
      <c r="U126" s="17">
        <v>0.46179100000000001</v>
      </c>
      <c r="V126" s="17">
        <v>683.3</v>
      </c>
      <c r="W126" s="17">
        <v>0.20890400000000001</v>
      </c>
      <c r="X126" s="17">
        <v>342</v>
      </c>
      <c r="Y126" s="17">
        <v>0</v>
      </c>
      <c r="Z126" s="17">
        <v>0</v>
      </c>
      <c r="AA126" s="17">
        <v>0.71044700000000005</v>
      </c>
      <c r="AB126" s="17">
        <v>5.8902499999999997E-3</v>
      </c>
      <c r="AC126" s="17">
        <v>0.35694599999999999</v>
      </c>
      <c r="AD126" s="17">
        <v>0.25</v>
      </c>
      <c r="AE126" s="17">
        <v>1425.1</v>
      </c>
    </row>
    <row r="127" spans="1:31">
      <c r="A127" s="17">
        <v>114</v>
      </c>
      <c r="B127" s="19">
        <v>0.79190972222222211</v>
      </c>
      <c r="C127" s="17">
        <v>69</v>
      </c>
      <c r="D127" s="17">
        <v>0</v>
      </c>
      <c r="E127" s="17">
        <v>0</v>
      </c>
      <c r="F127" s="17">
        <v>0</v>
      </c>
      <c r="G127" s="17">
        <v>0.98250099999999996</v>
      </c>
      <c r="H127" s="17">
        <v>0.33487899999999998</v>
      </c>
      <c r="I127" s="17">
        <v>0.58376600000000001</v>
      </c>
      <c r="J127" s="17">
        <v>0.248887</v>
      </c>
      <c r="K127" s="17">
        <v>0.426348</v>
      </c>
      <c r="L127" s="17">
        <v>610.9</v>
      </c>
      <c r="M127" s="17">
        <v>0.34801300000000002</v>
      </c>
      <c r="N127" s="17">
        <v>449</v>
      </c>
      <c r="O127" s="17">
        <v>0</v>
      </c>
      <c r="P127" s="17">
        <v>0</v>
      </c>
      <c r="Q127" s="17">
        <v>0.98732399999999998</v>
      </c>
      <c r="R127" s="17">
        <v>0.370755</v>
      </c>
      <c r="S127" s="17">
        <v>0.64738200000000001</v>
      </c>
      <c r="T127" s="17">
        <v>0.27662700000000001</v>
      </c>
      <c r="U127" s="17">
        <v>0.42730200000000002</v>
      </c>
      <c r="V127" s="17">
        <v>661.7</v>
      </c>
      <c r="W127" s="17">
        <v>0.35782799999999998</v>
      </c>
      <c r="X127" s="17">
        <v>605</v>
      </c>
      <c r="Y127" s="17">
        <v>0</v>
      </c>
      <c r="Z127" s="17">
        <v>0</v>
      </c>
      <c r="AA127" s="17">
        <v>0.65738700000000005</v>
      </c>
      <c r="AB127" s="17">
        <v>7.2131000000000001E-3</v>
      </c>
      <c r="AC127" s="17">
        <v>0.37275000000000003</v>
      </c>
      <c r="AD127" s="17">
        <v>0.25</v>
      </c>
      <c r="AE127" s="17">
        <v>1359.5</v>
      </c>
    </row>
    <row r="128" spans="1:31">
      <c r="A128" s="17">
        <v>115</v>
      </c>
      <c r="B128" s="19">
        <v>0.79195601851851849</v>
      </c>
      <c r="C128" s="17">
        <v>69.2</v>
      </c>
      <c r="D128" s="17">
        <v>0</v>
      </c>
      <c r="E128" s="17">
        <v>0</v>
      </c>
      <c r="F128" s="17">
        <v>0</v>
      </c>
      <c r="G128" s="17">
        <v>0.98632299999999995</v>
      </c>
      <c r="H128" s="17">
        <v>0.33894800000000003</v>
      </c>
      <c r="I128" s="17">
        <v>0.66110199999999997</v>
      </c>
      <c r="J128" s="17">
        <v>0.322154</v>
      </c>
      <c r="K128" s="17">
        <v>0.48729899999999998</v>
      </c>
      <c r="L128" s="17">
        <v>594.1</v>
      </c>
      <c r="M128" s="17">
        <v>0.17077300000000001</v>
      </c>
      <c r="N128" s="17">
        <v>432</v>
      </c>
      <c r="O128" s="17">
        <v>0</v>
      </c>
      <c r="P128" s="17">
        <v>0</v>
      </c>
      <c r="Q128" s="17">
        <v>0.98750800000000005</v>
      </c>
      <c r="R128" s="17">
        <v>0.32431900000000002</v>
      </c>
      <c r="S128" s="17">
        <v>0.64328300000000005</v>
      </c>
      <c r="T128" s="17">
        <v>0.31896400000000003</v>
      </c>
      <c r="U128" s="17">
        <v>0.495838</v>
      </c>
      <c r="V128" s="17">
        <v>695</v>
      </c>
      <c r="W128" s="17">
        <v>0.128828</v>
      </c>
      <c r="X128" s="17">
        <v>404</v>
      </c>
      <c r="Y128" s="17">
        <v>0</v>
      </c>
      <c r="Z128" s="17">
        <v>0</v>
      </c>
      <c r="AA128" s="17">
        <v>0.76282799999999995</v>
      </c>
      <c r="AB128" s="17">
        <v>8.0859599999999997E-3</v>
      </c>
      <c r="AC128" s="17">
        <v>0.32689800000000002</v>
      </c>
      <c r="AD128" s="17">
        <v>0.25</v>
      </c>
      <c r="AE128" s="17">
        <v>1398.1</v>
      </c>
    </row>
    <row r="129" spans="1:31">
      <c r="A129" s="17">
        <v>116</v>
      </c>
      <c r="B129" s="19">
        <v>0.79201388888888891</v>
      </c>
      <c r="C129" s="17">
        <v>71</v>
      </c>
      <c r="D129" s="17">
        <v>0</v>
      </c>
      <c r="E129" s="17">
        <v>0</v>
      </c>
      <c r="F129" s="17">
        <v>0</v>
      </c>
      <c r="G129" s="17">
        <v>0.98301799999999995</v>
      </c>
      <c r="H129" s="17">
        <v>0.35569699999999999</v>
      </c>
      <c r="I129" s="17">
        <v>0.62573100000000004</v>
      </c>
      <c r="J129" s="17">
        <v>0.270034</v>
      </c>
      <c r="K129" s="17">
        <v>0.43154999999999999</v>
      </c>
      <c r="L129" s="17">
        <v>587.1</v>
      </c>
      <c r="M129" s="17">
        <v>0.288767</v>
      </c>
      <c r="N129" s="17">
        <v>501</v>
      </c>
      <c r="O129" s="17">
        <v>0</v>
      </c>
      <c r="P129" s="17">
        <v>0</v>
      </c>
      <c r="Q129" s="17">
        <v>0.98778900000000003</v>
      </c>
      <c r="R129" s="17">
        <v>0.352543</v>
      </c>
      <c r="S129" s="17">
        <v>0.64145600000000003</v>
      </c>
      <c r="T129" s="17">
        <v>0.28891299999999998</v>
      </c>
      <c r="U129" s="17">
        <v>0.450401</v>
      </c>
      <c r="V129" s="17">
        <v>701.6</v>
      </c>
      <c r="W129" s="17">
        <v>0.33092199999999999</v>
      </c>
      <c r="X129" s="17">
        <v>382</v>
      </c>
      <c r="Y129" s="17">
        <v>0</v>
      </c>
      <c r="Z129" s="17">
        <v>0</v>
      </c>
      <c r="AA129" s="17">
        <v>0.69292500000000001</v>
      </c>
      <c r="AB129" s="17">
        <v>9.2585500000000008E-3</v>
      </c>
      <c r="AC129" s="17">
        <v>0.35521799999999998</v>
      </c>
      <c r="AD129" s="17">
        <v>0.25</v>
      </c>
      <c r="AE129" s="17">
        <v>1414.6</v>
      </c>
    </row>
    <row r="130" spans="1:31">
      <c r="A130" s="17">
        <v>117</v>
      </c>
      <c r="B130" s="19">
        <v>0.79207175925925932</v>
      </c>
      <c r="C130" s="17">
        <v>71.400000000000006</v>
      </c>
      <c r="D130" s="17">
        <v>0</v>
      </c>
      <c r="E130" s="17">
        <v>0</v>
      </c>
      <c r="F130" s="17">
        <v>0</v>
      </c>
      <c r="G130" s="17">
        <v>0.98411499999999996</v>
      </c>
      <c r="H130" s="17">
        <v>0.32863900000000001</v>
      </c>
      <c r="I130" s="17">
        <v>0.62454699999999996</v>
      </c>
      <c r="J130" s="17">
        <v>0.295908</v>
      </c>
      <c r="K130" s="17">
        <v>0.47379700000000002</v>
      </c>
      <c r="L130" s="17">
        <v>595.20000000000005</v>
      </c>
      <c r="M130" s="17">
        <v>0.17760200000000001</v>
      </c>
      <c r="N130" s="17">
        <v>313</v>
      </c>
      <c r="O130" s="17">
        <v>0</v>
      </c>
      <c r="P130" s="17">
        <v>0</v>
      </c>
      <c r="Q130" s="17">
        <v>0.98634999999999995</v>
      </c>
      <c r="R130" s="17">
        <v>0.34997200000000001</v>
      </c>
      <c r="S130" s="17">
        <v>0.65134499999999995</v>
      </c>
      <c r="T130" s="17">
        <v>0.30137199999999997</v>
      </c>
      <c r="U130" s="17">
        <v>0.46269199999999999</v>
      </c>
      <c r="V130" s="17">
        <v>676.4</v>
      </c>
      <c r="W130" s="17">
        <v>0.236596</v>
      </c>
      <c r="X130" s="17">
        <v>409</v>
      </c>
      <c r="Y130" s="17">
        <v>0</v>
      </c>
      <c r="Z130" s="17">
        <v>0</v>
      </c>
      <c r="AA130" s="17">
        <v>0.71183399999999997</v>
      </c>
      <c r="AB130" s="17">
        <v>5.8769399999999998E-3</v>
      </c>
      <c r="AC130" s="17">
        <v>0.351744</v>
      </c>
      <c r="AD130" s="17">
        <v>0.25</v>
      </c>
      <c r="AE130" s="17">
        <v>1395.3</v>
      </c>
    </row>
    <row r="131" spans="1:31">
      <c r="A131" s="17">
        <v>118</v>
      </c>
      <c r="B131" s="19">
        <v>0.79211805555555559</v>
      </c>
      <c r="C131" s="17">
        <v>72.7</v>
      </c>
      <c r="D131" s="17">
        <v>0</v>
      </c>
      <c r="E131" s="17">
        <v>0</v>
      </c>
      <c r="F131" s="17">
        <v>0</v>
      </c>
      <c r="G131" s="17">
        <v>0.98902299999999999</v>
      </c>
      <c r="H131" s="17">
        <v>0.40987899999999999</v>
      </c>
      <c r="I131" s="17">
        <v>0.78622999999999998</v>
      </c>
      <c r="J131" s="17">
        <v>0.37635099999999999</v>
      </c>
      <c r="K131" s="17">
        <v>0.47867799999999999</v>
      </c>
      <c r="L131" s="17">
        <v>610.1</v>
      </c>
      <c r="M131" s="17">
        <v>8.5236000000000006E-2</v>
      </c>
      <c r="N131" s="17">
        <v>330</v>
      </c>
      <c r="O131" s="17">
        <v>0</v>
      </c>
      <c r="P131" s="17">
        <v>0</v>
      </c>
      <c r="Q131" s="17">
        <v>0.99251699999999998</v>
      </c>
      <c r="R131" s="17">
        <v>0.43746499999999999</v>
      </c>
      <c r="S131" s="17">
        <v>0.79560399999999998</v>
      </c>
      <c r="T131" s="17">
        <v>0.35813899999999999</v>
      </c>
      <c r="U131" s="17">
        <v>0.45014799999999999</v>
      </c>
      <c r="V131" s="17">
        <v>698.8</v>
      </c>
      <c r="W131" s="17">
        <v>0.32602500000000001</v>
      </c>
      <c r="X131" s="17">
        <v>335</v>
      </c>
      <c r="Y131" s="17">
        <v>0</v>
      </c>
      <c r="Z131" s="17">
        <v>0</v>
      </c>
      <c r="AA131" s="17">
        <v>0.69253500000000001</v>
      </c>
      <c r="AB131" s="17">
        <v>5.3066399999999996E-3</v>
      </c>
      <c r="AC131" s="17">
        <v>0.43936500000000001</v>
      </c>
      <c r="AD131" s="17">
        <v>0.25</v>
      </c>
      <c r="AE131" s="17">
        <v>1361.4</v>
      </c>
    </row>
    <row r="132" spans="1:31">
      <c r="A132" s="17">
        <v>119</v>
      </c>
      <c r="B132" s="19">
        <v>0.79217592592592589</v>
      </c>
      <c r="C132" s="17">
        <v>73.8</v>
      </c>
      <c r="D132" s="17">
        <v>0</v>
      </c>
      <c r="E132" s="17">
        <v>0</v>
      </c>
      <c r="F132" s="17">
        <v>0</v>
      </c>
      <c r="G132" s="17">
        <v>0.98480699999999999</v>
      </c>
      <c r="H132" s="17">
        <v>0.38178400000000001</v>
      </c>
      <c r="I132" s="17">
        <v>0.70616699999999999</v>
      </c>
      <c r="J132" s="17">
        <v>0.32438299999999998</v>
      </c>
      <c r="K132" s="17">
        <v>0.45935799999999999</v>
      </c>
      <c r="L132" s="17">
        <v>517.9</v>
      </c>
      <c r="M132" s="17">
        <v>5.6922E-2</v>
      </c>
      <c r="N132" s="17">
        <v>410</v>
      </c>
      <c r="O132" s="17">
        <v>0</v>
      </c>
      <c r="P132" s="17">
        <v>0</v>
      </c>
      <c r="Q132" s="17">
        <v>0.98710500000000001</v>
      </c>
      <c r="R132" s="17">
        <v>0.34504699999999999</v>
      </c>
      <c r="S132" s="17">
        <v>0.64554900000000004</v>
      </c>
      <c r="T132" s="17">
        <v>0.30050199999999999</v>
      </c>
      <c r="U132" s="17">
        <v>0.465499</v>
      </c>
      <c r="V132" s="17">
        <v>685.7</v>
      </c>
      <c r="W132" s="17">
        <v>0.231739</v>
      </c>
      <c r="X132" s="17">
        <v>266</v>
      </c>
      <c r="Y132" s="17">
        <v>0</v>
      </c>
      <c r="Z132" s="17">
        <v>0</v>
      </c>
      <c r="AA132" s="17">
        <v>0.71615200000000001</v>
      </c>
      <c r="AB132" s="17">
        <v>6.70076E-3</v>
      </c>
      <c r="AC132" s="17">
        <v>0.34706100000000001</v>
      </c>
      <c r="AD132" s="17">
        <v>0.25</v>
      </c>
      <c r="AE132" s="17">
        <v>1603.6</v>
      </c>
    </row>
    <row r="133" spans="1:31">
      <c r="A133" s="17">
        <v>120</v>
      </c>
      <c r="B133" s="19">
        <v>0.79223379629629631</v>
      </c>
      <c r="C133" s="17">
        <v>73.900000000000006</v>
      </c>
      <c r="D133" s="17">
        <v>0</v>
      </c>
      <c r="E133" s="17">
        <v>0</v>
      </c>
      <c r="F133" s="17">
        <v>0</v>
      </c>
      <c r="G133" s="17">
        <v>0.98592100000000005</v>
      </c>
      <c r="H133" s="17">
        <v>0.38849699999999998</v>
      </c>
      <c r="I133" s="17">
        <v>0.77313600000000005</v>
      </c>
      <c r="J133" s="17">
        <v>0.38463900000000001</v>
      </c>
      <c r="K133" s="17">
        <v>0.49750499999999998</v>
      </c>
      <c r="L133" s="17">
        <v>602.9</v>
      </c>
      <c r="M133" s="17">
        <v>1.1E-5</v>
      </c>
      <c r="N133" s="17">
        <v>340</v>
      </c>
      <c r="O133" s="17">
        <v>0</v>
      </c>
      <c r="P133" s="17">
        <v>0</v>
      </c>
      <c r="Q133" s="17">
        <v>0.99124400000000001</v>
      </c>
      <c r="R133" s="17">
        <v>0.52476299999999998</v>
      </c>
      <c r="S133" s="17">
        <v>0.93144800000000005</v>
      </c>
      <c r="T133" s="17">
        <v>0.40668399999999999</v>
      </c>
      <c r="U133" s="17">
        <v>0.43661499999999998</v>
      </c>
      <c r="V133" s="17">
        <v>641.29999999999995</v>
      </c>
      <c r="W133" s="17">
        <v>0.33665200000000001</v>
      </c>
      <c r="X133" s="17">
        <v>417</v>
      </c>
      <c r="Y133" s="17">
        <v>0</v>
      </c>
      <c r="Z133" s="17">
        <v>0</v>
      </c>
      <c r="AA133" s="17">
        <v>0.67171599999999998</v>
      </c>
      <c r="AB133" s="17">
        <v>6.4698100000000003E-3</v>
      </c>
      <c r="AC133" s="17">
        <v>0.52739400000000003</v>
      </c>
      <c r="AD133" s="17">
        <v>0.25</v>
      </c>
      <c r="AE133" s="17">
        <v>1377.6</v>
      </c>
    </row>
    <row r="134" spans="1:31">
      <c r="A134" s="17">
        <v>121</v>
      </c>
      <c r="B134" s="19">
        <v>0.79228009259259258</v>
      </c>
      <c r="C134" s="17">
        <v>75.400000000000006</v>
      </c>
      <c r="D134" s="17">
        <v>0</v>
      </c>
      <c r="E134" s="17">
        <v>0</v>
      </c>
      <c r="F134" s="17">
        <v>0</v>
      </c>
      <c r="G134" s="17">
        <v>0.98343199999999997</v>
      </c>
      <c r="H134" s="17">
        <v>0.32904099999999997</v>
      </c>
      <c r="I134" s="17">
        <v>0.63667799999999997</v>
      </c>
      <c r="J134" s="17">
        <v>0.30763699999999999</v>
      </c>
      <c r="K134" s="17">
        <v>0.48319099999999998</v>
      </c>
      <c r="L134" s="17">
        <v>624.79999999999995</v>
      </c>
      <c r="M134" s="17">
        <v>0.134912</v>
      </c>
      <c r="N134" s="17">
        <v>302</v>
      </c>
      <c r="O134" s="17">
        <v>0</v>
      </c>
      <c r="P134" s="17">
        <v>0</v>
      </c>
      <c r="Q134" s="17">
        <v>0.98282400000000003</v>
      </c>
      <c r="R134" s="17">
        <v>0.33999200000000002</v>
      </c>
      <c r="S134" s="17">
        <v>0.65610599999999997</v>
      </c>
      <c r="T134" s="17">
        <v>0.31611400000000001</v>
      </c>
      <c r="U134" s="17">
        <v>0.48180400000000001</v>
      </c>
      <c r="V134" s="17">
        <v>648.70000000000005</v>
      </c>
      <c r="W134" s="17">
        <v>0.22917999999999999</v>
      </c>
      <c r="X134" s="17">
        <v>505</v>
      </c>
      <c r="Y134" s="17">
        <v>0</v>
      </c>
      <c r="Z134" s="17">
        <v>0</v>
      </c>
      <c r="AA134" s="17">
        <v>0.74123700000000003</v>
      </c>
      <c r="AB134" s="17">
        <v>5.9679199999999998E-3</v>
      </c>
      <c r="AC134" s="17">
        <v>0.34187800000000002</v>
      </c>
      <c r="AD134" s="17">
        <v>0.25</v>
      </c>
      <c r="AE134" s="17">
        <v>1329.2</v>
      </c>
    </row>
    <row r="135" spans="1:31">
      <c r="A135" s="17">
        <v>122</v>
      </c>
      <c r="B135" s="19">
        <v>0.79233796296296299</v>
      </c>
      <c r="C135" s="17">
        <v>76.3</v>
      </c>
      <c r="D135" s="17">
        <v>0</v>
      </c>
      <c r="E135" s="17">
        <v>0</v>
      </c>
      <c r="F135" s="17">
        <v>0</v>
      </c>
      <c r="G135" s="17">
        <v>0.98350300000000002</v>
      </c>
      <c r="H135" s="17">
        <v>0.33870299999999998</v>
      </c>
      <c r="I135" s="17">
        <v>0.62454600000000005</v>
      </c>
      <c r="J135" s="17">
        <v>0.28584300000000001</v>
      </c>
      <c r="K135" s="17">
        <v>0.45768199999999998</v>
      </c>
      <c r="L135" s="17">
        <v>573.4</v>
      </c>
      <c r="M135" s="17">
        <v>0.20510300000000001</v>
      </c>
      <c r="N135" s="17">
        <v>351</v>
      </c>
      <c r="O135" s="17">
        <v>0</v>
      </c>
      <c r="P135" s="17">
        <v>0</v>
      </c>
      <c r="Q135" s="17">
        <v>0.98851900000000004</v>
      </c>
      <c r="R135" s="17">
        <v>0.33548800000000001</v>
      </c>
      <c r="S135" s="17">
        <v>0.62810699999999997</v>
      </c>
      <c r="T135" s="17">
        <v>0.29261799999999999</v>
      </c>
      <c r="U135" s="17">
        <v>0.46587299999999998</v>
      </c>
      <c r="V135" s="17">
        <v>679.8</v>
      </c>
      <c r="W135" s="17">
        <v>0.26633299999999999</v>
      </c>
      <c r="X135" s="17">
        <v>365</v>
      </c>
      <c r="Y135" s="17">
        <v>0</v>
      </c>
      <c r="Z135" s="17">
        <v>0</v>
      </c>
      <c r="AA135" s="17">
        <v>0.71672800000000003</v>
      </c>
      <c r="AB135" s="17">
        <v>6.3540999999999997E-3</v>
      </c>
      <c r="AC135" s="17">
        <v>0.33734799999999998</v>
      </c>
      <c r="AD135" s="17">
        <v>0.25</v>
      </c>
      <c r="AE135" s="17">
        <v>1448.5</v>
      </c>
    </row>
    <row r="136" spans="1:31">
      <c r="A136" s="17">
        <v>123</v>
      </c>
      <c r="B136" s="19">
        <v>0.7923958333333333</v>
      </c>
      <c r="C136" s="17">
        <v>76.900000000000006</v>
      </c>
      <c r="D136" s="17">
        <v>0</v>
      </c>
      <c r="E136" s="17">
        <v>0</v>
      </c>
      <c r="F136" s="17">
        <v>0</v>
      </c>
      <c r="G136" s="17">
        <v>0.98639600000000005</v>
      </c>
      <c r="H136" s="17">
        <v>0.32289899999999999</v>
      </c>
      <c r="I136" s="17">
        <v>0.62825500000000001</v>
      </c>
      <c r="J136" s="17">
        <v>0.30535600000000002</v>
      </c>
      <c r="K136" s="17">
        <v>0.48603800000000003</v>
      </c>
      <c r="L136" s="17">
        <v>595.79999999999995</v>
      </c>
      <c r="M136" s="17">
        <v>5.6686E-2</v>
      </c>
      <c r="N136" s="17">
        <v>465</v>
      </c>
      <c r="O136" s="17">
        <v>0</v>
      </c>
      <c r="P136" s="17">
        <v>0</v>
      </c>
      <c r="Q136" s="17">
        <v>0.98620300000000005</v>
      </c>
      <c r="R136" s="17">
        <v>0.34574899999999997</v>
      </c>
      <c r="S136" s="17">
        <v>0.62438199999999999</v>
      </c>
      <c r="T136" s="17">
        <v>0.27863300000000002</v>
      </c>
      <c r="U136" s="17">
        <v>0.44625399999999998</v>
      </c>
      <c r="V136" s="17">
        <v>683.6</v>
      </c>
      <c r="W136" s="17">
        <v>0.367456</v>
      </c>
      <c r="X136" s="17">
        <v>510</v>
      </c>
      <c r="Y136" s="17">
        <v>0</v>
      </c>
      <c r="Z136" s="17">
        <v>0</v>
      </c>
      <c r="AA136" s="17">
        <v>0.68654499999999996</v>
      </c>
      <c r="AB136" s="17">
        <v>7.2775299999999999E-3</v>
      </c>
      <c r="AC136" s="17">
        <v>0.347777</v>
      </c>
      <c r="AD136" s="17">
        <v>0.25</v>
      </c>
      <c r="AE136" s="17">
        <v>1394</v>
      </c>
    </row>
    <row r="137" spans="1:31">
      <c r="A137" s="17">
        <v>124</v>
      </c>
      <c r="B137" s="19">
        <v>0.79244212962962957</v>
      </c>
      <c r="C137" s="17">
        <v>78.099999999999994</v>
      </c>
      <c r="D137" s="17">
        <v>0</v>
      </c>
      <c r="E137" s="17">
        <v>0</v>
      </c>
      <c r="F137" s="17">
        <v>0</v>
      </c>
      <c r="G137" s="17">
        <v>0.97826500000000005</v>
      </c>
      <c r="H137" s="17">
        <v>0.31026100000000001</v>
      </c>
      <c r="I137" s="17">
        <v>0.59155800000000003</v>
      </c>
      <c r="J137" s="17">
        <v>0.28129700000000002</v>
      </c>
      <c r="K137" s="17">
        <v>0.47551900000000002</v>
      </c>
      <c r="L137" s="17">
        <v>595.20000000000005</v>
      </c>
      <c r="M137" s="17">
        <v>0.116531</v>
      </c>
      <c r="N137" s="17">
        <v>427</v>
      </c>
      <c r="O137" s="17">
        <v>0</v>
      </c>
      <c r="P137" s="17">
        <v>0</v>
      </c>
      <c r="Q137" s="17">
        <v>0.986869</v>
      </c>
      <c r="R137" s="17">
        <v>0.32965299999999997</v>
      </c>
      <c r="S137" s="17">
        <v>0.58435400000000004</v>
      </c>
      <c r="T137" s="17">
        <v>0.25470100000000001</v>
      </c>
      <c r="U137" s="17">
        <v>0.43586799999999998</v>
      </c>
      <c r="V137" s="17">
        <v>686.2</v>
      </c>
      <c r="W137" s="17">
        <v>0.239063</v>
      </c>
      <c r="X137" s="17">
        <v>472</v>
      </c>
      <c r="Y137" s="17">
        <v>0</v>
      </c>
      <c r="Z137" s="17">
        <v>0</v>
      </c>
      <c r="AA137" s="17">
        <v>0.670566</v>
      </c>
      <c r="AB137" s="17">
        <v>8.0010299999999993E-3</v>
      </c>
      <c r="AC137" s="17">
        <v>0.33169100000000001</v>
      </c>
      <c r="AD137" s="17">
        <v>0.25</v>
      </c>
      <c r="AE137" s="17">
        <v>1395.3</v>
      </c>
    </row>
    <row r="138" spans="1:31">
      <c r="A138" s="17">
        <v>125</v>
      </c>
      <c r="B138" s="19">
        <v>0.79249999999999998</v>
      </c>
      <c r="C138" s="17">
        <v>78.7</v>
      </c>
      <c r="D138" s="17">
        <v>0</v>
      </c>
      <c r="E138" s="17">
        <v>0</v>
      </c>
      <c r="F138" s="17">
        <v>0</v>
      </c>
      <c r="G138" s="17">
        <v>0.77020699999999997</v>
      </c>
      <c r="H138" s="17">
        <v>0.52456700000000001</v>
      </c>
      <c r="I138" s="17">
        <v>0.74469099999999999</v>
      </c>
      <c r="J138" s="17">
        <v>0.22012300000000001</v>
      </c>
      <c r="K138" s="17">
        <v>0.29559000000000002</v>
      </c>
      <c r="L138" s="17">
        <v>395.6</v>
      </c>
      <c r="M138" s="17">
        <v>0.6</v>
      </c>
      <c r="N138" s="17">
        <v>0</v>
      </c>
      <c r="O138" s="17">
        <v>0</v>
      </c>
      <c r="P138" s="17">
        <v>0</v>
      </c>
      <c r="Q138" s="17">
        <v>0.98992100000000005</v>
      </c>
      <c r="R138" s="17">
        <v>0.39112200000000003</v>
      </c>
      <c r="S138" s="17">
        <v>0.73323300000000002</v>
      </c>
      <c r="T138" s="17">
        <v>0.342111</v>
      </c>
      <c r="U138" s="17">
        <v>0.46657900000000002</v>
      </c>
      <c r="V138" s="17">
        <v>690.9</v>
      </c>
      <c r="W138" s="17">
        <v>0.148447</v>
      </c>
      <c r="X138" s="17">
        <v>439</v>
      </c>
      <c r="Y138" s="17">
        <v>0</v>
      </c>
      <c r="Z138" s="17">
        <v>0</v>
      </c>
    </row>
    <row r="139" spans="1:31">
      <c r="A139" s="17">
        <v>126</v>
      </c>
      <c r="B139" s="19">
        <v>0.7925578703703704</v>
      </c>
      <c r="C139" s="17">
        <v>79.599999999999994</v>
      </c>
      <c r="D139" s="17">
        <v>0</v>
      </c>
      <c r="E139" s="17">
        <v>0</v>
      </c>
      <c r="F139" s="17">
        <v>0</v>
      </c>
      <c r="G139" s="17">
        <v>0.98507999999999996</v>
      </c>
      <c r="H139" s="17">
        <v>0.33202199999999998</v>
      </c>
      <c r="I139" s="17">
        <v>0.64324300000000001</v>
      </c>
      <c r="J139" s="17">
        <v>0.31122100000000003</v>
      </c>
      <c r="K139" s="17">
        <v>0.48383100000000001</v>
      </c>
      <c r="L139" s="17">
        <v>576.1</v>
      </c>
      <c r="M139" s="17">
        <v>8.3307000000000006E-2</v>
      </c>
      <c r="N139" s="17">
        <v>405</v>
      </c>
      <c r="O139" s="17">
        <v>0</v>
      </c>
      <c r="P139" s="17">
        <v>0</v>
      </c>
      <c r="Q139" s="17">
        <v>0.98955599999999999</v>
      </c>
      <c r="R139" s="17">
        <v>0.38512600000000002</v>
      </c>
      <c r="S139" s="17">
        <v>0.68834399999999996</v>
      </c>
      <c r="T139" s="17">
        <v>0.30321799999999999</v>
      </c>
      <c r="U139" s="17">
        <v>0.44050400000000001</v>
      </c>
      <c r="V139" s="17">
        <v>665.7</v>
      </c>
      <c r="W139" s="17">
        <v>0.33913700000000002</v>
      </c>
      <c r="X139" s="17">
        <v>337</v>
      </c>
      <c r="Y139" s="17">
        <v>0</v>
      </c>
      <c r="Z139" s="17">
        <v>0</v>
      </c>
      <c r="AA139" s="17">
        <v>0.67769800000000002</v>
      </c>
      <c r="AB139" s="17">
        <v>7.3574499999999998E-3</v>
      </c>
      <c r="AC139" s="17">
        <v>0.38735700000000001</v>
      </c>
      <c r="AD139" s="17">
        <v>0.25</v>
      </c>
      <c r="AE139" s="17">
        <v>1441.8</v>
      </c>
    </row>
    <row r="140" spans="1:31">
      <c r="A140" s="17">
        <v>127</v>
      </c>
      <c r="B140" s="19">
        <v>0.79260416666666667</v>
      </c>
      <c r="C140" s="17">
        <v>80.7</v>
      </c>
      <c r="D140" s="17">
        <v>0</v>
      </c>
      <c r="E140" s="17">
        <v>0</v>
      </c>
      <c r="F140" s="17">
        <v>0</v>
      </c>
      <c r="G140" s="17">
        <v>0.98625700000000005</v>
      </c>
      <c r="H140" s="17">
        <v>0.33496100000000001</v>
      </c>
      <c r="I140" s="17">
        <v>0.63045200000000001</v>
      </c>
      <c r="J140" s="17">
        <v>0.295491</v>
      </c>
      <c r="K140" s="17">
        <v>0.46869699999999997</v>
      </c>
      <c r="L140" s="17">
        <v>598.4</v>
      </c>
      <c r="M140" s="17">
        <v>0.210817</v>
      </c>
      <c r="N140" s="17">
        <v>408</v>
      </c>
      <c r="O140" s="17">
        <v>0</v>
      </c>
      <c r="P140" s="17">
        <v>0</v>
      </c>
      <c r="Q140" s="17">
        <v>0.989093</v>
      </c>
      <c r="R140" s="17">
        <v>0.35654200000000003</v>
      </c>
      <c r="S140" s="17">
        <v>0.64487399999999995</v>
      </c>
      <c r="T140" s="17">
        <v>0.28833199999999998</v>
      </c>
      <c r="U140" s="17">
        <v>0.44711400000000001</v>
      </c>
      <c r="V140" s="17">
        <v>642.4</v>
      </c>
      <c r="W140" s="17">
        <v>0.27101399999999998</v>
      </c>
      <c r="X140" s="17">
        <v>445</v>
      </c>
      <c r="Y140" s="17">
        <v>0</v>
      </c>
      <c r="Z140" s="17">
        <v>0</v>
      </c>
      <c r="AA140" s="17">
        <v>0.68786700000000001</v>
      </c>
      <c r="AB140" s="17">
        <v>7.6890200000000004E-3</v>
      </c>
      <c r="AC140" s="17">
        <v>0.35875899999999999</v>
      </c>
      <c r="AD140" s="17">
        <v>0.25</v>
      </c>
      <c r="AE140" s="17">
        <v>1387.9</v>
      </c>
    </row>
    <row r="141" spans="1:31">
      <c r="A141" s="17">
        <v>128</v>
      </c>
      <c r="B141" s="19">
        <v>0.79266203703703697</v>
      </c>
      <c r="C141" s="17">
        <v>81.400000000000006</v>
      </c>
      <c r="D141" s="17">
        <v>0</v>
      </c>
      <c r="E141" s="17">
        <v>0</v>
      </c>
      <c r="F141" s="17">
        <v>0</v>
      </c>
      <c r="G141" s="17">
        <v>0.98150300000000001</v>
      </c>
      <c r="H141" s="17">
        <v>0.31644299999999997</v>
      </c>
      <c r="I141" s="17">
        <v>0.62649299999999997</v>
      </c>
      <c r="J141" s="17">
        <v>0.31004999999999999</v>
      </c>
      <c r="K141" s="17">
        <v>0.494898</v>
      </c>
      <c r="L141" s="17">
        <v>590.4</v>
      </c>
      <c r="M141" s="17">
        <v>5.4205000000000003E-2</v>
      </c>
      <c r="N141" s="17">
        <v>362</v>
      </c>
      <c r="O141" s="17">
        <v>0</v>
      </c>
      <c r="P141" s="17">
        <v>0</v>
      </c>
      <c r="Q141" s="17">
        <v>0.987201</v>
      </c>
      <c r="R141" s="17">
        <v>0.35046699999999997</v>
      </c>
      <c r="S141" s="17">
        <v>0.63024500000000006</v>
      </c>
      <c r="T141" s="17">
        <v>0.27977800000000003</v>
      </c>
      <c r="U141" s="17">
        <v>0.44391999999999998</v>
      </c>
      <c r="V141" s="17">
        <v>657.6</v>
      </c>
      <c r="W141" s="17">
        <v>0.29445399999999999</v>
      </c>
      <c r="X141" s="17">
        <v>350</v>
      </c>
      <c r="Y141" s="17">
        <v>0</v>
      </c>
      <c r="Z141" s="17">
        <v>0</v>
      </c>
      <c r="AA141" s="17">
        <v>0.68295399999999995</v>
      </c>
      <c r="AB141" s="17">
        <v>6.7528400000000004E-3</v>
      </c>
      <c r="AC141" s="17">
        <v>0.352356</v>
      </c>
      <c r="AD141" s="17">
        <v>0.25</v>
      </c>
      <c r="AE141" s="17">
        <v>1406.7</v>
      </c>
    </row>
    <row r="142" spans="1:31">
      <c r="A142" s="17">
        <v>129</v>
      </c>
      <c r="B142" s="19">
        <v>0.79271990740740739</v>
      </c>
      <c r="C142" s="17">
        <v>82.5</v>
      </c>
      <c r="D142" s="17">
        <v>0</v>
      </c>
      <c r="E142" s="17">
        <v>0</v>
      </c>
      <c r="F142" s="17">
        <v>0</v>
      </c>
      <c r="G142" s="17">
        <v>0.98629199999999995</v>
      </c>
      <c r="H142" s="17">
        <v>0.34745300000000001</v>
      </c>
      <c r="I142" s="17">
        <v>0.63186299999999995</v>
      </c>
      <c r="J142" s="17">
        <v>0.28441100000000002</v>
      </c>
      <c r="K142" s="17">
        <v>0.45011400000000001</v>
      </c>
      <c r="L142" s="17">
        <v>582.20000000000005</v>
      </c>
      <c r="M142" s="17">
        <v>0.17122200000000001</v>
      </c>
      <c r="N142" s="17">
        <v>300</v>
      </c>
      <c r="O142" s="17">
        <v>0</v>
      </c>
      <c r="P142" s="17">
        <v>0</v>
      </c>
      <c r="Q142" s="17">
        <v>0.98220499999999999</v>
      </c>
      <c r="R142" s="17">
        <v>0.38100899999999999</v>
      </c>
      <c r="S142" s="17">
        <v>0.67089600000000005</v>
      </c>
      <c r="T142" s="17">
        <v>0.28988700000000001</v>
      </c>
      <c r="U142" s="17">
        <v>0.432089</v>
      </c>
      <c r="V142" s="17">
        <v>667.7</v>
      </c>
      <c r="W142" s="17">
        <v>0.37081999999999998</v>
      </c>
      <c r="X142" s="17">
        <v>450</v>
      </c>
      <c r="Y142" s="17">
        <v>0</v>
      </c>
      <c r="Z142" s="17">
        <v>0</v>
      </c>
      <c r="AA142" s="17">
        <v>0.66475200000000001</v>
      </c>
      <c r="AB142" s="17">
        <v>4.6030799999999998E-3</v>
      </c>
      <c r="AC142" s="17">
        <v>0.38234299999999999</v>
      </c>
      <c r="AD142" s="17">
        <v>0.25</v>
      </c>
      <c r="AE142" s="17">
        <v>1426.6</v>
      </c>
    </row>
    <row r="143" spans="1:31">
      <c r="A143" s="17">
        <v>130</v>
      </c>
      <c r="B143" s="19">
        <v>0.79276620370370365</v>
      </c>
      <c r="C143" s="17">
        <v>83.2</v>
      </c>
      <c r="D143" s="17">
        <v>0</v>
      </c>
      <c r="E143" s="17">
        <v>0</v>
      </c>
      <c r="F143" s="17">
        <v>0</v>
      </c>
      <c r="G143" s="17">
        <v>0.98809499999999995</v>
      </c>
      <c r="H143" s="17">
        <v>0.33593899999999999</v>
      </c>
      <c r="I143" s="17">
        <v>0.67855299999999996</v>
      </c>
      <c r="J143" s="17">
        <v>0.34261399999999997</v>
      </c>
      <c r="K143" s="17">
        <v>0.50491900000000001</v>
      </c>
      <c r="L143" s="17">
        <v>591.9</v>
      </c>
      <c r="M143" s="17">
        <v>0.100144</v>
      </c>
      <c r="N143" s="17">
        <v>431</v>
      </c>
      <c r="O143" s="17">
        <v>0</v>
      </c>
      <c r="P143" s="17">
        <v>0</v>
      </c>
      <c r="Q143" s="17">
        <v>0.98826199999999997</v>
      </c>
      <c r="R143" s="17">
        <v>0.32215899999999997</v>
      </c>
      <c r="S143" s="17">
        <v>0.62553000000000003</v>
      </c>
      <c r="T143" s="17">
        <v>0.303371</v>
      </c>
      <c r="U143" s="17">
        <v>0.48498200000000002</v>
      </c>
      <c r="V143" s="17">
        <v>664.7</v>
      </c>
      <c r="W143" s="17">
        <v>0.160523</v>
      </c>
      <c r="X143" s="17">
        <v>414</v>
      </c>
      <c r="Y143" s="17">
        <v>0</v>
      </c>
      <c r="Z143" s="17">
        <v>0</v>
      </c>
      <c r="AA143" s="17">
        <v>0.74612699999999998</v>
      </c>
      <c r="AB143" s="17">
        <v>6.7090199999999996E-3</v>
      </c>
      <c r="AC143" s="17">
        <v>0.32419399999999998</v>
      </c>
      <c r="AD143" s="17">
        <v>0.25</v>
      </c>
      <c r="AE143" s="17">
        <v>1403.3</v>
      </c>
    </row>
    <row r="144" spans="1:31">
      <c r="A144" s="17">
        <v>131</v>
      </c>
      <c r="B144" s="19">
        <v>0.79282407407407407</v>
      </c>
      <c r="C144" s="17">
        <v>84</v>
      </c>
      <c r="D144" s="17">
        <v>0</v>
      </c>
      <c r="E144" s="17">
        <v>0</v>
      </c>
      <c r="F144" s="17">
        <v>0</v>
      </c>
      <c r="G144" s="17">
        <v>0.98838099999999995</v>
      </c>
      <c r="H144" s="17">
        <v>0.33185999999999999</v>
      </c>
      <c r="I144" s="17">
        <v>0.64993500000000004</v>
      </c>
      <c r="J144" s="17">
        <v>0.318075</v>
      </c>
      <c r="K144" s="17">
        <v>0.48939500000000002</v>
      </c>
      <c r="L144" s="17">
        <v>552.1</v>
      </c>
      <c r="M144" s="17">
        <v>2.5999999999999998E-5</v>
      </c>
      <c r="N144" s="17">
        <v>411</v>
      </c>
      <c r="O144" s="17">
        <v>0</v>
      </c>
      <c r="P144" s="17">
        <v>0</v>
      </c>
      <c r="Q144" s="17">
        <v>0.85251500000000002</v>
      </c>
      <c r="R144" s="17">
        <v>0.42432199999999998</v>
      </c>
      <c r="S144" s="17">
        <v>0.62977700000000003</v>
      </c>
      <c r="T144" s="17">
        <v>0.205455</v>
      </c>
      <c r="U144" s="17">
        <v>0.32623400000000002</v>
      </c>
      <c r="V144" s="17">
        <v>524.20000000000005</v>
      </c>
      <c r="W144" s="17">
        <v>0.6</v>
      </c>
      <c r="X144" s="17">
        <v>0</v>
      </c>
      <c r="Y144" s="17">
        <v>0</v>
      </c>
      <c r="Z144" s="17">
        <v>0</v>
      </c>
      <c r="AA144" s="17">
        <v>0.50189899999999998</v>
      </c>
      <c r="AB144" s="17">
        <v>7.1524700000000002E-3</v>
      </c>
      <c r="AC144" s="17">
        <v>0.425792</v>
      </c>
      <c r="AD144" s="17">
        <v>0.25</v>
      </c>
      <c r="AE144" s="17">
        <v>1504.5</v>
      </c>
    </row>
    <row r="145" spans="1:31">
      <c r="A145" s="17">
        <v>132</v>
      </c>
      <c r="B145" s="19">
        <v>0.79288194444444438</v>
      </c>
      <c r="C145" s="17">
        <v>85.1</v>
      </c>
      <c r="D145" s="17">
        <v>0</v>
      </c>
      <c r="E145" s="17">
        <v>0</v>
      </c>
      <c r="F145" s="17">
        <v>0</v>
      </c>
      <c r="G145" s="17">
        <v>0.97390699999999997</v>
      </c>
      <c r="H145" s="17">
        <v>0.313444</v>
      </c>
      <c r="I145" s="17">
        <v>0.59245000000000003</v>
      </c>
      <c r="J145" s="17">
        <v>0.27900599999999998</v>
      </c>
      <c r="K145" s="17">
        <v>0.47093499999999999</v>
      </c>
      <c r="L145" s="17">
        <v>606</v>
      </c>
      <c r="M145" s="17">
        <v>7.7281000000000002E-2</v>
      </c>
      <c r="N145" s="17">
        <v>336</v>
      </c>
      <c r="O145" s="17">
        <v>0</v>
      </c>
      <c r="P145" s="17">
        <v>0</v>
      </c>
      <c r="Q145" s="17">
        <v>0.99084700000000003</v>
      </c>
      <c r="R145" s="17">
        <v>0.32152399999999998</v>
      </c>
      <c r="S145" s="17">
        <v>0.622803</v>
      </c>
      <c r="T145" s="17">
        <v>0.30127900000000002</v>
      </c>
      <c r="U145" s="17">
        <v>0.48374699999999998</v>
      </c>
      <c r="V145" s="17">
        <v>647.70000000000005</v>
      </c>
      <c r="W145" s="17">
        <v>4.7497999999999999E-2</v>
      </c>
      <c r="X145" s="17">
        <v>465</v>
      </c>
      <c r="Y145" s="17">
        <v>0</v>
      </c>
      <c r="Z145" s="17">
        <v>0</v>
      </c>
      <c r="AA145" s="17">
        <v>0.74422600000000005</v>
      </c>
      <c r="AB145" s="17">
        <v>6.4356300000000003E-3</v>
      </c>
      <c r="AC145" s="17">
        <v>0.323463</v>
      </c>
      <c r="AD145" s="17">
        <v>0.25</v>
      </c>
      <c r="AE145" s="17">
        <v>1370.5</v>
      </c>
    </row>
    <row r="146" spans="1:31">
      <c r="A146" s="17">
        <v>133</v>
      </c>
      <c r="B146" s="19">
        <v>0.79293981481481479</v>
      </c>
      <c r="C146" s="17">
        <v>86</v>
      </c>
      <c r="D146" s="17">
        <v>0</v>
      </c>
      <c r="E146" s="17">
        <v>0</v>
      </c>
      <c r="F146" s="17">
        <v>0</v>
      </c>
      <c r="G146" s="17">
        <v>0.981016</v>
      </c>
      <c r="H146" s="17">
        <v>0.33409899999999998</v>
      </c>
      <c r="I146" s="17">
        <v>0.64964900000000003</v>
      </c>
      <c r="J146" s="17">
        <v>0.31555</v>
      </c>
      <c r="K146" s="17">
        <v>0.48572300000000002</v>
      </c>
      <c r="L146" s="17">
        <v>564.79999999999995</v>
      </c>
      <c r="M146" s="17">
        <v>7.3976E-2</v>
      </c>
      <c r="N146" s="17">
        <v>395</v>
      </c>
      <c r="O146" s="17">
        <v>0</v>
      </c>
      <c r="P146" s="17">
        <v>0</v>
      </c>
      <c r="Q146" s="17">
        <v>0.97950499999999996</v>
      </c>
      <c r="R146" s="17">
        <v>0.325264</v>
      </c>
      <c r="S146" s="17">
        <v>0.58533199999999996</v>
      </c>
      <c r="T146" s="17">
        <v>0.26006899999999999</v>
      </c>
      <c r="U146" s="17">
        <v>0.44430900000000001</v>
      </c>
      <c r="V146" s="17">
        <v>691.7</v>
      </c>
      <c r="W146" s="17">
        <v>0.238401</v>
      </c>
      <c r="X146" s="17">
        <v>424</v>
      </c>
      <c r="Y146" s="17">
        <v>0</v>
      </c>
      <c r="Z146" s="17">
        <v>0</v>
      </c>
      <c r="AA146" s="17">
        <v>0.68355299999999997</v>
      </c>
      <c r="AB146" s="17">
        <v>7.0397100000000002E-3</v>
      </c>
      <c r="AC146" s="17">
        <v>0.327094</v>
      </c>
      <c r="AD146" s="17">
        <v>0.25</v>
      </c>
      <c r="AE146" s="17">
        <v>1470.5</v>
      </c>
    </row>
    <row r="147" spans="1:31">
      <c r="A147" s="17">
        <v>134</v>
      </c>
      <c r="B147" s="19">
        <v>0.79298611111111106</v>
      </c>
      <c r="C147" s="17">
        <v>87.1</v>
      </c>
      <c r="D147" s="17">
        <v>0</v>
      </c>
      <c r="E147" s="17">
        <v>0</v>
      </c>
      <c r="F147" s="17">
        <v>0</v>
      </c>
      <c r="G147" s="17">
        <v>0.98427699999999996</v>
      </c>
      <c r="H147" s="17">
        <v>0.352547</v>
      </c>
      <c r="I147" s="17">
        <v>0.67724399999999996</v>
      </c>
      <c r="J147" s="17">
        <v>0.32469700000000001</v>
      </c>
      <c r="K147" s="17">
        <v>0.479439</v>
      </c>
      <c r="L147" s="17">
        <v>593.4</v>
      </c>
      <c r="M147" s="17">
        <v>8.7729999999999995E-3</v>
      </c>
      <c r="N147" s="17">
        <v>423</v>
      </c>
      <c r="O147" s="17">
        <v>0</v>
      </c>
      <c r="P147" s="17">
        <v>0</v>
      </c>
      <c r="Q147" s="17">
        <v>0.99001300000000003</v>
      </c>
      <c r="R147" s="17">
        <v>0.421989</v>
      </c>
      <c r="S147" s="17">
        <v>0.79477900000000001</v>
      </c>
      <c r="T147" s="17">
        <v>0.37279000000000001</v>
      </c>
      <c r="U147" s="17">
        <v>0.46904899999999999</v>
      </c>
      <c r="V147" s="17">
        <v>656</v>
      </c>
      <c r="W147" s="17">
        <v>0.30764799999999998</v>
      </c>
      <c r="X147" s="17">
        <v>332</v>
      </c>
      <c r="Y147" s="17">
        <v>0</v>
      </c>
      <c r="Z147" s="17">
        <v>0</v>
      </c>
      <c r="AA147" s="17">
        <v>0.72161299999999995</v>
      </c>
      <c r="AB147" s="17">
        <v>6.6031900000000001E-3</v>
      </c>
      <c r="AC147" s="17">
        <v>0.42445100000000002</v>
      </c>
      <c r="AD147" s="17">
        <v>0.25</v>
      </c>
      <c r="AE147" s="17">
        <v>1399.7</v>
      </c>
    </row>
    <row r="148" spans="1:31">
      <c r="A148" s="17">
        <v>135</v>
      </c>
      <c r="B148" s="19">
        <v>0.79304398148148147</v>
      </c>
      <c r="C148" s="17">
        <v>87.4</v>
      </c>
      <c r="D148" s="17">
        <v>0</v>
      </c>
      <c r="E148" s="17">
        <v>0</v>
      </c>
      <c r="F148" s="17">
        <v>0</v>
      </c>
      <c r="G148" s="17">
        <v>0.98283200000000004</v>
      </c>
      <c r="H148" s="17">
        <v>0.31867000000000001</v>
      </c>
      <c r="I148" s="17">
        <v>0.62397100000000005</v>
      </c>
      <c r="J148" s="17">
        <v>0.30530200000000002</v>
      </c>
      <c r="K148" s="17">
        <v>0.489288</v>
      </c>
      <c r="L148" s="17">
        <v>573.79999999999995</v>
      </c>
      <c r="M148" s="17">
        <v>5.4539999999999998E-2</v>
      </c>
      <c r="N148" s="17">
        <v>442</v>
      </c>
      <c r="O148" s="17">
        <v>0</v>
      </c>
      <c r="P148" s="17">
        <v>0</v>
      </c>
      <c r="Q148" s="17">
        <v>0.98328599999999999</v>
      </c>
      <c r="R148" s="17">
        <v>0.33780900000000003</v>
      </c>
      <c r="S148" s="17">
        <v>0.61786600000000003</v>
      </c>
      <c r="T148" s="17">
        <v>0.280057</v>
      </c>
      <c r="U148" s="17">
        <v>0.45326499999999997</v>
      </c>
      <c r="V148" s="17">
        <v>666</v>
      </c>
      <c r="W148" s="17">
        <v>0.28131400000000001</v>
      </c>
      <c r="X148" s="17">
        <v>363</v>
      </c>
      <c r="Y148" s="17">
        <v>0</v>
      </c>
      <c r="Z148" s="17">
        <v>0</v>
      </c>
      <c r="AA148" s="17">
        <v>0.69733100000000003</v>
      </c>
      <c r="AB148" s="17">
        <v>6.6747200000000003E-3</v>
      </c>
      <c r="AC148" s="17">
        <v>0.33967799999999998</v>
      </c>
      <c r="AD148" s="17">
        <v>0.25</v>
      </c>
      <c r="AE148" s="17">
        <v>1447.4</v>
      </c>
    </row>
    <row r="149" spans="1:31">
      <c r="A149" s="17">
        <v>136</v>
      </c>
      <c r="B149" s="19">
        <v>0.79310185185185178</v>
      </c>
      <c r="C149" s="17">
        <v>89.1</v>
      </c>
      <c r="D149" s="17">
        <v>0</v>
      </c>
      <c r="E149" s="17">
        <v>0</v>
      </c>
      <c r="F149" s="17">
        <v>0</v>
      </c>
      <c r="G149" s="17">
        <v>0.98229999999999995</v>
      </c>
      <c r="H149" s="17">
        <v>0.299568</v>
      </c>
      <c r="I149" s="17">
        <v>0.58707399999999998</v>
      </c>
      <c r="J149" s="17">
        <v>0.28750599999999998</v>
      </c>
      <c r="K149" s="17">
        <v>0.48972700000000002</v>
      </c>
      <c r="L149" s="17">
        <v>560.29999999999995</v>
      </c>
      <c r="M149" s="17">
        <v>2.9E-5</v>
      </c>
      <c r="N149" s="17">
        <v>305</v>
      </c>
      <c r="O149" s="17">
        <v>0</v>
      </c>
      <c r="P149" s="17">
        <v>0</v>
      </c>
      <c r="Q149" s="17">
        <v>0.98696799999999996</v>
      </c>
      <c r="R149" s="17">
        <v>0.316473</v>
      </c>
      <c r="S149" s="17">
        <v>0.60352300000000003</v>
      </c>
      <c r="T149" s="17">
        <v>0.28705000000000003</v>
      </c>
      <c r="U149" s="17">
        <v>0.47562399999999999</v>
      </c>
      <c r="V149" s="17">
        <v>660</v>
      </c>
      <c r="W149" s="17">
        <v>0.13763500000000001</v>
      </c>
      <c r="X149" s="17">
        <v>380</v>
      </c>
      <c r="Y149" s="17">
        <v>0</v>
      </c>
      <c r="Z149" s="17">
        <v>0</v>
      </c>
      <c r="AA149" s="17">
        <v>0.73172899999999996</v>
      </c>
      <c r="AB149" s="17">
        <v>4.5077499999999996E-3</v>
      </c>
      <c r="AC149" s="17">
        <v>0.31776700000000002</v>
      </c>
      <c r="AD149" s="17">
        <v>0.25</v>
      </c>
      <c r="AE149" s="17">
        <v>1482.3</v>
      </c>
    </row>
    <row r="150" spans="1:31">
      <c r="A150" s="17">
        <v>137</v>
      </c>
      <c r="B150" s="19">
        <v>0.79314814814814805</v>
      </c>
      <c r="C150" s="17">
        <v>89.1</v>
      </c>
      <c r="D150" s="17">
        <v>0</v>
      </c>
      <c r="E150" s="17">
        <v>0</v>
      </c>
      <c r="F150" s="17">
        <v>0</v>
      </c>
      <c r="G150" s="17">
        <v>0.98607800000000001</v>
      </c>
      <c r="H150" s="17">
        <v>0.31419200000000003</v>
      </c>
      <c r="I150" s="17">
        <v>0.63956400000000002</v>
      </c>
      <c r="J150" s="17">
        <v>0.32537199999999999</v>
      </c>
      <c r="K150" s="17">
        <v>0.508741</v>
      </c>
      <c r="L150" s="17">
        <v>578.70000000000005</v>
      </c>
      <c r="M150" s="17">
        <v>1.8E-5</v>
      </c>
      <c r="N150" s="17">
        <v>323</v>
      </c>
      <c r="O150" s="17">
        <v>0</v>
      </c>
      <c r="P150" s="17">
        <v>0</v>
      </c>
      <c r="Q150" s="17">
        <v>0.98062899999999997</v>
      </c>
      <c r="R150" s="17">
        <v>0.32995099999999999</v>
      </c>
      <c r="S150" s="17">
        <v>0.64506200000000002</v>
      </c>
      <c r="T150" s="17">
        <v>0.31511099999999997</v>
      </c>
      <c r="U150" s="17">
        <v>0.48849700000000001</v>
      </c>
      <c r="V150" s="17">
        <v>607.9</v>
      </c>
      <c r="W150" s="17">
        <v>3.8299999999999999E-4</v>
      </c>
      <c r="X150" s="17">
        <v>319</v>
      </c>
      <c r="Y150" s="17">
        <v>0</v>
      </c>
      <c r="Z150" s="17">
        <v>0</v>
      </c>
      <c r="AA150" s="17">
        <v>0.75153300000000001</v>
      </c>
      <c r="AB150" s="17">
        <v>5.8974500000000003E-3</v>
      </c>
      <c r="AC150" s="17">
        <v>0.33180999999999999</v>
      </c>
      <c r="AD150" s="17">
        <v>0.25</v>
      </c>
      <c r="AE150" s="17">
        <v>1435.1</v>
      </c>
    </row>
    <row r="151" spans="1:31">
      <c r="A151" s="17">
        <v>138</v>
      </c>
      <c r="B151" s="19">
        <v>0.79320601851851846</v>
      </c>
      <c r="C151" s="17">
        <v>90.2</v>
      </c>
      <c r="D151" s="17">
        <v>0</v>
      </c>
      <c r="E151" s="17">
        <v>0</v>
      </c>
      <c r="F151" s="17">
        <v>0</v>
      </c>
      <c r="G151" s="17">
        <v>0.98844900000000002</v>
      </c>
      <c r="H151" s="17">
        <v>0.305008</v>
      </c>
      <c r="I151" s="17">
        <v>0.59166099999999999</v>
      </c>
      <c r="J151" s="17">
        <v>0.28665299999999999</v>
      </c>
      <c r="K151" s="17">
        <v>0.48448799999999997</v>
      </c>
      <c r="L151" s="17">
        <v>618.29999999999995</v>
      </c>
      <c r="M151" s="17">
        <v>0.28327200000000002</v>
      </c>
      <c r="N151" s="17">
        <v>356</v>
      </c>
      <c r="O151" s="17">
        <v>0</v>
      </c>
      <c r="P151" s="17">
        <v>0</v>
      </c>
      <c r="Q151" s="17">
        <v>0.98575800000000002</v>
      </c>
      <c r="R151" s="17">
        <v>0.322079</v>
      </c>
      <c r="S151" s="17">
        <v>0.63963599999999998</v>
      </c>
      <c r="T151" s="17">
        <v>0.31755699999999998</v>
      </c>
      <c r="U151" s="17">
        <v>0.49646499999999999</v>
      </c>
      <c r="V151" s="17">
        <v>680.4</v>
      </c>
      <c r="W151" s="17">
        <v>0.26785999999999999</v>
      </c>
      <c r="X151" s="17">
        <v>449</v>
      </c>
      <c r="Y151" s="17">
        <v>0</v>
      </c>
      <c r="Z151" s="17">
        <v>0</v>
      </c>
      <c r="AA151" s="17">
        <v>0.76379300000000006</v>
      </c>
      <c r="AB151" s="17">
        <v>5.7971400000000001E-3</v>
      </c>
      <c r="AC151" s="17">
        <v>0.32391999999999999</v>
      </c>
      <c r="AD151" s="17">
        <v>0.25</v>
      </c>
      <c r="AE151" s="17">
        <v>1343.3</v>
      </c>
    </row>
    <row r="152" spans="1:31">
      <c r="A152" s="17">
        <v>139</v>
      </c>
      <c r="B152" s="19">
        <v>0.79326388888888888</v>
      </c>
      <c r="C152" s="17">
        <v>91.4</v>
      </c>
      <c r="D152" s="17">
        <v>0</v>
      </c>
      <c r="E152" s="17">
        <v>0</v>
      </c>
      <c r="F152" s="17">
        <v>0</v>
      </c>
      <c r="G152" s="17">
        <v>0.98428599999999999</v>
      </c>
      <c r="H152" s="17">
        <v>0.31841000000000003</v>
      </c>
      <c r="I152" s="17">
        <v>0.61956</v>
      </c>
      <c r="J152" s="17">
        <v>0.30114999999999997</v>
      </c>
      <c r="K152" s="17">
        <v>0.48607099999999998</v>
      </c>
      <c r="L152" s="17">
        <v>590.29999999999995</v>
      </c>
      <c r="M152" s="17">
        <v>9.8887000000000003E-2</v>
      </c>
      <c r="N152" s="17">
        <v>445</v>
      </c>
      <c r="O152" s="17">
        <v>0</v>
      </c>
      <c r="P152" s="17">
        <v>0</v>
      </c>
      <c r="Q152" s="17">
        <v>0.98770199999999997</v>
      </c>
      <c r="R152" s="17">
        <v>0.36232999999999999</v>
      </c>
      <c r="S152" s="17">
        <v>0.67943900000000002</v>
      </c>
      <c r="T152" s="17">
        <v>0.31710899999999997</v>
      </c>
      <c r="U152" s="17">
        <v>0.46672200000000003</v>
      </c>
      <c r="V152" s="17">
        <v>722.6</v>
      </c>
      <c r="W152" s="17">
        <v>0.28618399999999999</v>
      </c>
      <c r="X152" s="17">
        <v>437</v>
      </c>
      <c r="Y152" s="17">
        <v>0</v>
      </c>
      <c r="Z152" s="17">
        <v>0</v>
      </c>
      <c r="AA152" s="17">
        <v>0.71803399999999995</v>
      </c>
      <c r="AB152" s="17">
        <v>6.9010499999999997E-3</v>
      </c>
      <c r="AC152" s="17">
        <v>0.36451800000000001</v>
      </c>
      <c r="AD152" s="17">
        <v>0.25</v>
      </c>
      <c r="AE152" s="17">
        <v>1407</v>
      </c>
    </row>
    <row r="153" spans="1:31">
      <c r="A153" s="17">
        <v>140</v>
      </c>
      <c r="B153" s="19">
        <v>0.79331018518518526</v>
      </c>
      <c r="C153" s="17">
        <v>91.4</v>
      </c>
      <c r="D153" s="17">
        <v>0</v>
      </c>
      <c r="E153" s="17">
        <v>0</v>
      </c>
      <c r="F153" s="17">
        <v>0</v>
      </c>
      <c r="G153" s="17">
        <v>0.98848100000000005</v>
      </c>
      <c r="H153" s="17">
        <v>0.336281</v>
      </c>
      <c r="I153" s="17">
        <v>0.63744999999999996</v>
      </c>
      <c r="J153" s="17">
        <v>0.30116900000000002</v>
      </c>
      <c r="K153" s="17">
        <v>0.47245900000000002</v>
      </c>
      <c r="L153" s="17">
        <v>553</v>
      </c>
      <c r="M153" s="17">
        <v>0.22917999999999999</v>
      </c>
      <c r="N153" s="17">
        <v>370</v>
      </c>
      <c r="O153" s="17">
        <v>0</v>
      </c>
      <c r="P153" s="17">
        <v>0</v>
      </c>
      <c r="Q153" s="17">
        <v>0.98807</v>
      </c>
      <c r="R153" s="17">
        <v>0.31802900000000001</v>
      </c>
      <c r="S153" s="17">
        <v>0.60769700000000004</v>
      </c>
      <c r="T153" s="17">
        <v>0.28966700000000001</v>
      </c>
      <c r="U153" s="17">
        <v>0.47666399999999998</v>
      </c>
      <c r="V153" s="17">
        <v>632.70000000000005</v>
      </c>
      <c r="W153" s="17">
        <v>0.24634900000000001</v>
      </c>
      <c r="X153" s="17">
        <v>441</v>
      </c>
      <c r="Y153" s="17">
        <v>0</v>
      </c>
      <c r="Z153" s="17">
        <v>0</v>
      </c>
      <c r="AA153" s="17">
        <v>0.73333000000000004</v>
      </c>
      <c r="AB153" s="17">
        <v>5.38253E-3</v>
      </c>
      <c r="AC153" s="17">
        <v>0.31958900000000001</v>
      </c>
      <c r="AD153" s="17">
        <v>0.25</v>
      </c>
      <c r="AE153" s="17">
        <v>1501.9</v>
      </c>
    </row>
    <row r="154" spans="1:31">
      <c r="A154" s="17">
        <v>141</v>
      </c>
      <c r="B154" s="19">
        <v>0.79336805555555545</v>
      </c>
      <c r="C154" s="17">
        <v>93.6</v>
      </c>
      <c r="D154" s="17">
        <v>0</v>
      </c>
      <c r="E154" s="17">
        <v>0</v>
      </c>
      <c r="F154" s="17">
        <v>0</v>
      </c>
      <c r="G154" s="17">
        <v>0.97882000000000002</v>
      </c>
      <c r="H154" s="17">
        <v>0.28937200000000002</v>
      </c>
      <c r="I154" s="17">
        <v>0.60239699999999996</v>
      </c>
      <c r="J154" s="17">
        <v>0.313025</v>
      </c>
      <c r="K154" s="17">
        <v>0.51963300000000001</v>
      </c>
      <c r="L154" s="17">
        <v>602.79999999999995</v>
      </c>
      <c r="M154" s="17">
        <v>9.0000000000000002E-6</v>
      </c>
      <c r="N154" s="17">
        <v>377</v>
      </c>
      <c r="O154" s="17">
        <v>0</v>
      </c>
      <c r="P154" s="17">
        <v>0</v>
      </c>
      <c r="Q154" s="17">
        <v>0.99113399999999996</v>
      </c>
      <c r="R154" s="17">
        <v>0.38442100000000001</v>
      </c>
      <c r="S154" s="17">
        <v>0.77309799999999995</v>
      </c>
      <c r="T154" s="17">
        <v>0.38867699999999999</v>
      </c>
      <c r="U154" s="17">
        <v>0.50275199999999998</v>
      </c>
      <c r="V154" s="17">
        <v>701</v>
      </c>
      <c r="W154" s="17">
        <v>0.13473199999999999</v>
      </c>
      <c r="X154" s="17">
        <v>417</v>
      </c>
      <c r="Y154" s="17">
        <v>0</v>
      </c>
      <c r="Z154" s="17">
        <v>0</v>
      </c>
      <c r="AA154" s="17">
        <v>0.77346499999999996</v>
      </c>
      <c r="AB154" s="17">
        <v>7.1655699999999996E-3</v>
      </c>
      <c r="AC154" s="17">
        <v>0.38720599999999999</v>
      </c>
      <c r="AD154" s="17">
        <v>0.25</v>
      </c>
      <c r="AE154" s="17">
        <v>1377.9</v>
      </c>
    </row>
    <row r="155" spans="1:31">
      <c r="A155" s="17">
        <v>142</v>
      </c>
      <c r="B155" s="19">
        <v>0.79342592592592587</v>
      </c>
      <c r="C155" s="17">
        <v>92.9</v>
      </c>
      <c r="D155" s="17">
        <v>0</v>
      </c>
      <c r="E155" s="17">
        <v>0</v>
      </c>
      <c r="F155" s="17">
        <v>0</v>
      </c>
      <c r="G155" s="17">
        <v>0.98468299999999997</v>
      </c>
      <c r="H155" s="17">
        <v>0.30645499999999998</v>
      </c>
      <c r="I155" s="17">
        <v>0.63172200000000001</v>
      </c>
      <c r="J155" s="17">
        <v>0.32526699999999997</v>
      </c>
      <c r="K155" s="17">
        <v>0.51488900000000004</v>
      </c>
      <c r="L155" s="17">
        <v>580.6</v>
      </c>
      <c r="M155" s="17">
        <v>2.4000000000000001E-5</v>
      </c>
      <c r="N155" s="17">
        <v>325</v>
      </c>
      <c r="O155" s="17">
        <v>0</v>
      </c>
      <c r="P155" s="17">
        <v>0</v>
      </c>
      <c r="Q155" s="17">
        <v>0.98529299999999997</v>
      </c>
      <c r="R155" s="17">
        <v>0.32513999999999998</v>
      </c>
      <c r="S155" s="17">
        <v>0.64997300000000002</v>
      </c>
      <c r="T155" s="17">
        <v>0.32483299999999998</v>
      </c>
      <c r="U155" s="17">
        <v>0.49976300000000001</v>
      </c>
      <c r="V155" s="17">
        <v>662.2</v>
      </c>
      <c r="W155" s="17">
        <v>8.9945999999999998E-2</v>
      </c>
      <c r="X155" s="17">
        <v>347</v>
      </c>
      <c r="Y155" s="17">
        <v>0</v>
      </c>
      <c r="Z155" s="17">
        <v>0</v>
      </c>
      <c r="AA155" s="17">
        <v>0.76886699999999997</v>
      </c>
      <c r="AB155" s="17">
        <v>4.9667699999999997E-3</v>
      </c>
      <c r="AC155" s="17">
        <v>0.32675300000000002</v>
      </c>
      <c r="AD155" s="17">
        <v>0.25</v>
      </c>
      <c r="AE155" s="17">
        <v>1430.4</v>
      </c>
    </row>
    <row r="156" spans="1:31">
      <c r="A156" s="17">
        <v>143</v>
      </c>
      <c r="B156" s="19">
        <v>0.79347222222222225</v>
      </c>
      <c r="C156" s="17">
        <v>95.4</v>
      </c>
      <c r="D156" s="17">
        <v>0</v>
      </c>
      <c r="E156" s="17">
        <v>0</v>
      </c>
      <c r="F156" s="17">
        <v>0</v>
      </c>
      <c r="G156" s="17">
        <v>0.98186300000000004</v>
      </c>
      <c r="H156" s="17">
        <v>0.29988399999999998</v>
      </c>
      <c r="I156" s="17">
        <v>0.60511800000000004</v>
      </c>
      <c r="J156" s="17">
        <v>0.30523400000000001</v>
      </c>
      <c r="K156" s="17">
        <v>0.50442100000000001</v>
      </c>
      <c r="L156" s="17">
        <v>559.70000000000005</v>
      </c>
      <c r="M156" s="17">
        <v>6.3E-5</v>
      </c>
      <c r="N156" s="17">
        <v>397</v>
      </c>
      <c r="O156" s="17">
        <v>0</v>
      </c>
      <c r="P156" s="17">
        <v>0</v>
      </c>
      <c r="Q156" s="17">
        <v>0.98533099999999996</v>
      </c>
      <c r="R156" s="17">
        <v>0.318332</v>
      </c>
      <c r="S156" s="17">
        <v>0.66720000000000002</v>
      </c>
      <c r="T156" s="17">
        <v>0.34886899999999998</v>
      </c>
      <c r="U156" s="17">
        <v>0.52288400000000002</v>
      </c>
      <c r="V156" s="17">
        <v>622</v>
      </c>
      <c r="W156" s="17">
        <v>1.7818000000000001E-2</v>
      </c>
      <c r="X156" s="17">
        <v>367</v>
      </c>
      <c r="Y156" s="17">
        <v>0</v>
      </c>
      <c r="Z156" s="17">
        <v>0</v>
      </c>
      <c r="AA156" s="17">
        <v>0.80443699999999996</v>
      </c>
      <c r="AB156" s="17">
        <v>7.0094600000000003E-3</v>
      </c>
      <c r="AC156" s="17">
        <v>0.32077699999999998</v>
      </c>
      <c r="AD156" s="17">
        <v>0.25</v>
      </c>
      <c r="AE156" s="17">
        <v>1483.8</v>
      </c>
    </row>
    <row r="157" spans="1:31">
      <c r="A157" s="17">
        <v>144</v>
      </c>
      <c r="B157" s="19">
        <v>0.79353009259259266</v>
      </c>
      <c r="C157" s="17">
        <v>94.9</v>
      </c>
      <c r="D157" s="17">
        <v>0</v>
      </c>
      <c r="E157" s="17">
        <v>0</v>
      </c>
      <c r="F157" s="17">
        <v>0</v>
      </c>
      <c r="G157" s="17">
        <v>0.97807599999999995</v>
      </c>
      <c r="H157" s="17">
        <v>0.31322499999999998</v>
      </c>
      <c r="I157" s="17">
        <v>0.60584400000000005</v>
      </c>
      <c r="J157" s="17">
        <v>0.29261799999999999</v>
      </c>
      <c r="K157" s="17">
        <v>0.48299300000000001</v>
      </c>
      <c r="L157" s="17">
        <v>580.20000000000005</v>
      </c>
      <c r="M157" s="17">
        <v>3.6999999999999998E-5</v>
      </c>
      <c r="N157" s="17">
        <v>340</v>
      </c>
      <c r="O157" s="17">
        <v>0</v>
      </c>
      <c r="P157" s="17">
        <v>0</v>
      </c>
      <c r="Q157" s="17">
        <v>0.98618499999999998</v>
      </c>
      <c r="R157" s="17">
        <v>0.32417400000000002</v>
      </c>
      <c r="S157" s="17">
        <v>0.60302299999999998</v>
      </c>
      <c r="T157" s="17">
        <v>0.27884900000000001</v>
      </c>
      <c r="U157" s="17">
        <v>0.46241900000000002</v>
      </c>
      <c r="V157" s="17">
        <v>730.3</v>
      </c>
      <c r="W157" s="17">
        <v>0.22916900000000001</v>
      </c>
      <c r="X157" s="17">
        <v>394</v>
      </c>
      <c r="Y157" s="17">
        <v>0</v>
      </c>
      <c r="Z157" s="17">
        <v>0</v>
      </c>
      <c r="AA157" s="17">
        <v>0.71141299999999996</v>
      </c>
      <c r="AB157" s="17">
        <v>6.2306799999999997E-3</v>
      </c>
      <c r="AC157" s="17">
        <v>0.32591100000000001</v>
      </c>
      <c r="AD157" s="17">
        <v>0.25</v>
      </c>
      <c r="AE157" s="17">
        <v>1431.6</v>
      </c>
    </row>
    <row r="158" spans="1:31">
      <c r="A158" s="17">
        <v>145</v>
      </c>
      <c r="B158" s="19">
        <v>0.79358796296296286</v>
      </c>
      <c r="C158" s="17">
        <v>96.5</v>
      </c>
      <c r="D158" s="17">
        <v>0</v>
      </c>
      <c r="E158" s="17">
        <v>0</v>
      </c>
      <c r="F158" s="17">
        <v>0</v>
      </c>
      <c r="G158" s="17">
        <v>0.98236699999999999</v>
      </c>
      <c r="H158" s="17">
        <v>0.34189000000000003</v>
      </c>
      <c r="I158" s="17">
        <v>0.602136</v>
      </c>
      <c r="J158" s="17">
        <v>0.26024599999999998</v>
      </c>
      <c r="K158" s="17">
        <v>0.43220399999999998</v>
      </c>
      <c r="L158" s="17">
        <v>609.9</v>
      </c>
      <c r="M158" s="17">
        <v>0.32018600000000003</v>
      </c>
      <c r="N158" s="17">
        <v>410</v>
      </c>
      <c r="O158" s="17">
        <v>0</v>
      </c>
      <c r="P158" s="17">
        <v>0</v>
      </c>
      <c r="Q158" s="17">
        <v>0.98360199999999998</v>
      </c>
      <c r="R158" s="17">
        <v>0.371778</v>
      </c>
      <c r="S158" s="17">
        <v>0.65249199999999996</v>
      </c>
      <c r="T158" s="17">
        <v>0.28071499999999999</v>
      </c>
      <c r="U158" s="17">
        <v>0.43021900000000002</v>
      </c>
      <c r="V158" s="17">
        <v>597.6</v>
      </c>
      <c r="W158" s="17">
        <v>4.9223000000000003E-2</v>
      </c>
      <c r="X158" s="17">
        <v>457</v>
      </c>
      <c r="Y158" s="17">
        <v>0</v>
      </c>
      <c r="Z158" s="17">
        <v>0</v>
      </c>
      <c r="AA158" s="17">
        <v>0.66187600000000002</v>
      </c>
      <c r="AB158" s="17">
        <v>6.57692E-3</v>
      </c>
      <c r="AC158" s="17">
        <v>0.37362400000000001</v>
      </c>
      <c r="AD158" s="17">
        <v>0.25</v>
      </c>
      <c r="AE158" s="17">
        <v>1361.7</v>
      </c>
    </row>
    <row r="159" spans="1:31">
      <c r="A159" s="17">
        <v>146</v>
      </c>
      <c r="B159" s="19">
        <v>0.79364583333333327</v>
      </c>
      <c r="C159" s="17">
        <v>97.3</v>
      </c>
      <c r="D159" s="17">
        <v>0</v>
      </c>
      <c r="E159" s="17">
        <v>0</v>
      </c>
      <c r="F159" s="17">
        <v>0</v>
      </c>
      <c r="G159" s="17">
        <v>0.97805500000000001</v>
      </c>
      <c r="H159" s="17">
        <v>0.30577900000000002</v>
      </c>
      <c r="I159" s="17">
        <v>0.55737700000000001</v>
      </c>
      <c r="J159" s="17">
        <v>0.25159799999999999</v>
      </c>
      <c r="K159" s="17">
        <v>0.45139699999999999</v>
      </c>
      <c r="L159" s="17">
        <v>573.79999999999995</v>
      </c>
      <c r="M159" s="17">
        <v>0.28769499999999998</v>
      </c>
      <c r="N159" s="17">
        <v>390</v>
      </c>
      <c r="O159" s="17">
        <v>0</v>
      </c>
      <c r="P159" s="17">
        <v>0</v>
      </c>
      <c r="Q159" s="17">
        <v>0.98595299999999997</v>
      </c>
      <c r="R159" s="17">
        <v>0.322656</v>
      </c>
      <c r="S159" s="17">
        <v>0.61876600000000004</v>
      </c>
      <c r="T159" s="17">
        <v>0.29610999999999998</v>
      </c>
      <c r="U159" s="17">
        <v>0.47854999999999998</v>
      </c>
      <c r="V159" s="17">
        <v>648.4</v>
      </c>
      <c r="W159" s="17">
        <v>9.6767000000000006E-2</v>
      </c>
      <c r="X159" s="17">
        <v>525</v>
      </c>
      <c r="Y159" s="17">
        <v>0</v>
      </c>
      <c r="Z159" s="17">
        <v>0</v>
      </c>
      <c r="AA159" s="17">
        <v>0.73623000000000005</v>
      </c>
      <c r="AB159" s="17">
        <v>7.0597500000000001E-3</v>
      </c>
      <c r="AC159" s="17">
        <v>0.32474599999999998</v>
      </c>
      <c r="AD159" s="17">
        <v>0.25</v>
      </c>
      <c r="AE159" s="17">
        <v>1447.4</v>
      </c>
    </row>
    <row r="160" spans="1:31">
      <c r="A160" s="17">
        <v>147</v>
      </c>
      <c r="B160" s="19">
        <v>0.79369212962962965</v>
      </c>
      <c r="C160" s="17">
        <v>98.3</v>
      </c>
      <c r="D160" s="17">
        <v>0</v>
      </c>
      <c r="E160" s="17">
        <v>0</v>
      </c>
      <c r="F160" s="17">
        <v>0</v>
      </c>
      <c r="G160" s="17">
        <v>0.98138599999999998</v>
      </c>
      <c r="H160" s="17">
        <v>0.30420700000000001</v>
      </c>
      <c r="I160" s="17">
        <v>0.58368500000000001</v>
      </c>
      <c r="J160" s="17">
        <v>0.27947699999999998</v>
      </c>
      <c r="K160" s="17">
        <v>0.47881499999999999</v>
      </c>
      <c r="L160" s="17">
        <v>606.1</v>
      </c>
      <c r="M160" s="17">
        <v>3.8122000000000003E-2</v>
      </c>
      <c r="N160" s="17">
        <v>351</v>
      </c>
      <c r="O160" s="17">
        <v>0</v>
      </c>
      <c r="P160" s="17">
        <v>0</v>
      </c>
      <c r="Q160" s="17">
        <v>0.98038899999999995</v>
      </c>
      <c r="R160" s="17">
        <v>0.32413900000000001</v>
      </c>
      <c r="S160" s="17">
        <v>0.59917799999999999</v>
      </c>
      <c r="T160" s="17">
        <v>0.27503899999999998</v>
      </c>
      <c r="U160" s="17">
        <v>0.45902700000000002</v>
      </c>
      <c r="V160" s="17">
        <v>699.8</v>
      </c>
      <c r="W160" s="17">
        <v>0.30684499999999998</v>
      </c>
      <c r="X160" s="17">
        <v>464</v>
      </c>
      <c r="Y160" s="17">
        <v>0</v>
      </c>
      <c r="Z160" s="17">
        <v>0</v>
      </c>
      <c r="AA160" s="17">
        <v>0.70619600000000005</v>
      </c>
      <c r="AB160" s="17">
        <v>6.7121999999999998E-3</v>
      </c>
      <c r="AC160" s="17">
        <v>0.32598500000000002</v>
      </c>
      <c r="AD160" s="17">
        <v>0.25</v>
      </c>
      <c r="AE160" s="17">
        <v>1370.3</v>
      </c>
    </row>
    <row r="161" spans="1:31">
      <c r="A161" s="17">
        <v>148</v>
      </c>
      <c r="B161" s="19">
        <v>0.79375000000000007</v>
      </c>
      <c r="C161" s="17">
        <v>99.6</v>
      </c>
      <c r="D161" s="17">
        <v>0</v>
      </c>
      <c r="E161" s="17">
        <v>0</v>
      </c>
      <c r="F161" s="17">
        <v>0</v>
      </c>
      <c r="G161" s="17">
        <v>0.982321</v>
      </c>
      <c r="H161" s="17">
        <v>0.26645000000000002</v>
      </c>
      <c r="I161" s="17">
        <v>0.51855499999999999</v>
      </c>
      <c r="J161" s="17">
        <v>0.25210399999999999</v>
      </c>
      <c r="K161" s="17">
        <v>0.48616700000000002</v>
      </c>
      <c r="L161" s="17">
        <v>555.4</v>
      </c>
      <c r="M161" s="17">
        <v>5.4292E-2</v>
      </c>
      <c r="N161" s="17">
        <v>462</v>
      </c>
      <c r="O161" s="17">
        <v>0</v>
      </c>
      <c r="P161" s="17">
        <v>0</v>
      </c>
      <c r="Q161" s="17">
        <v>0.98687100000000005</v>
      </c>
      <c r="R161" s="17">
        <v>0.29025899999999999</v>
      </c>
      <c r="S161" s="17">
        <v>0.56798899999999997</v>
      </c>
      <c r="T161" s="17">
        <v>0.27772999999999998</v>
      </c>
      <c r="U161" s="17">
        <v>0.48897099999999999</v>
      </c>
      <c r="V161" s="17">
        <v>710.3</v>
      </c>
      <c r="W161" s="17">
        <v>0.160882</v>
      </c>
      <c r="X161" s="17">
        <v>261</v>
      </c>
      <c r="Y161" s="17">
        <v>0</v>
      </c>
      <c r="Z161" s="17">
        <v>0</v>
      </c>
      <c r="AA161" s="17">
        <v>0.75226300000000001</v>
      </c>
      <c r="AB161" s="17">
        <v>8.0939500000000008E-3</v>
      </c>
      <c r="AC161" s="17">
        <v>0.29250700000000002</v>
      </c>
      <c r="AD161" s="17">
        <v>0.25</v>
      </c>
      <c r="AE161" s="17">
        <v>1495.5</v>
      </c>
    </row>
    <row r="162" spans="1:31">
      <c r="A162" s="17">
        <v>149</v>
      </c>
      <c r="B162" s="19">
        <v>0.79380787037037026</v>
      </c>
      <c r="C162" s="17">
        <v>100</v>
      </c>
      <c r="D162" s="17">
        <v>0</v>
      </c>
      <c r="E162" s="17">
        <v>0</v>
      </c>
      <c r="F162" s="17">
        <v>0</v>
      </c>
      <c r="G162" s="17">
        <v>0.98399400000000004</v>
      </c>
      <c r="H162" s="17">
        <v>0.425983</v>
      </c>
      <c r="I162" s="17">
        <v>0.86728000000000005</v>
      </c>
      <c r="J162" s="17">
        <v>0.44129699999999999</v>
      </c>
      <c r="K162" s="17">
        <v>0.50882899999999998</v>
      </c>
      <c r="L162" s="17">
        <v>590.1</v>
      </c>
      <c r="M162" s="17">
        <v>5.4205999999999997E-2</v>
      </c>
      <c r="N162" s="17">
        <v>255</v>
      </c>
      <c r="O162" s="17">
        <v>0</v>
      </c>
      <c r="P162" s="17">
        <v>0</v>
      </c>
      <c r="Q162" s="17">
        <v>0.98038899999999995</v>
      </c>
      <c r="R162" s="17">
        <v>0.27074900000000002</v>
      </c>
      <c r="S162" s="17">
        <v>0.53863000000000005</v>
      </c>
      <c r="T162" s="17">
        <v>0.26788000000000001</v>
      </c>
      <c r="U162" s="17">
        <v>0.49733699999999997</v>
      </c>
      <c r="V162" s="17">
        <v>677.5</v>
      </c>
      <c r="W162" s="17">
        <v>9.2356999999999995E-2</v>
      </c>
      <c r="X162" s="17">
        <v>318</v>
      </c>
      <c r="Y162" s="17">
        <v>0</v>
      </c>
      <c r="Z162" s="17">
        <v>0</v>
      </c>
      <c r="AA162" s="17">
        <v>0.76513299999999995</v>
      </c>
      <c r="AB162" s="17">
        <v>4.7533300000000001E-3</v>
      </c>
      <c r="AC162" s="17">
        <v>0.27202300000000001</v>
      </c>
      <c r="AD162" s="17">
        <v>0.25</v>
      </c>
      <c r="AE162" s="17">
        <v>1407.6</v>
      </c>
    </row>
    <row r="163" spans="1:31">
      <c r="A163" s="17">
        <v>150</v>
      </c>
      <c r="B163" s="19">
        <v>0.79385416666666664</v>
      </c>
      <c r="C163" s="17">
        <v>101.1</v>
      </c>
      <c r="D163" s="17">
        <v>0</v>
      </c>
      <c r="E163" s="17">
        <v>0</v>
      </c>
      <c r="F163" s="17">
        <v>0</v>
      </c>
      <c r="G163" s="17">
        <v>0.96663699999999997</v>
      </c>
      <c r="H163" s="17">
        <v>0.227882</v>
      </c>
      <c r="I163" s="17">
        <v>0.45267600000000002</v>
      </c>
      <c r="J163" s="17">
        <v>0.22479399999999999</v>
      </c>
      <c r="K163" s="17">
        <v>0.496589</v>
      </c>
      <c r="L163" s="17">
        <v>597.5</v>
      </c>
      <c r="M163" s="17">
        <v>1.2999999999999999E-5</v>
      </c>
      <c r="N163" s="17">
        <v>429</v>
      </c>
      <c r="O163" s="17">
        <v>0</v>
      </c>
      <c r="P163" s="17">
        <v>0</v>
      </c>
      <c r="Q163" s="17">
        <v>0.97816000000000003</v>
      </c>
      <c r="R163" s="17">
        <v>0.26500299999999999</v>
      </c>
      <c r="S163" s="17">
        <v>0.51778900000000005</v>
      </c>
      <c r="T163" s="17">
        <v>0.25278699999999998</v>
      </c>
      <c r="U163" s="17">
        <v>0.48820400000000003</v>
      </c>
      <c r="V163" s="17">
        <v>693.4</v>
      </c>
      <c r="W163" s="17">
        <v>0.210258</v>
      </c>
      <c r="X163" s="17">
        <v>499</v>
      </c>
      <c r="Y163" s="17">
        <v>0</v>
      </c>
      <c r="Z163" s="17">
        <v>0</v>
      </c>
      <c r="AA163" s="17">
        <v>0.75108299999999995</v>
      </c>
      <c r="AB163" s="17">
        <v>6.74181E-3</v>
      </c>
      <c r="AC163" s="17">
        <v>0.26670700000000003</v>
      </c>
      <c r="AD163" s="17">
        <v>0.25</v>
      </c>
      <c r="AE163" s="17">
        <v>1390.1</v>
      </c>
    </row>
    <row r="164" spans="1:31">
      <c r="A164" s="17">
        <v>151</v>
      </c>
      <c r="B164" s="19">
        <v>0.79391203703703705</v>
      </c>
      <c r="C164" s="17">
        <v>101.6</v>
      </c>
      <c r="D164" s="17">
        <v>0</v>
      </c>
      <c r="E164" s="17">
        <v>0</v>
      </c>
      <c r="F164" s="17">
        <v>0</v>
      </c>
      <c r="G164" s="17">
        <v>0.97154099999999999</v>
      </c>
      <c r="H164" s="17">
        <v>0.24870900000000001</v>
      </c>
      <c r="I164" s="17">
        <v>0.47912500000000002</v>
      </c>
      <c r="J164" s="17">
        <v>0.23041600000000001</v>
      </c>
      <c r="K164" s="17">
        <v>0.48091</v>
      </c>
      <c r="L164" s="17">
        <v>587.6</v>
      </c>
      <c r="M164" s="17">
        <v>0.17946599999999999</v>
      </c>
      <c r="N164" s="17">
        <v>475</v>
      </c>
      <c r="O164" s="17">
        <v>0</v>
      </c>
      <c r="P164" s="17">
        <v>0</v>
      </c>
      <c r="Q164" s="17">
        <v>0.98637399999999997</v>
      </c>
      <c r="R164" s="17">
        <v>0.24547099999999999</v>
      </c>
      <c r="S164" s="17">
        <v>0.51132100000000003</v>
      </c>
      <c r="T164" s="17">
        <v>0.26584999999999998</v>
      </c>
      <c r="U164" s="17">
        <v>0.51992799999999995</v>
      </c>
      <c r="V164" s="17">
        <v>704.6</v>
      </c>
      <c r="W164" s="17">
        <v>0.17804800000000001</v>
      </c>
      <c r="X164" s="17">
        <v>391</v>
      </c>
      <c r="Y164" s="17">
        <v>0</v>
      </c>
      <c r="Z164" s="17">
        <v>0</v>
      </c>
      <c r="AA164" s="17">
        <v>0.79988899999999996</v>
      </c>
      <c r="AB164" s="17">
        <v>8.7892999999999999E-3</v>
      </c>
      <c r="AC164" s="17">
        <v>0.247808</v>
      </c>
      <c r="AD164" s="17">
        <v>0.25</v>
      </c>
      <c r="AE164" s="17">
        <v>1413.5</v>
      </c>
    </row>
    <row r="165" spans="1:31">
      <c r="A165" s="17">
        <v>152</v>
      </c>
      <c r="B165" s="19">
        <v>0.79396990740740747</v>
      </c>
      <c r="C165" s="17">
        <v>103.1</v>
      </c>
      <c r="D165" s="17">
        <v>0</v>
      </c>
      <c r="E165" s="17">
        <v>0</v>
      </c>
      <c r="F165" s="17">
        <v>0</v>
      </c>
      <c r="G165" s="17">
        <v>0.96790100000000001</v>
      </c>
      <c r="H165" s="17">
        <v>0.24594299999999999</v>
      </c>
      <c r="I165" s="17">
        <v>0.45838600000000002</v>
      </c>
      <c r="J165" s="17">
        <v>0.21244299999999999</v>
      </c>
      <c r="K165" s="17">
        <v>0.46345799999999998</v>
      </c>
      <c r="L165" s="17">
        <v>545.70000000000005</v>
      </c>
      <c r="M165" s="17">
        <v>5.0000000000000004E-6</v>
      </c>
      <c r="N165" s="17">
        <v>350</v>
      </c>
      <c r="O165" s="17">
        <v>0</v>
      </c>
      <c r="P165" s="17">
        <v>0</v>
      </c>
      <c r="Q165" s="17">
        <v>0.98473999999999995</v>
      </c>
      <c r="R165" s="17">
        <v>0.25036799999999998</v>
      </c>
      <c r="S165" s="17">
        <v>0.49265999999999999</v>
      </c>
      <c r="T165" s="17">
        <v>0.24229300000000001</v>
      </c>
      <c r="U165" s="17">
        <v>0.49180499999999999</v>
      </c>
      <c r="V165" s="17">
        <v>635.1</v>
      </c>
      <c r="W165" s="17">
        <v>0.14163999999999999</v>
      </c>
      <c r="X165" s="17">
        <v>393</v>
      </c>
      <c r="Y165" s="17">
        <v>0</v>
      </c>
      <c r="Z165" s="17">
        <v>0</v>
      </c>
      <c r="AA165" s="17">
        <v>0.75662300000000005</v>
      </c>
      <c r="AB165" s="17">
        <v>5.02411E-3</v>
      </c>
      <c r="AC165" s="17">
        <v>0.251585</v>
      </c>
      <c r="AD165" s="17">
        <v>0.25</v>
      </c>
      <c r="AE165" s="17">
        <v>1522.1</v>
      </c>
    </row>
    <row r="166" spans="1:31">
      <c r="A166" s="17">
        <v>153</v>
      </c>
      <c r="B166" s="19">
        <v>0.79402777777777789</v>
      </c>
      <c r="C166" s="17">
        <v>103.6</v>
      </c>
      <c r="D166" s="17">
        <v>0</v>
      </c>
      <c r="E166" s="17">
        <v>0</v>
      </c>
      <c r="F166" s="17">
        <v>0</v>
      </c>
      <c r="G166" s="17">
        <v>0.982182</v>
      </c>
      <c r="H166" s="17">
        <v>0.254334</v>
      </c>
      <c r="I166" s="17">
        <v>0.51308399999999998</v>
      </c>
      <c r="J166" s="17">
        <v>0.25874999999999998</v>
      </c>
      <c r="K166" s="17">
        <v>0.50430399999999997</v>
      </c>
      <c r="L166" s="17">
        <v>602.1</v>
      </c>
      <c r="M166" s="17">
        <v>0.14164099999999999</v>
      </c>
      <c r="N166" s="17">
        <v>366</v>
      </c>
      <c r="O166" s="17">
        <v>0</v>
      </c>
      <c r="P166" s="17">
        <v>0</v>
      </c>
      <c r="Q166" s="17">
        <v>0.97869700000000004</v>
      </c>
      <c r="R166" s="17">
        <v>0.24637500000000001</v>
      </c>
      <c r="S166" s="17">
        <v>0.438195</v>
      </c>
      <c r="T166" s="17">
        <v>0.19181999999999999</v>
      </c>
      <c r="U166" s="17">
        <v>0.437749</v>
      </c>
      <c r="V166" s="17">
        <v>696.2</v>
      </c>
      <c r="W166" s="17">
        <v>0.17876</v>
      </c>
      <c r="X166" s="17">
        <v>458</v>
      </c>
      <c r="Y166" s="17">
        <v>0</v>
      </c>
      <c r="Z166" s="17">
        <v>0</v>
      </c>
      <c r="AA166" s="17">
        <v>0.67346099999999998</v>
      </c>
      <c r="AB166" s="17">
        <v>6.9497400000000003E-3</v>
      </c>
      <c r="AC166" s="17">
        <v>0.24770800000000001</v>
      </c>
      <c r="AD166" s="17">
        <v>0.25</v>
      </c>
      <c r="AE166" s="17">
        <v>1379.5</v>
      </c>
    </row>
    <row r="167" spans="1:31">
      <c r="A167" s="17">
        <v>154</v>
      </c>
      <c r="B167" s="19">
        <v>0.79407407407407404</v>
      </c>
      <c r="C167" s="17">
        <v>105.1</v>
      </c>
      <c r="D167" s="17">
        <v>0</v>
      </c>
      <c r="E167" s="17">
        <v>0</v>
      </c>
      <c r="F167" s="17">
        <v>0</v>
      </c>
      <c r="G167" s="17">
        <v>0.97275400000000001</v>
      </c>
      <c r="H167" s="17">
        <v>0.24374100000000001</v>
      </c>
      <c r="I167" s="17">
        <v>0.47426099999999999</v>
      </c>
      <c r="J167" s="17">
        <v>0.230519</v>
      </c>
      <c r="K167" s="17">
        <v>0.48606100000000002</v>
      </c>
      <c r="L167" s="17">
        <v>606.1</v>
      </c>
      <c r="M167" s="17">
        <v>0.10820399999999999</v>
      </c>
      <c r="N167" s="17">
        <v>327</v>
      </c>
      <c r="O167" s="17">
        <v>0</v>
      </c>
      <c r="P167" s="17">
        <v>0</v>
      </c>
      <c r="Q167" s="17">
        <v>0.98445300000000002</v>
      </c>
      <c r="R167" s="17">
        <v>0.25456000000000001</v>
      </c>
      <c r="S167" s="17">
        <v>0.457125</v>
      </c>
      <c r="T167" s="17">
        <v>0.202565</v>
      </c>
      <c r="U167" s="17">
        <v>0.44312800000000002</v>
      </c>
      <c r="V167" s="17">
        <v>694.8</v>
      </c>
      <c r="W167" s="17">
        <v>0.30530600000000002</v>
      </c>
      <c r="X167" s="17">
        <v>459</v>
      </c>
      <c r="Y167" s="17">
        <v>0</v>
      </c>
      <c r="Z167" s="17">
        <v>0</v>
      </c>
      <c r="AA167" s="17">
        <v>0.68173499999999998</v>
      </c>
      <c r="AB167" s="17">
        <v>5.2173300000000001E-3</v>
      </c>
      <c r="AC167" s="17">
        <v>0.25561699999999998</v>
      </c>
      <c r="AD167" s="17">
        <v>0.25</v>
      </c>
      <c r="AE167" s="17">
        <v>1370.3</v>
      </c>
    </row>
    <row r="168" spans="1:31">
      <c r="A168" s="17">
        <v>155</v>
      </c>
      <c r="B168" s="19">
        <v>0.79413194444444446</v>
      </c>
      <c r="C168" s="17">
        <v>104.9</v>
      </c>
      <c r="D168" s="17">
        <v>0</v>
      </c>
      <c r="E168" s="17">
        <v>0</v>
      </c>
      <c r="F168" s="17">
        <v>0</v>
      </c>
      <c r="G168" s="17">
        <v>0.96476300000000004</v>
      </c>
      <c r="H168" s="17">
        <v>0.21738199999999999</v>
      </c>
      <c r="I168" s="17">
        <v>0.40193299999999998</v>
      </c>
      <c r="J168" s="17">
        <v>0.18455099999999999</v>
      </c>
      <c r="K168" s="17">
        <v>0.45915899999999998</v>
      </c>
      <c r="L168" s="17">
        <v>531.70000000000005</v>
      </c>
      <c r="M168" s="17">
        <v>6.9999999999999999E-6</v>
      </c>
      <c r="N168" s="17">
        <v>451</v>
      </c>
      <c r="O168" s="17">
        <v>0</v>
      </c>
      <c r="P168" s="17">
        <v>0</v>
      </c>
      <c r="Q168" s="17">
        <v>0.97843999999999998</v>
      </c>
      <c r="R168" s="17">
        <v>0.23272000000000001</v>
      </c>
      <c r="S168" s="17">
        <v>0.420821</v>
      </c>
      <c r="T168" s="17">
        <v>0.18810099999999999</v>
      </c>
      <c r="U168" s="17">
        <v>0.44698599999999999</v>
      </c>
      <c r="V168" s="17">
        <v>640.9</v>
      </c>
      <c r="W168" s="17">
        <v>0.35415099999999999</v>
      </c>
      <c r="X168" s="17">
        <v>376</v>
      </c>
      <c r="Y168" s="17">
        <v>0</v>
      </c>
      <c r="Z168" s="17">
        <v>0</v>
      </c>
      <c r="AA168" s="17">
        <v>0.68767100000000003</v>
      </c>
      <c r="AB168" s="17">
        <v>6.3073299999999999E-3</v>
      </c>
      <c r="AC168" s="17">
        <v>0.233907</v>
      </c>
      <c r="AD168" s="17">
        <v>0.25</v>
      </c>
      <c r="AE168" s="17">
        <v>1562.1</v>
      </c>
    </row>
    <row r="169" spans="1:31">
      <c r="A169" s="17">
        <v>156</v>
      </c>
      <c r="B169" s="19">
        <v>0.79417824074074073</v>
      </c>
      <c r="C169" s="17">
        <v>106.7</v>
      </c>
      <c r="D169" s="17">
        <v>0</v>
      </c>
      <c r="E169" s="17">
        <v>0</v>
      </c>
      <c r="F169" s="17">
        <v>0</v>
      </c>
      <c r="G169" s="17">
        <v>0.95096800000000004</v>
      </c>
      <c r="H169" s="17">
        <v>0.21474499999999999</v>
      </c>
      <c r="I169" s="17">
        <v>0.370813</v>
      </c>
      <c r="J169" s="17">
        <v>0.15606800000000001</v>
      </c>
      <c r="K169" s="17">
        <v>0.42088199999999998</v>
      </c>
      <c r="L169" s="17">
        <v>634.9</v>
      </c>
      <c r="M169" s="17">
        <v>0.30394700000000002</v>
      </c>
      <c r="N169" s="17">
        <v>554</v>
      </c>
      <c r="O169" s="17">
        <v>0</v>
      </c>
      <c r="P169" s="17">
        <v>0</v>
      </c>
      <c r="Q169" s="17">
        <v>0.96742600000000001</v>
      </c>
      <c r="R169" s="17">
        <v>0.24820300000000001</v>
      </c>
      <c r="S169" s="17">
        <v>0.41365400000000002</v>
      </c>
      <c r="T169" s="17">
        <v>0.16545199999999999</v>
      </c>
      <c r="U169" s="17">
        <v>0.399976</v>
      </c>
      <c r="V169" s="17">
        <v>671.2</v>
      </c>
      <c r="W169" s="17">
        <v>0.34615299999999999</v>
      </c>
      <c r="X169" s="17">
        <v>558</v>
      </c>
      <c r="Y169" s="17">
        <v>0</v>
      </c>
      <c r="Z169" s="17">
        <v>0</v>
      </c>
      <c r="AA169" s="17">
        <v>0.61534699999999998</v>
      </c>
      <c r="AB169" s="17">
        <v>9.2166599999999998E-3</v>
      </c>
      <c r="AC169" s="17">
        <v>0.24972800000000001</v>
      </c>
      <c r="AD169" s="17">
        <v>0.25</v>
      </c>
      <c r="AE169" s="17">
        <v>1308.3</v>
      </c>
    </row>
    <row r="170" spans="1:31">
      <c r="A170" s="17">
        <v>157</v>
      </c>
      <c r="B170" s="19">
        <v>0.79423611111111114</v>
      </c>
      <c r="C170" s="17">
        <v>107.3</v>
      </c>
      <c r="D170" s="17">
        <v>0</v>
      </c>
      <c r="E170" s="17">
        <v>0</v>
      </c>
      <c r="F170" s="17">
        <v>0</v>
      </c>
      <c r="G170" s="17">
        <v>0.96387900000000004</v>
      </c>
      <c r="H170" s="17">
        <v>0.190582</v>
      </c>
      <c r="I170" s="17">
        <v>0.369224</v>
      </c>
      <c r="J170" s="17">
        <v>0.17864099999999999</v>
      </c>
      <c r="K170" s="17">
        <v>0.48382900000000001</v>
      </c>
      <c r="L170" s="17">
        <v>597.79999999999995</v>
      </c>
      <c r="M170" s="17">
        <v>1.0000000000000001E-5</v>
      </c>
      <c r="N170" s="17">
        <v>427</v>
      </c>
      <c r="O170" s="17">
        <v>0</v>
      </c>
      <c r="P170" s="17">
        <v>0</v>
      </c>
      <c r="Q170" s="17">
        <v>0.97833700000000001</v>
      </c>
      <c r="R170" s="17">
        <v>0.20269999999999999</v>
      </c>
      <c r="S170" s="17">
        <v>0.37781500000000001</v>
      </c>
      <c r="T170" s="17">
        <v>0.17511499999999999</v>
      </c>
      <c r="U170" s="17">
        <v>0.46349299999999999</v>
      </c>
      <c r="V170" s="17">
        <v>665</v>
      </c>
      <c r="W170" s="17">
        <v>0.26125700000000002</v>
      </c>
      <c r="X170" s="17">
        <v>469</v>
      </c>
      <c r="Y170" s="17">
        <v>0</v>
      </c>
      <c r="Z170" s="17">
        <v>0</v>
      </c>
      <c r="AA170" s="17">
        <v>0.71306700000000001</v>
      </c>
      <c r="AB170" s="17">
        <v>6.7140799999999999E-3</v>
      </c>
      <c r="AC170" s="17">
        <v>0.203876</v>
      </c>
      <c r="AD170" s="17">
        <v>0.25</v>
      </c>
      <c r="AE170" s="17">
        <v>1389.3</v>
      </c>
    </row>
    <row r="171" spans="1:31">
      <c r="A171" s="17">
        <v>158</v>
      </c>
      <c r="B171" s="19">
        <v>0.79429398148148145</v>
      </c>
      <c r="C171" s="17">
        <v>108.2</v>
      </c>
      <c r="D171" s="17">
        <v>0</v>
      </c>
      <c r="E171" s="17">
        <v>0</v>
      </c>
      <c r="F171" s="17">
        <v>0</v>
      </c>
      <c r="G171" s="17">
        <v>0.93876300000000001</v>
      </c>
      <c r="H171" s="17">
        <v>0.196354</v>
      </c>
      <c r="I171" s="17">
        <v>0.33279999999999998</v>
      </c>
      <c r="J171" s="17">
        <v>0.13644700000000001</v>
      </c>
      <c r="K171" s="17">
        <v>0.409995</v>
      </c>
      <c r="L171" s="17">
        <v>572.20000000000005</v>
      </c>
      <c r="M171" s="17">
        <v>0.31670900000000002</v>
      </c>
      <c r="N171" s="17">
        <v>438</v>
      </c>
      <c r="O171" s="17">
        <v>0</v>
      </c>
      <c r="P171" s="17">
        <v>0</v>
      </c>
      <c r="Q171" s="17">
        <v>0.97752600000000001</v>
      </c>
      <c r="R171" s="17">
        <v>0.196136</v>
      </c>
      <c r="S171" s="17">
        <v>0.34663500000000003</v>
      </c>
      <c r="T171" s="17">
        <v>0.15049899999999999</v>
      </c>
      <c r="U171" s="17">
        <v>0.43417099999999997</v>
      </c>
      <c r="V171" s="17">
        <v>716.3</v>
      </c>
      <c r="W171" s="17">
        <v>0.16833699999999999</v>
      </c>
      <c r="X171" s="17">
        <v>460</v>
      </c>
      <c r="Y171" s="17">
        <v>0</v>
      </c>
      <c r="Z171" s="17">
        <v>0</v>
      </c>
      <c r="AA171" s="17">
        <v>0.66795499999999997</v>
      </c>
      <c r="AB171" s="17">
        <v>6.5971900000000002E-3</v>
      </c>
      <c r="AC171" s="17">
        <v>0.197129</v>
      </c>
      <c r="AD171" s="17">
        <v>0.25</v>
      </c>
      <c r="AE171" s="17">
        <v>1451.5</v>
      </c>
    </row>
    <row r="172" spans="1:31">
      <c r="A172" s="17">
        <v>159</v>
      </c>
      <c r="B172" s="19">
        <v>0.79434027777777771</v>
      </c>
      <c r="C172" s="17">
        <v>109.3</v>
      </c>
      <c r="D172" s="17">
        <v>0</v>
      </c>
      <c r="E172" s="17">
        <v>0</v>
      </c>
      <c r="F172" s="17">
        <v>0</v>
      </c>
      <c r="G172" s="17">
        <v>0.97163200000000005</v>
      </c>
      <c r="H172" s="17">
        <v>0.19076399999999999</v>
      </c>
      <c r="I172" s="17">
        <v>0.37959100000000001</v>
      </c>
      <c r="J172" s="17">
        <v>0.18882699999999999</v>
      </c>
      <c r="K172" s="17">
        <v>0.49744899999999997</v>
      </c>
      <c r="L172" s="17">
        <v>626.70000000000005</v>
      </c>
      <c r="M172" s="17">
        <v>0.103077</v>
      </c>
      <c r="N172" s="17">
        <v>367</v>
      </c>
      <c r="O172" s="17">
        <v>0</v>
      </c>
      <c r="P172" s="17">
        <v>0</v>
      </c>
      <c r="Q172" s="17">
        <v>0.97988200000000003</v>
      </c>
      <c r="R172" s="17">
        <v>0.23374400000000001</v>
      </c>
      <c r="S172" s="17">
        <v>0.42990200000000001</v>
      </c>
      <c r="T172" s="17">
        <v>0.196159</v>
      </c>
      <c r="U172" s="17">
        <v>0.45628600000000002</v>
      </c>
      <c r="V172" s="17">
        <v>625.29999999999995</v>
      </c>
      <c r="W172" s="17">
        <v>6.6804000000000002E-2</v>
      </c>
      <c r="X172" s="17">
        <v>373</v>
      </c>
      <c r="Y172" s="17">
        <v>0</v>
      </c>
      <c r="Z172" s="17">
        <v>0</v>
      </c>
      <c r="AA172" s="17">
        <v>0.70197900000000002</v>
      </c>
      <c r="AB172" s="17">
        <v>7.2498700000000003E-3</v>
      </c>
      <c r="AC172" s="17">
        <v>0.23516599999999999</v>
      </c>
      <c r="AD172" s="17">
        <v>0.25</v>
      </c>
      <c r="AE172" s="17">
        <v>1325.4</v>
      </c>
    </row>
    <row r="173" spans="1:31">
      <c r="A173" s="17">
        <v>160</v>
      </c>
      <c r="B173" s="19">
        <v>0.79439814814814813</v>
      </c>
      <c r="C173" s="17">
        <v>110.2</v>
      </c>
      <c r="D173" s="17">
        <v>0</v>
      </c>
      <c r="E173" s="17">
        <v>0</v>
      </c>
      <c r="F173" s="17">
        <v>0</v>
      </c>
      <c r="G173" s="17">
        <v>0.95060800000000001</v>
      </c>
      <c r="H173" s="17">
        <v>0.19970299999999999</v>
      </c>
      <c r="I173" s="17">
        <v>0.37368800000000002</v>
      </c>
      <c r="J173" s="17">
        <v>0.173985</v>
      </c>
      <c r="K173" s="17">
        <v>0.46559</v>
      </c>
      <c r="L173" s="17">
        <v>539.5</v>
      </c>
      <c r="M173" s="17">
        <v>0.140761</v>
      </c>
      <c r="N173" s="17">
        <v>461</v>
      </c>
      <c r="O173" s="17">
        <v>0</v>
      </c>
      <c r="P173" s="17">
        <v>0</v>
      </c>
      <c r="Q173" s="17">
        <v>0.97349300000000005</v>
      </c>
      <c r="R173" s="17">
        <v>0.18751200000000001</v>
      </c>
      <c r="S173" s="17">
        <v>0.342219</v>
      </c>
      <c r="T173" s="17">
        <v>0.15470700000000001</v>
      </c>
      <c r="U173" s="17">
        <v>0.452071</v>
      </c>
      <c r="V173" s="17">
        <v>685.2</v>
      </c>
      <c r="W173" s="17">
        <v>0.25534000000000001</v>
      </c>
      <c r="X173" s="17">
        <v>433</v>
      </c>
      <c r="Y173" s="17">
        <v>0</v>
      </c>
      <c r="Z173" s="17">
        <v>0</v>
      </c>
      <c r="AA173" s="17">
        <v>0.69549399999999995</v>
      </c>
      <c r="AB173" s="17">
        <v>7.8472899999999998E-3</v>
      </c>
      <c r="AC173" s="17">
        <v>0.188726</v>
      </c>
      <c r="AD173" s="17">
        <v>0.25</v>
      </c>
      <c r="AE173" s="17">
        <v>1539.4</v>
      </c>
    </row>
    <row r="174" spans="1:31">
      <c r="A174" s="17">
        <v>161</v>
      </c>
      <c r="B174" s="19">
        <v>0.79445601851851855</v>
      </c>
      <c r="C174" s="17">
        <v>110.5</v>
      </c>
      <c r="D174" s="17">
        <v>0</v>
      </c>
      <c r="E174" s="17">
        <v>0</v>
      </c>
      <c r="F174" s="17">
        <v>0</v>
      </c>
      <c r="G174" s="17">
        <v>0.96679199999999998</v>
      </c>
      <c r="H174" s="17">
        <v>0.19832</v>
      </c>
      <c r="I174" s="17">
        <v>0.37329499999999999</v>
      </c>
      <c r="J174" s="17">
        <v>0.17497399999999999</v>
      </c>
      <c r="K174" s="17">
        <v>0.46872999999999998</v>
      </c>
      <c r="L174" s="17">
        <v>611.79999999999995</v>
      </c>
      <c r="M174" s="17">
        <v>4.6205999999999997E-2</v>
      </c>
      <c r="N174" s="17">
        <v>500</v>
      </c>
      <c r="O174" s="17">
        <v>0</v>
      </c>
      <c r="P174" s="17">
        <v>0</v>
      </c>
      <c r="Q174" s="17">
        <v>0.97640800000000005</v>
      </c>
      <c r="R174" s="17">
        <v>0.204738</v>
      </c>
      <c r="S174" s="17">
        <v>0.37761699999999998</v>
      </c>
      <c r="T174" s="17">
        <v>0.172878</v>
      </c>
      <c r="U174" s="17">
        <v>0.45781500000000003</v>
      </c>
      <c r="V174" s="17">
        <v>682.1</v>
      </c>
      <c r="W174" s="17">
        <v>0.25758999999999999</v>
      </c>
      <c r="X174" s="17">
        <v>370</v>
      </c>
      <c r="Y174" s="17">
        <v>0</v>
      </c>
      <c r="Z174" s="17">
        <v>0</v>
      </c>
      <c r="AA174" s="17">
        <v>0.70433000000000001</v>
      </c>
      <c r="AB174" s="17">
        <v>8.0388100000000004E-3</v>
      </c>
      <c r="AC174" s="17">
        <v>0.20612800000000001</v>
      </c>
      <c r="AD174" s="17">
        <v>0.25</v>
      </c>
      <c r="AE174" s="17">
        <v>1357.5</v>
      </c>
    </row>
    <row r="175" spans="1:31">
      <c r="A175" s="17">
        <v>162</v>
      </c>
      <c r="B175" s="19">
        <v>0.79451388888888885</v>
      </c>
      <c r="C175" s="17">
        <v>112.7</v>
      </c>
      <c r="D175" s="17">
        <v>0</v>
      </c>
      <c r="E175" s="17">
        <v>0</v>
      </c>
      <c r="F175" s="17">
        <v>0</v>
      </c>
      <c r="G175" s="17">
        <v>0.97083699999999995</v>
      </c>
      <c r="H175" s="17">
        <v>0.21591399999999999</v>
      </c>
      <c r="I175" s="17">
        <v>0.405943</v>
      </c>
      <c r="J175" s="17">
        <v>0.190029</v>
      </c>
      <c r="K175" s="17">
        <v>0.46811700000000001</v>
      </c>
      <c r="L175" s="17">
        <v>509</v>
      </c>
      <c r="M175" s="17">
        <v>4.0000000000000003E-5</v>
      </c>
      <c r="N175" s="17">
        <v>321</v>
      </c>
      <c r="O175" s="17">
        <v>0</v>
      </c>
      <c r="P175" s="17">
        <v>0</v>
      </c>
      <c r="Q175" s="17">
        <v>0.97324200000000005</v>
      </c>
      <c r="R175" s="17">
        <v>0.17749799999999999</v>
      </c>
      <c r="S175" s="17">
        <v>0.32716299999999998</v>
      </c>
      <c r="T175" s="17">
        <v>0.14966399999999999</v>
      </c>
      <c r="U175" s="17">
        <v>0.45746199999999998</v>
      </c>
      <c r="V175" s="17">
        <v>664.4</v>
      </c>
      <c r="W175" s="17">
        <v>0.17813499999999999</v>
      </c>
      <c r="X175" s="17">
        <v>437</v>
      </c>
      <c r="Y175" s="17">
        <v>0</v>
      </c>
      <c r="Z175" s="17">
        <v>0</v>
      </c>
      <c r="AA175" s="17">
        <v>0.70378700000000005</v>
      </c>
      <c r="AB175" s="17">
        <v>5.1672799999999998E-3</v>
      </c>
      <c r="AC175" s="17">
        <v>0.17827200000000001</v>
      </c>
      <c r="AD175" s="17">
        <v>0.25</v>
      </c>
      <c r="AE175" s="17">
        <v>1631.7</v>
      </c>
    </row>
    <row r="176" spans="1:31">
      <c r="A176" s="17">
        <v>163</v>
      </c>
      <c r="B176" s="19">
        <v>0.79457175925925927</v>
      </c>
      <c r="C176" s="17">
        <v>112.2</v>
      </c>
      <c r="D176" s="17">
        <v>0</v>
      </c>
      <c r="E176" s="17">
        <v>0</v>
      </c>
      <c r="F176" s="17">
        <v>0</v>
      </c>
      <c r="G176" s="17">
        <v>0.96032099999999998</v>
      </c>
      <c r="H176" s="17">
        <v>0.18082300000000001</v>
      </c>
      <c r="I176" s="17">
        <v>0.34132800000000002</v>
      </c>
      <c r="J176" s="17">
        <v>0.16050400000000001</v>
      </c>
      <c r="K176" s="17">
        <v>0.47023500000000001</v>
      </c>
      <c r="L176" s="17">
        <v>528.29999999999995</v>
      </c>
      <c r="M176" s="17">
        <v>7.9999999999999996E-6</v>
      </c>
      <c r="N176" s="17">
        <v>401</v>
      </c>
      <c r="O176" s="17">
        <v>0</v>
      </c>
      <c r="P176" s="17">
        <v>0</v>
      </c>
      <c r="Q176" s="17">
        <v>0.96882000000000001</v>
      </c>
      <c r="R176" s="17">
        <v>0.18087400000000001</v>
      </c>
      <c r="S176" s="17">
        <v>0.34183599999999997</v>
      </c>
      <c r="T176" s="17">
        <v>0.16096199999999999</v>
      </c>
      <c r="U176" s="17">
        <v>0.47087400000000001</v>
      </c>
      <c r="V176" s="17">
        <v>645.9</v>
      </c>
      <c r="W176" s="17">
        <v>0.23059499999999999</v>
      </c>
      <c r="X176" s="17">
        <v>426</v>
      </c>
      <c r="Y176" s="17">
        <v>0</v>
      </c>
      <c r="Z176" s="17">
        <v>0</v>
      </c>
      <c r="AA176" s="17">
        <v>0.72442200000000001</v>
      </c>
      <c r="AB176" s="17">
        <v>6.6861899999999998E-3</v>
      </c>
      <c r="AC176" s="17">
        <v>0.181951</v>
      </c>
      <c r="AD176" s="17">
        <v>0.25</v>
      </c>
      <c r="AE176" s="17">
        <v>1572</v>
      </c>
    </row>
    <row r="177" spans="1:31">
      <c r="A177" s="17">
        <v>164</v>
      </c>
      <c r="B177" s="19">
        <v>0.79461805555555554</v>
      </c>
      <c r="C177" s="17">
        <v>114.6</v>
      </c>
      <c r="D177" s="17">
        <v>0</v>
      </c>
      <c r="E177" s="17">
        <v>0</v>
      </c>
      <c r="F177" s="17">
        <v>0</v>
      </c>
      <c r="G177" s="17">
        <v>0.95700799999999997</v>
      </c>
      <c r="H177" s="17">
        <v>0.189501</v>
      </c>
      <c r="I177" s="17">
        <v>0.37299300000000002</v>
      </c>
      <c r="J177" s="17">
        <v>0.18349199999999999</v>
      </c>
      <c r="K177" s="17">
        <v>0.49194399999999999</v>
      </c>
      <c r="L177" s="17">
        <v>617.20000000000005</v>
      </c>
      <c r="M177" s="17">
        <v>9.0000000000000002E-6</v>
      </c>
      <c r="N177" s="17">
        <v>402</v>
      </c>
      <c r="O177" s="17">
        <v>0</v>
      </c>
      <c r="P177" s="17">
        <v>0</v>
      </c>
      <c r="Q177" s="17">
        <v>0.971244</v>
      </c>
      <c r="R177" s="17">
        <v>0.17877399999999999</v>
      </c>
      <c r="S177" s="17">
        <v>0.36845299999999997</v>
      </c>
      <c r="T177" s="17">
        <v>0.18967899999999999</v>
      </c>
      <c r="U177" s="17">
        <v>0.51479900000000001</v>
      </c>
      <c r="V177" s="17">
        <v>643.5</v>
      </c>
      <c r="W177" s="17">
        <v>7.5811000000000003E-2</v>
      </c>
      <c r="X177" s="17">
        <v>442</v>
      </c>
      <c r="Y177" s="17">
        <v>0</v>
      </c>
      <c r="Z177" s="17">
        <v>0</v>
      </c>
      <c r="AA177" s="17">
        <v>0.79199900000000001</v>
      </c>
      <c r="AB177" s="17">
        <v>6.5209899999999999E-3</v>
      </c>
      <c r="AC177" s="17">
        <v>0.180011</v>
      </c>
      <c r="AD177" s="17">
        <v>0.25</v>
      </c>
      <c r="AE177" s="17">
        <v>1345.6</v>
      </c>
    </row>
    <row r="178" spans="1:31">
      <c r="A178" s="17">
        <v>165</v>
      </c>
      <c r="B178" s="19">
        <v>0.79467592592592595</v>
      </c>
      <c r="C178" s="17">
        <v>114.2</v>
      </c>
      <c r="D178" s="17">
        <v>0</v>
      </c>
      <c r="E178" s="17">
        <v>0</v>
      </c>
      <c r="F178" s="17">
        <v>0</v>
      </c>
      <c r="G178" s="17">
        <v>0.94834600000000002</v>
      </c>
      <c r="H178" s="17">
        <v>0.16885</v>
      </c>
      <c r="I178" s="17">
        <v>0.32444800000000001</v>
      </c>
      <c r="J178" s="17">
        <v>0.15559799999999999</v>
      </c>
      <c r="K178" s="17">
        <v>0.47957699999999998</v>
      </c>
      <c r="L178" s="17">
        <v>589.70000000000005</v>
      </c>
      <c r="M178" s="17">
        <v>3.9999999999999998E-6</v>
      </c>
      <c r="N178" s="17">
        <v>567</v>
      </c>
      <c r="O178" s="17">
        <v>0</v>
      </c>
      <c r="P178" s="17">
        <v>0</v>
      </c>
      <c r="Q178" s="17">
        <v>0.98092500000000005</v>
      </c>
      <c r="R178" s="17">
        <v>0.17968999999999999</v>
      </c>
      <c r="S178" s="17">
        <v>0.36247400000000002</v>
      </c>
      <c r="T178" s="17">
        <v>0.182784</v>
      </c>
      <c r="U178" s="17">
        <v>0.50426800000000005</v>
      </c>
      <c r="V178" s="17">
        <v>657.1</v>
      </c>
      <c r="W178" s="17">
        <v>1.916E-3</v>
      </c>
      <c r="X178" s="17">
        <v>420</v>
      </c>
      <c r="Y178" s="17">
        <v>0</v>
      </c>
      <c r="Z178" s="17">
        <v>0</v>
      </c>
      <c r="AA178" s="17">
        <v>0.77579600000000004</v>
      </c>
      <c r="AB178" s="17">
        <v>1.0504100000000001E-2</v>
      </c>
      <c r="AC178" s="17">
        <v>0.18160999999999999</v>
      </c>
      <c r="AD178" s="17">
        <v>0.25</v>
      </c>
      <c r="AE178" s="17">
        <v>1408.4</v>
      </c>
    </row>
    <row r="179" spans="1:31">
      <c r="A179" s="17">
        <v>166</v>
      </c>
      <c r="B179" s="19">
        <v>0.79473379629629637</v>
      </c>
      <c r="C179" s="17">
        <v>116</v>
      </c>
      <c r="D179" s="17">
        <v>0</v>
      </c>
      <c r="E179" s="17">
        <v>0</v>
      </c>
      <c r="F179" s="17">
        <v>0</v>
      </c>
      <c r="G179" s="17">
        <v>0.96091000000000004</v>
      </c>
      <c r="H179" s="17">
        <v>0.18287</v>
      </c>
      <c r="I179" s="17">
        <v>0.33292699999999997</v>
      </c>
      <c r="J179" s="17">
        <v>0.150057</v>
      </c>
      <c r="K179" s="17">
        <v>0.45072099999999998</v>
      </c>
      <c r="L179" s="17">
        <v>632.70000000000005</v>
      </c>
      <c r="M179" s="17">
        <v>0.22256600000000001</v>
      </c>
      <c r="N179" s="17">
        <v>480</v>
      </c>
      <c r="O179" s="17">
        <v>0</v>
      </c>
      <c r="P179" s="17">
        <v>0</v>
      </c>
      <c r="Q179" s="17">
        <v>0.96792500000000004</v>
      </c>
      <c r="R179" s="17">
        <v>0.18596399999999999</v>
      </c>
      <c r="S179" s="17">
        <v>0.35774</v>
      </c>
      <c r="T179" s="17">
        <v>0.17177600000000001</v>
      </c>
      <c r="U179" s="17">
        <v>0.48016900000000001</v>
      </c>
      <c r="V179" s="17">
        <v>710.5</v>
      </c>
      <c r="W179" s="17">
        <v>0.301228</v>
      </c>
      <c r="X179" s="17">
        <v>427</v>
      </c>
      <c r="Y179" s="17">
        <v>0</v>
      </c>
      <c r="Z179" s="17">
        <v>0</v>
      </c>
      <c r="AA179" s="17">
        <v>0.73872199999999999</v>
      </c>
      <c r="AB179" s="17">
        <v>7.9699999999999997E-3</v>
      </c>
      <c r="AC179" s="17">
        <v>0.187333</v>
      </c>
      <c r="AD179" s="17">
        <v>0.25</v>
      </c>
      <c r="AE179" s="17">
        <v>1312.8</v>
      </c>
    </row>
    <row r="180" spans="1:31">
      <c r="A180" s="17">
        <v>167</v>
      </c>
      <c r="B180" s="19">
        <v>0.79478009259259252</v>
      </c>
      <c r="C180" s="17">
        <v>116.9</v>
      </c>
      <c r="D180" s="17">
        <v>0</v>
      </c>
      <c r="E180" s="17">
        <v>0</v>
      </c>
      <c r="F180" s="17">
        <v>0</v>
      </c>
      <c r="G180" s="17">
        <v>0.97216000000000002</v>
      </c>
      <c r="H180" s="17">
        <v>0.19090499999999999</v>
      </c>
      <c r="I180" s="17">
        <v>0.35922199999999999</v>
      </c>
      <c r="J180" s="17">
        <v>0.16831599999999999</v>
      </c>
      <c r="K180" s="17">
        <v>0.468559</v>
      </c>
      <c r="L180" s="17">
        <v>557.9</v>
      </c>
      <c r="M180" s="17">
        <v>5.5405999999999997E-2</v>
      </c>
      <c r="N180" s="17">
        <v>439</v>
      </c>
      <c r="O180" s="17">
        <v>0</v>
      </c>
      <c r="P180" s="17">
        <v>0</v>
      </c>
      <c r="Q180" s="17">
        <v>0.97250199999999998</v>
      </c>
      <c r="R180" s="17">
        <v>0.1842</v>
      </c>
      <c r="S180" s="17">
        <v>0.32363399999999998</v>
      </c>
      <c r="T180" s="17">
        <v>0.139434</v>
      </c>
      <c r="U180" s="17">
        <v>0.430838</v>
      </c>
      <c r="V180" s="17">
        <v>661.5</v>
      </c>
      <c r="W180" s="17">
        <v>0.17196</v>
      </c>
      <c r="X180" s="17">
        <v>578</v>
      </c>
      <c r="Y180" s="17">
        <v>0</v>
      </c>
      <c r="Z180" s="17">
        <v>0</v>
      </c>
      <c r="AA180" s="17">
        <v>0.66282799999999997</v>
      </c>
      <c r="AB180" s="17">
        <v>7.7200699999999999E-3</v>
      </c>
      <c r="AC180" s="17">
        <v>0.185277</v>
      </c>
      <c r="AD180" s="17">
        <v>0.25</v>
      </c>
      <c r="AE180" s="17">
        <v>1488.8</v>
      </c>
    </row>
    <row r="181" spans="1:31">
      <c r="A181" s="17">
        <v>168</v>
      </c>
      <c r="B181" s="19">
        <v>0.79483796296296294</v>
      </c>
      <c r="C181" s="17">
        <v>116.7</v>
      </c>
      <c r="D181" s="17">
        <v>0</v>
      </c>
      <c r="E181" s="17">
        <v>0</v>
      </c>
      <c r="F181" s="17">
        <v>0</v>
      </c>
      <c r="G181" s="17">
        <v>0.95873699999999995</v>
      </c>
      <c r="H181" s="17">
        <v>0.18127199999999999</v>
      </c>
      <c r="I181" s="17">
        <v>0.33270899999999998</v>
      </c>
      <c r="J181" s="17">
        <v>0.15143699999999999</v>
      </c>
      <c r="K181" s="17">
        <v>0.45516499999999999</v>
      </c>
      <c r="L181" s="17">
        <v>583</v>
      </c>
      <c r="M181" s="17">
        <v>2.0735E-2</v>
      </c>
      <c r="N181" s="17">
        <v>443</v>
      </c>
      <c r="O181" s="17">
        <v>0</v>
      </c>
      <c r="P181" s="17">
        <v>0</v>
      </c>
      <c r="Q181" s="17">
        <v>0.97381799999999996</v>
      </c>
      <c r="R181" s="17">
        <v>0.167878</v>
      </c>
      <c r="S181" s="17">
        <v>0.32562799999999997</v>
      </c>
      <c r="T181" s="17">
        <v>0.157749</v>
      </c>
      <c r="U181" s="17">
        <v>0.48444700000000002</v>
      </c>
      <c r="V181" s="17">
        <v>679.9</v>
      </c>
      <c r="W181" s="17">
        <v>0.14161799999999999</v>
      </c>
      <c r="X181" s="17">
        <v>340</v>
      </c>
      <c r="Y181" s="17">
        <v>0</v>
      </c>
      <c r="Z181" s="17">
        <v>0</v>
      </c>
      <c r="AA181" s="17">
        <v>0.74530399999999997</v>
      </c>
      <c r="AB181" s="17">
        <v>8.1436800000000004E-3</v>
      </c>
      <c r="AC181" s="17">
        <v>0.16916300000000001</v>
      </c>
      <c r="AD181" s="17">
        <v>0.25</v>
      </c>
      <c r="AE181" s="17">
        <v>1424.7</v>
      </c>
    </row>
    <row r="182" spans="1:31">
      <c r="A182" s="17">
        <v>169</v>
      </c>
      <c r="B182" s="19">
        <v>0.79489583333333336</v>
      </c>
      <c r="C182" s="17">
        <v>119.7</v>
      </c>
      <c r="D182" s="17">
        <v>0</v>
      </c>
      <c r="E182" s="17">
        <v>0</v>
      </c>
      <c r="F182" s="17">
        <v>0</v>
      </c>
      <c r="G182" s="17">
        <v>0.94848600000000005</v>
      </c>
      <c r="H182" s="17">
        <v>0.17582100000000001</v>
      </c>
      <c r="I182" s="17">
        <v>0.33631899999999998</v>
      </c>
      <c r="J182" s="17">
        <v>0.160498</v>
      </c>
      <c r="K182" s="17">
        <v>0.477219</v>
      </c>
      <c r="L182" s="17">
        <v>578.79999999999995</v>
      </c>
      <c r="M182" s="17">
        <v>6.0000000000000002E-6</v>
      </c>
      <c r="N182" s="17">
        <v>607</v>
      </c>
      <c r="O182" s="17">
        <v>0</v>
      </c>
      <c r="P182" s="17">
        <v>0</v>
      </c>
      <c r="Q182" s="17">
        <v>0.95011100000000004</v>
      </c>
      <c r="R182" s="17">
        <v>0.15942400000000001</v>
      </c>
      <c r="S182" s="17">
        <v>0.31553799999999999</v>
      </c>
      <c r="T182" s="17">
        <v>0.156113</v>
      </c>
      <c r="U182" s="17">
        <v>0.494753</v>
      </c>
      <c r="V182" s="17">
        <v>715.1</v>
      </c>
      <c r="W182" s="17">
        <v>8.7659000000000001E-2</v>
      </c>
      <c r="X182" s="17">
        <v>533</v>
      </c>
      <c r="Y182" s="17">
        <v>0</v>
      </c>
      <c r="Z182" s="17">
        <v>0</v>
      </c>
      <c r="AA182" s="17">
        <v>0.76115900000000003</v>
      </c>
      <c r="AB182" s="17">
        <v>1.1036000000000001E-2</v>
      </c>
      <c r="AC182" s="17">
        <v>0.16114700000000001</v>
      </c>
      <c r="AD182" s="17">
        <v>0.25</v>
      </c>
      <c r="AE182" s="17">
        <v>1435</v>
      </c>
    </row>
    <row r="183" spans="1:31">
      <c r="A183" s="17">
        <v>170</v>
      </c>
      <c r="B183" s="19">
        <v>0.79494212962962962</v>
      </c>
      <c r="C183" s="17">
        <v>118.6</v>
      </c>
      <c r="D183" s="17">
        <v>0</v>
      </c>
      <c r="E183" s="17">
        <v>0</v>
      </c>
      <c r="F183" s="17">
        <v>0</v>
      </c>
      <c r="G183" s="17">
        <v>0.94467100000000004</v>
      </c>
      <c r="H183" s="17">
        <v>0.16059599999999999</v>
      </c>
      <c r="I183" s="17">
        <v>0.29546899999999998</v>
      </c>
      <c r="J183" s="17">
        <v>0.13487299999999999</v>
      </c>
      <c r="K183" s="17">
        <v>0.45647100000000002</v>
      </c>
      <c r="L183" s="17">
        <v>566.6</v>
      </c>
      <c r="M183" s="17">
        <v>1.0000000000000001E-5</v>
      </c>
      <c r="N183" s="17">
        <v>446</v>
      </c>
      <c r="O183" s="17">
        <v>0</v>
      </c>
      <c r="P183" s="17">
        <v>0</v>
      </c>
      <c r="Q183" s="17">
        <v>0.95959000000000005</v>
      </c>
      <c r="R183" s="17">
        <v>0.15749099999999999</v>
      </c>
      <c r="S183" s="17">
        <v>0.30310399999999998</v>
      </c>
      <c r="T183" s="17">
        <v>0.14561299999999999</v>
      </c>
      <c r="U183" s="17">
        <v>0.480406</v>
      </c>
      <c r="V183" s="17">
        <v>625.1</v>
      </c>
      <c r="W183" s="17">
        <v>1.9999999999999999E-6</v>
      </c>
      <c r="X183" s="17">
        <v>523</v>
      </c>
      <c r="Y183" s="17">
        <v>0</v>
      </c>
      <c r="Z183" s="17">
        <v>0</v>
      </c>
      <c r="AA183" s="17">
        <v>0.73908700000000005</v>
      </c>
      <c r="AB183" s="17">
        <v>7.9582400000000001E-3</v>
      </c>
      <c r="AC183" s="17">
        <v>0.15865000000000001</v>
      </c>
      <c r="AD183" s="17">
        <v>0.25</v>
      </c>
      <c r="AE183" s="17">
        <v>1466</v>
      </c>
    </row>
    <row r="184" spans="1:31">
      <c r="A184" s="17">
        <v>171</v>
      </c>
      <c r="B184" s="19">
        <v>0.79499999999999993</v>
      </c>
      <c r="C184" s="17">
        <v>121.1</v>
      </c>
      <c r="D184" s="17">
        <v>0</v>
      </c>
      <c r="E184" s="17">
        <v>0</v>
      </c>
      <c r="F184" s="17">
        <v>0</v>
      </c>
      <c r="G184" s="17">
        <v>0.96096300000000001</v>
      </c>
      <c r="H184" s="17">
        <v>0.15864800000000001</v>
      </c>
      <c r="I184" s="17">
        <v>0.31058200000000002</v>
      </c>
      <c r="J184" s="17">
        <v>0.15193400000000001</v>
      </c>
      <c r="K184" s="17">
        <v>0.48919099999999999</v>
      </c>
      <c r="L184" s="17">
        <v>621</v>
      </c>
      <c r="M184" s="17">
        <v>6.9999999999999999E-6</v>
      </c>
      <c r="N184" s="17">
        <v>416</v>
      </c>
      <c r="O184" s="17">
        <v>0</v>
      </c>
      <c r="P184" s="17">
        <v>0</v>
      </c>
      <c r="Q184" s="17">
        <v>0.96733499999999994</v>
      </c>
      <c r="R184" s="17">
        <v>0.15380099999999999</v>
      </c>
      <c r="S184" s="17">
        <v>0.28694999999999998</v>
      </c>
      <c r="T184" s="17">
        <v>0.13314899999999999</v>
      </c>
      <c r="U184" s="17">
        <v>0.46401399999999998</v>
      </c>
      <c r="V184" s="17">
        <v>654.20000000000005</v>
      </c>
      <c r="W184" s="17">
        <v>3.4391999999999999E-2</v>
      </c>
      <c r="X184" s="17">
        <v>538</v>
      </c>
      <c r="Y184" s="17">
        <v>0</v>
      </c>
      <c r="Z184" s="17">
        <v>0</v>
      </c>
      <c r="AA184" s="17">
        <v>0.71386799999999995</v>
      </c>
      <c r="AB184" s="17">
        <v>6.7903299999999998E-3</v>
      </c>
      <c r="AC184" s="17">
        <v>0.15470500000000001</v>
      </c>
      <c r="AD184" s="17">
        <v>0.25</v>
      </c>
      <c r="AE184" s="17">
        <v>1337.5</v>
      </c>
    </row>
    <row r="185" spans="1:31">
      <c r="A185" s="17">
        <v>172</v>
      </c>
      <c r="B185" s="19">
        <v>0.79505787037037035</v>
      </c>
      <c r="C185" s="17">
        <v>120.4</v>
      </c>
      <c r="D185" s="17">
        <v>0</v>
      </c>
      <c r="E185" s="17">
        <v>0</v>
      </c>
      <c r="F185" s="17">
        <v>0</v>
      </c>
      <c r="G185" s="17">
        <v>0.95855999999999997</v>
      </c>
      <c r="H185" s="17">
        <v>0.158776</v>
      </c>
      <c r="I185" s="17">
        <v>0.28327999999999998</v>
      </c>
      <c r="J185" s="17">
        <v>0.124503</v>
      </c>
      <c r="K185" s="17">
        <v>0.43950699999999998</v>
      </c>
      <c r="L185" s="17">
        <v>556</v>
      </c>
      <c r="M185" s="17">
        <v>1.2E-5</v>
      </c>
      <c r="N185" s="17">
        <v>408</v>
      </c>
      <c r="O185" s="17">
        <v>0</v>
      </c>
      <c r="P185" s="17">
        <v>0</v>
      </c>
      <c r="Q185" s="17">
        <v>0.96135599999999999</v>
      </c>
      <c r="R185" s="17">
        <v>0.14990500000000001</v>
      </c>
      <c r="S185" s="17">
        <v>0.28905500000000001</v>
      </c>
      <c r="T185" s="17">
        <v>0.13915</v>
      </c>
      <c r="U185" s="17">
        <v>0.48139599999999999</v>
      </c>
      <c r="V185" s="17">
        <v>807.2</v>
      </c>
      <c r="W185" s="17">
        <v>0.16572400000000001</v>
      </c>
      <c r="X185" s="17">
        <v>338</v>
      </c>
      <c r="Y185" s="17">
        <v>0</v>
      </c>
      <c r="Z185" s="17">
        <v>0</v>
      </c>
      <c r="AA185" s="17">
        <v>0.74060899999999996</v>
      </c>
      <c r="AB185" s="17">
        <v>5.9652899999999998E-3</v>
      </c>
      <c r="AC185" s="17">
        <v>0.15073500000000001</v>
      </c>
      <c r="AD185" s="17">
        <v>0.25</v>
      </c>
      <c r="AE185" s="17">
        <v>1493.7</v>
      </c>
    </row>
    <row r="186" spans="1:31">
      <c r="A186" s="17">
        <v>173</v>
      </c>
      <c r="B186" s="19">
        <v>0.79510416666666661</v>
      </c>
      <c r="C186" s="17">
        <v>123.1</v>
      </c>
      <c r="D186" s="17">
        <v>0</v>
      </c>
      <c r="E186" s="17">
        <v>0</v>
      </c>
      <c r="F186" s="17">
        <v>0</v>
      </c>
      <c r="G186" s="17">
        <v>0.94003300000000001</v>
      </c>
      <c r="H186" s="17">
        <v>0.141454</v>
      </c>
      <c r="I186" s="17">
        <v>0.26913399999999998</v>
      </c>
      <c r="J186" s="17">
        <v>0.12767999999999999</v>
      </c>
      <c r="K186" s="17">
        <v>0.47441100000000003</v>
      </c>
      <c r="L186" s="17">
        <v>637.9</v>
      </c>
      <c r="M186" s="17">
        <v>5.6905999999999998E-2</v>
      </c>
      <c r="N186" s="17">
        <v>553</v>
      </c>
      <c r="O186" s="17">
        <v>0</v>
      </c>
      <c r="P186" s="17">
        <v>0</v>
      </c>
      <c r="Q186" s="17">
        <v>0.96991300000000003</v>
      </c>
      <c r="R186" s="17">
        <v>0.14283799999999999</v>
      </c>
      <c r="S186" s="17">
        <v>0.27167799999999998</v>
      </c>
      <c r="T186" s="17">
        <v>0.12884000000000001</v>
      </c>
      <c r="U186" s="17">
        <v>0.47423900000000002</v>
      </c>
      <c r="V186" s="17">
        <v>698.3</v>
      </c>
      <c r="W186" s="17">
        <v>0.121183</v>
      </c>
      <c r="X186" s="17">
        <v>683</v>
      </c>
      <c r="Y186" s="17">
        <v>0</v>
      </c>
      <c r="Z186" s="17">
        <v>0</v>
      </c>
      <c r="AA186" s="17">
        <v>0.72959799999999997</v>
      </c>
      <c r="AB186" s="17">
        <v>1.10881E-2</v>
      </c>
      <c r="AC186" s="17">
        <v>0.14426700000000001</v>
      </c>
      <c r="AD186" s="17">
        <v>0.25</v>
      </c>
      <c r="AE186" s="17">
        <v>1302.0999999999999</v>
      </c>
    </row>
    <row r="187" spans="1:31">
      <c r="A187" s="17">
        <v>174</v>
      </c>
      <c r="B187" s="19">
        <v>0.79516203703703703</v>
      </c>
      <c r="C187" s="17">
        <v>122.8</v>
      </c>
      <c r="D187" s="17">
        <v>0</v>
      </c>
      <c r="E187" s="17">
        <v>0</v>
      </c>
      <c r="F187" s="17">
        <v>0</v>
      </c>
      <c r="G187" s="17">
        <v>0.97201400000000004</v>
      </c>
      <c r="H187" s="17">
        <v>0.21975</v>
      </c>
      <c r="I187" s="17">
        <v>0.42236899999999999</v>
      </c>
      <c r="J187" s="17">
        <v>0.20261899999999999</v>
      </c>
      <c r="K187" s="17">
        <v>0.47971900000000001</v>
      </c>
      <c r="L187" s="17">
        <v>601.29999999999995</v>
      </c>
      <c r="M187" s="17">
        <v>0.16230600000000001</v>
      </c>
      <c r="N187" s="17">
        <v>437</v>
      </c>
      <c r="O187" s="17">
        <v>0</v>
      </c>
      <c r="P187" s="17">
        <v>0</v>
      </c>
      <c r="Q187" s="17">
        <v>0.95193700000000003</v>
      </c>
      <c r="R187" s="17">
        <v>0.14399799999999999</v>
      </c>
      <c r="S187" s="17">
        <v>0.26684000000000002</v>
      </c>
      <c r="T187" s="17">
        <v>0.12284200000000001</v>
      </c>
      <c r="U187" s="17">
        <v>0.46035900000000002</v>
      </c>
      <c r="V187" s="17">
        <v>676.2</v>
      </c>
      <c r="W187" s="17">
        <v>5.7001999999999997E-2</v>
      </c>
      <c r="X187" s="17">
        <v>589</v>
      </c>
      <c r="Y187" s="17">
        <v>0</v>
      </c>
      <c r="Z187" s="17">
        <v>0</v>
      </c>
      <c r="AA187" s="17">
        <v>0.70824500000000001</v>
      </c>
      <c r="AB187" s="17">
        <v>8.2861500000000008E-3</v>
      </c>
      <c r="AC187" s="17">
        <v>0.14501600000000001</v>
      </c>
      <c r="AD187" s="17">
        <v>0.25</v>
      </c>
      <c r="AE187" s="17">
        <v>1381.4</v>
      </c>
    </row>
    <row r="188" spans="1:31">
      <c r="A188" s="17">
        <v>175</v>
      </c>
      <c r="B188" s="19">
        <v>0.79521990740740733</v>
      </c>
      <c r="C188" s="17">
        <v>124</v>
      </c>
      <c r="D188" s="17">
        <v>0</v>
      </c>
      <c r="E188" s="17">
        <v>0</v>
      </c>
      <c r="F188" s="17">
        <v>0</v>
      </c>
      <c r="G188" s="17">
        <v>0.94571700000000003</v>
      </c>
      <c r="H188" s="17">
        <v>0.15281900000000001</v>
      </c>
      <c r="I188" s="17">
        <v>0.24939</v>
      </c>
      <c r="J188" s="17">
        <v>9.6571000000000004E-2</v>
      </c>
      <c r="K188" s="17">
        <v>0.38722800000000002</v>
      </c>
      <c r="L188" s="17">
        <v>553.4</v>
      </c>
      <c r="M188" s="17">
        <v>0.28514400000000001</v>
      </c>
      <c r="N188" s="17">
        <v>390</v>
      </c>
      <c r="O188" s="17">
        <v>0</v>
      </c>
      <c r="P188" s="17">
        <v>0</v>
      </c>
      <c r="Q188" s="17">
        <v>0.93070600000000003</v>
      </c>
      <c r="R188" s="17">
        <v>0.14079700000000001</v>
      </c>
      <c r="S188" s="17">
        <v>0.24140500000000001</v>
      </c>
      <c r="T188" s="17">
        <v>0.100608</v>
      </c>
      <c r="U188" s="17">
        <v>0.41675899999999999</v>
      </c>
      <c r="V188" s="17">
        <v>687.2</v>
      </c>
      <c r="W188" s="17">
        <v>0.37081999999999998</v>
      </c>
      <c r="X188" s="17">
        <v>727</v>
      </c>
      <c r="Y188" s="17">
        <v>0</v>
      </c>
      <c r="Z188" s="17">
        <v>0</v>
      </c>
      <c r="AA188" s="17">
        <v>0.64116799999999996</v>
      </c>
      <c r="AB188" s="17">
        <v>6.81688E-3</v>
      </c>
      <c r="AC188" s="17">
        <v>0.141483</v>
      </c>
      <c r="AD188" s="17">
        <v>0.25</v>
      </c>
      <c r="AE188" s="17">
        <v>1500.9</v>
      </c>
    </row>
    <row r="189" spans="1:31">
      <c r="A189" s="17">
        <v>176</v>
      </c>
      <c r="B189" s="19">
        <v>0.7952662037037036</v>
      </c>
      <c r="C189" s="17">
        <v>124.9</v>
      </c>
      <c r="D189" s="17">
        <v>0</v>
      </c>
      <c r="E189" s="17">
        <v>0</v>
      </c>
      <c r="F189" s="17">
        <v>0</v>
      </c>
      <c r="G189" s="17">
        <v>0.94473700000000005</v>
      </c>
      <c r="H189" s="17">
        <v>0.14224100000000001</v>
      </c>
      <c r="I189" s="17">
        <v>0.257131</v>
      </c>
      <c r="J189" s="17">
        <v>0.11489000000000001</v>
      </c>
      <c r="K189" s="17">
        <v>0.44681399999999999</v>
      </c>
      <c r="L189" s="17">
        <v>630</v>
      </c>
      <c r="M189" s="17">
        <v>0.14154900000000001</v>
      </c>
      <c r="N189" s="17">
        <v>530</v>
      </c>
      <c r="O189" s="17">
        <v>0</v>
      </c>
      <c r="P189" s="17">
        <v>0</v>
      </c>
      <c r="Q189" s="17">
        <v>0.92982200000000004</v>
      </c>
      <c r="R189" s="17">
        <v>0.146562</v>
      </c>
      <c r="S189" s="17">
        <v>0.26284999999999997</v>
      </c>
      <c r="T189" s="17">
        <v>0.116288</v>
      </c>
      <c r="U189" s="17">
        <v>0.44241200000000003</v>
      </c>
      <c r="V189" s="17">
        <v>649.5</v>
      </c>
      <c r="W189" s="17">
        <v>0.16279199999999999</v>
      </c>
      <c r="X189" s="17">
        <v>568</v>
      </c>
      <c r="Y189" s="17">
        <v>0</v>
      </c>
      <c r="Z189" s="17">
        <v>0</v>
      </c>
      <c r="AA189" s="17">
        <v>0.68063399999999996</v>
      </c>
      <c r="AB189" s="17">
        <v>8.7575699999999992E-3</v>
      </c>
      <c r="AC189" s="17">
        <v>0.14757999999999999</v>
      </c>
      <c r="AD189" s="17">
        <v>0.25</v>
      </c>
      <c r="AE189" s="17">
        <v>1318.3</v>
      </c>
    </row>
    <row r="190" spans="1:31">
      <c r="A190" s="17">
        <v>177</v>
      </c>
      <c r="B190" s="19">
        <v>0.79532407407407402</v>
      </c>
      <c r="C190" s="17">
        <v>125.8</v>
      </c>
      <c r="D190" s="17">
        <v>0</v>
      </c>
      <c r="E190" s="17">
        <v>0</v>
      </c>
      <c r="F190" s="17">
        <v>0</v>
      </c>
      <c r="G190" s="17">
        <v>0.95122499999999999</v>
      </c>
      <c r="H190" s="17">
        <v>0.14172799999999999</v>
      </c>
      <c r="I190" s="17">
        <v>0.26087199999999999</v>
      </c>
      <c r="J190" s="17">
        <v>0.119145</v>
      </c>
      <c r="K190" s="17">
        <v>0.45671600000000001</v>
      </c>
      <c r="L190" s="17">
        <v>648.20000000000005</v>
      </c>
      <c r="M190" s="17">
        <v>0.115826</v>
      </c>
      <c r="N190" s="17">
        <v>451</v>
      </c>
      <c r="O190" s="17">
        <v>0</v>
      </c>
      <c r="P190" s="17">
        <v>0</v>
      </c>
      <c r="Q190" s="17">
        <v>0.94784000000000002</v>
      </c>
      <c r="R190" s="17">
        <v>0.13286700000000001</v>
      </c>
      <c r="S190" s="17">
        <v>0.24496699999999999</v>
      </c>
      <c r="T190" s="17">
        <v>0.11210000000000001</v>
      </c>
      <c r="U190" s="17">
        <v>0.45761200000000002</v>
      </c>
      <c r="V190" s="17">
        <v>729.2</v>
      </c>
      <c r="W190" s="17">
        <v>0.15610499999999999</v>
      </c>
      <c r="X190" s="17">
        <v>440</v>
      </c>
      <c r="Y190" s="17">
        <v>0</v>
      </c>
      <c r="Z190" s="17">
        <v>0</v>
      </c>
      <c r="AA190" s="17">
        <v>0.70401899999999995</v>
      </c>
      <c r="AB190" s="17">
        <v>7.6873799999999997E-3</v>
      </c>
      <c r="AC190" s="17">
        <v>0.13372899999999999</v>
      </c>
      <c r="AD190" s="17">
        <v>0.25</v>
      </c>
      <c r="AE190" s="17">
        <v>1281.3</v>
      </c>
    </row>
    <row r="191" spans="1:31">
      <c r="A191" s="17">
        <v>178</v>
      </c>
      <c r="B191" s="19">
        <v>0.79538194444444443</v>
      </c>
      <c r="C191" s="17">
        <v>127.1</v>
      </c>
      <c r="D191" s="17">
        <v>0</v>
      </c>
      <c r="E191" s="17">
        <v>0</v>
      </c>
      <c r="F191" s="17">
        <v>0</v>
      </c>
      <c r="G191" s="17">
        <v>0.96197900000000003</v>
      </c>
      <c r="H191" s="17">
        <v>0.13605100000000001</v>
      </c>
      <c r="I191" s="17">
        <v>0.23991699999999999</v>
      </c>
      <c r="J191" s="17">
        <v>0.103866</v>
      </c>
      <c r="K191" s="17">
        <v>0.432925</v>
      </c>
      <c r="L191" s="17">
        <v>564.29999999999995</v>
      </c>
      <c r="M191" s="17">
        <v>6.8609999999999999E-3</v>
      </c>
      <c r="N191" s="17">
        <v>507</v>
      </c>
      <c r="O191" s="17">
        <v>0</v>
      </c>
      <c r="P191" s="17">
        <v>0</v>
      </c>
      <c r="Q191" s="17">
        <v>0.94132199999999999</v>
      </c>
      <c r="R191" s="17">
        <v>0.14319899999999999</v>
      </c>
      <c r="S191" s="17">
        <v>0.25264500000000001</v>
      </c>
      <c r="T191" s="17">
        <v>0.109446</v>
      </c>
      <c r="U191" s="17">
        <v>0.43319999999999997</v>
      </c>
      <c r="V191" s="17">
        <v>659.6</v>
      </c>
      <c r="W191" s="17">
        <v>0.31248799999999999</v>
      </c>
      <c r="X191" s="17">
        <v>587</v>
      </c>
      <c r="Y191" s="17">
        <v>0</v>
      </c>
      <c r="Z191" s="17">
        <v>0</v>
      </c>
      <c r="AA191" s="17">
        <v>0.666462</v>
      </c>
      <c r="AB191" s="17">
        <v>8.9985800000000008E-3</v>
      </c>
      <c r="AC191" s="17">
        <v>0.14418400000000001</v>
      </c>
      <c r="AD191" s="17">
        <v>0.25</v>
      </c>
      <c r="AE191" s="17">
        <v>1472</v>
      </c>
    </row>
    <row r="192" spans="1:31">
      <c r="A192" s="17">
        <v>179</v>
      </c>
      <c r="B192" s="19">
        <v>0.79542824074074081</v>
      </c>
      <c r="C192" s="17">
        <v>127.5</v>
      </c>
      <c r="D192" s="17">
        <v>0</v>
      </c>
      <c r="E192" s="17">
        <v>0</v>
      </c>
      <c r="F192" s="17">
        <v>0</v>
      </c>
      <c r="G192" s="17">
        <v>0.93104100000000001</v>
      </c>
      <c r="H192" s="17">
        <v>0.133797</v>
      </c>
      <c r="I192" s="17">
        <v>0.24281900000000001</v>
      </c>
      <c r="J192" s="17">
        <v>0.10902199999999999</v>
      </c>
      <c r="K192" s="17">
        <v>0.44898500000000002</v>
      </c>
      <c r="L192" s="17">
        <v>607.9</v>
      </c>
      <c r="M192" s="17">
        <v>3.9999999999999998E-6</v>
      </c>
      <c r="N192" s="17">
        <v>693</v>
      </c>
      <c r="O192" s="17">
        <v>0</v>
      </c>
      <c r="P192" s="17">
        <v>0</v>
      </c>
      <c r="Q192" s="17">
        <v>0.98761600000000005</v>
      </c>
      <c r="R192" s="17">
        <v>0.20579800000000001</v>
      </c>
      <c r="S192" s="17">
        <v>0.46341300000000002</v>
      </c>
      <c r="T192" s="17">
        <v>0.25761499999999998</v>
      </c>
      <c r="U192" s="17">
        <v>0.55590799999999996</v>
      </c>
      <c r="V192" s="17">
        <v>606.79999999999995</v>
      </c>
      <c r="W192" s="17">
        <v>1.1E-5</v>
      </c>
      <c r="X192" s="17">
        <v>440</v>
      </c>
      <c r="Y192" s="17">
        <v>0</v>
      </c>
      <c r="Z192" s="17">
        <v>0</v>
      </c>
      <c r="AA192" s="17">
        <v>0.85524199999999995</v>
      </c>
      <c r="AB192" s="17">
        <v>1.32047E-2</v>
      </c>
      <c r="AC192" s="17">
        <v>0.2092</v>
      </c>
      <c r="AD192" s="17">
        <v>0.25</v>
      </c>
      <c r="AE192" s="17">
        <v>1366.3</v>
      </c>
    </row>
    <row r="193" spans="1:31">
      <c r="A193" s="17">
        <v>180</v>
      </c>
      <c r="B193" s="19">
        <v>0.79548611111111101</v>
      </c>
      <c r="C193" s="17">
        <v>129.5</v>
      </c>
      <c r="D193" s="17">
        <v>0</v>
      </c>
      <c r="E193" s="17">
        <v>0</v>
      </c>
      <c r="F193" s="17">
        <v>0</v>
      </c>
      <c r="G193" s="17">
        <v>0.94019299999999995</v>
      </c>
      <c r="H193" s="17">
        <v>0.126531</v>
      </c>
      <c r="I193" s="17">
        <v>0.235795</v>
      </c>
      <c r="J193" s="17">
        <v>0.109264</v>
      </c>
      <c r="K193" s="17">
        <v>0.46338400000000002</v>
      </c>
      <c r="L193" s="17">
        <v>809</v>
      </c>
      <c r="M193" s="17">
        <v>0.29184100000000002</v>
      </c>
      <c r="N193" s="17">
        <v>808</v>
      </c>
      <c r="O193" s="17">
        <v>0</v>
      </c>
      <c r="P193" s="17">
        <v>0</v>
      </c>
      <c r="Q193" s="17">
        <v>0.94248299999999996</v>
      </c>
      <c r="R193" s="17">
        <v>0.12604000000000001</v>
      </c>
      <c r="S193" s="17">
        <v>0.25187399999999999</v>
      </c>
      <c r="T193" s="17">
        <v>0.125833</v>
      </c>
      <c r="U193" s="17">
        <v>0.49958900000000001</v>
      </c>
      <c r="V193" s="17">
        <v>672</v>
      </c>
      <c r="W193" s="17">
        <v>4.1285000000000002E-2</v>
      </c>
      <c r="X193" s="17">
        <v>585</v>
      </c>
      <c r="Y193" s="17">
        <v>0</v>
      </c>
      <c r="Z193" s="17">
        <v>0</v>
      </c>
      <c r="AA193" s="17">
        <v>0.76859900000000003</v>
      </c>
      <c r="AB193" s="17">
        <v>2.03412E-2</v>
      </c>
      <c r="AC193" s="17">
        <v>0.12859999999999999</v>
      </c>
      <c r="AD193" s="17">
        <v>0.25</v>
      </c>
      <c r="AE193" s="17">
        <v>1026.5999999999999</v>
      </c>
    </row>
    <row r="194" spans="1:31">
      <c r="A194" s="17">
        <v>181</v>
      </c>
      <c r="B194" s="19">
        <v>0.79554398148148142</v>
      </c>
      <c r="C194" s="17">
        <v>129.9</v>
      </c>
      <c r="D194" s="17">
        <v>0</v>
      </c>
      <c r="E194" s="17">
        <v>0</v>
      </c>
      <c r="F194" s="17">
        <v>0</v>
      </c>
      <c r="G194" s="17">
        <v>0.92771199999999998</v>
      </c>
      <c r="H194" s="17">
        <v>0.131268</v>
      </c>
      <c r="I194" s="17">
        <v>0.22983100000000001</v>
      </c>
      <c r="J194" s="17">
        <v>9.8562999999999998E-2</v>
      </c>
      <c r="K194" s="17">
        <v>0.42884899999999998</v>
      </c>
      <c r="L194" s="17">
        <v>530.70000000000005</v>
      </c>
      <c r="M194" s="17">
        <v>4.6207999999999999E-2</v>
      </c>
      <c r="N194" s="17">
        <v>601</v>
      </c>
      <c r="O194" s="17">
        <v>0</v>
      </c>
      <c r="P194" s="17">
        <v>0</v>
      </c>
      <c r="Q194" s="17">
        <v>0.954291</v>
      </c>
      <c r="R194" s="17">
        <v>0.120338</v>
      </c>
      <c r="S194" s="17">
        <v>0.24005799999999999</v>
      </c>
      <c r="T194" s="17">
        <v>0.11971999999999999</v>
      </c>
      <c r="U194" s="17">
        <v>0.49871199999999999</v>
      </c>
      <c r="V194" s="17">
        <v>757.3</v>
      </c>
      <c r="W194" s="17">
        <v>1.5999999999999999E-5</v>
      </c>
      <c r="X194" s="17">
        <v>420</v>
      </c>
      <c r="Y194" s="17">
        <v>0</v>
      </c>
      <c r="Z194" s="17">
        <v>0</v>
      </c>
      <c r="AA194" s="17">
        <v>0.76724899999999996</v>
      </c>
      <c r="AB194" s="17">
        <v>1.00386E-2</v>
      </c>
      <c r="AC194" s="17">
        <v>0.12154</v>
      </c>
      <c r="AD194" s="17">
        <v>0.25</v>
      </c>
      <c r="AE194" s="17">
        <v>1565.1</v>
      </c>
    </row>
    <row r="195" spans="1:31">
      <c r="A195" s="17">
        <v>182</v>
      </c>
      <c r="B195" s="19">
        <v>0.79560185185185184</v>
      </c>
      <c r="C195" s="17">
        <v>130</v>
      </c>
      <c r="D195" s="17">
        <v>0</v>
      </c>
      <c r="E195" s="17">
        <v>0</v>
      </c>
      <c r="F195" s="17">
        <v>0</v>
      </c>
      <c r="G195" s="17">
        <v>0.90704300000000004</v>
      </c>
      <c r="H195" s="17">
        <v>0.12200999999999999</v>
      </c>
      <c r="I195" s="17">
        <v>0.206876</v>
      </c>
      <c r="J195" s="17">
        <v>8.4865999999999997E-2</v>
      </c>
      <c r="K195" s="17">
        <v>0.41022500000000001</v>
      </c>
      <c r="L195" s="17">
        <v>586.9</v>
      </c>
      <c r="M195" s="17">
        <v>0.324986</v>
      </c>
      <c r="N195" s="17">
        <v>800</v>
      </c>
      <c r="O195" s="17">
        <v>0</v>
      </c>
      <c r="P195" s="17">
        <v>0</v>
      </c>
      <c r="Q195" s="17">
        <v>0.94584299999999999</v>
      </c>
      <c r="R195" s="17">
        <v>0.12704399999999999</v>
      </c>
      <c r="S195" s="17">
        <v>0.22115399999999999</v>
      </c>
      <c r="T195" s="17">
        <v>9.4108999999999998E-2</v>
      </c>
      <c r="U195" s="17">
        <v>0.42553800000000003</v>
      </c>
      <c r="V195" s="17">
        <v>684.9</v>
      </c>
      <c r="W195" s="17">
        <v>0.116799</v>
      </c>
      <c r="X195" s="17">
        <v>514</v>
      </c>
      <c r="Y195" s="17">
        <v>0</v>
      </c>
      <c r="Z195" s="17">
        <v>0</v>
      </c>
      <c r="AA195" s="17">
        <v>0.65467399999999998</v>
      </c>
      <c r="AB195" s="17">
        <v>1.2282E-2</v>
      </c>
      <c r="AC195" s="17">
        <v>0.12820000000000001</v>
      </c>
      <c r="AD195" s="17">
        <v>0.25</v>
      </c>
      <c r="AE195" s="17">
        <v>1415.1</v>
      </c>
    </row>
    <row r="196" spans="1:31">
      <c r="A196" s="17">
        <v>183</v>
      </c>
      <c r="B196" s="19">
        <v>0.79564814814814822</v>
      </c>
      <c r="C196" s="17">
        <v>132.4</v>
      </c>
      <c r="D196" s="17">
        <v>0</v>
      </c>
      <c r="E196" s="17">
        <v>0</v>
      </c>
      <c r="F196" s="17">
        <v>0</v>
      </c>
      <c r="G196" s="17">
        <v>0.89076500000000003</v>
      </c>
      <c r="H196" s="17">
        <v>0.11100400000000001</v>
      </c>
      <c r="I196" s="17">
        <v>0.19564899999999999</v>
      </c>
      <c r="J196" s="17">
        <v>8.4644999999999998E-2</v>
      </c>
      <c r="K196" s="17">
        <v>0.43263800000000002</v>
      </c>
      <c r="L196" s="17">
        <v>575.1</v>
      </c>
      <c r="M196" s="17">
        <v>6.2292E-2</v>
      </c>
      <c r="N196" s="17">
        <v>726</v>
      </c>
      <c r="O196" s="17">
        <v>0</v>
      </c>
      <c r="P196" s="17">
        <v>0</v>
      </c>
      <c r="Q196" s="17">
        <v>0.93661399999999995</v>
      </c>
      <c r="R196" s="17">
        <v>0.108557</v>
      </c>
      <c r="S196" s="17">
        <v>0.20589099999999999</v>
      </c>
      <c r="T196" s="17">
        <v>9.7334000000000004E-2</v>
      </c>
      <c r="U196" s="17">
        <v>0.47274300000000002</v>
      </c>
      <c r="V196" s="17">
        <v>658.7</v>
      </c>
      <c r="W196" s="17">
        <v>6.5532999999999994E-2</v>
      </c>
      <c r="X196" s="17">
        <v>675</v>
      </c>
      <c r="Y196" s="17">
        <v>0</v>
      </c>
      <c r="Z196" s="17">
        <v>0</v>
      </c>
      <c r="AA196" s="17">
        <v>0.727298</v>
      </c>
      <c r="AB196" s="17">
        <v>1.09336E-2</v>
      </c>
      <c r="AC196" s="17">
        <v>0.109622</v>
      </c>
      <c r="AD196" s="17">
        <v>0.25</v>
      </c>
      <c r="AE196" s="17">
        <v>1444.3</v>
      </c>
    </row>
    <row r="197" spans="1:31">
      <c r="A197" s="17">
        <v>184</v>
      </c>
      <c r="B197" s="19">
        <v>0.79570601851851841</v>
      </c>
      <c r="C197" s="17">
        <v>132.19999999999999</v>
      </c>
      <c r="D197" s="17">
        <v>0</v>
      </c>
      <c r="E197" s="17">
        <v>0</v>
      </c>
      <c r="F197" s="17">
        <v>0</v>
      </c>
      <c r="G197" s="17">
        <v>0.93135599999999996</v>
      </c>
      <c r="H197" s="17">
        <v>0.105549</v>
      </c>
      <c r="I197" s="17">
        <v>0.19267899999999999</v>
      </c>
      <c r="J197" s="17">
        <v>8.7129999999999999E-2</v>
      </c>
      <c r="K197" s="17">
        <v>0.45220399999999999</v>
      </c>
      <c r="L197" s="17">
        <v>610.9</v>
      </c>
      <c r="M197" s="17">
        <v>1.9999999999999999E-6</v>
      </c>
      <c r="N197" s="17">
        <v>827</v>
      </c>
      <c r="O197" s="17">
        <v>0</v>
      </c>
      <c r="P197" s="17">
        <v>0</v>
      </c>
      <c r="Q197" s="17">
        <v>0.91990499999999997</v>
      </c>
      <c r="R197" s="17">
        <v>0.11061</v>
      </c>
      <c r="S197" s="17">
        <v>0.193825</v>
      </c>
      <c r="T197" s="17">
        <v>8.3214999999999997E-2</v>
      </c>
      <c r="U197" s="17">
        <v>0.42933100000000002</v>
      </c>
      <c r="V197" s="17">
        <v>720.9</v>
      </c>
      <c r="W197" s="17">
        <v>1.9999999999999999E-6</v>
      </c>
      <c r="X197" s="17">
        <v>543</v>
      </c>
      <c r="Y197" s="17">
        <v>0</v>
      </c>
      <c r="Z197" s="17">
        <v>0</v>
      </c>
      <c r="AA197" s="17">
        <v>0.66050900000000001</v>
      </c>
      <c r="AB197" s="17">
        <v>1.5791699999999999E-2</v>
      </c>
      <c r="AC197" s="17">
        <v>0.111924</v>
      </c>
      <c r="AD197" s="17">
        <v>0.25</v>
      </c>
      <c r="AE197" s="17">
        <v>1359.6</v>
      </c>
    </row>
    <row r="198" spans="1:31">
      <c r="A198" s="17">
        <v>185</v>
      </c>
      <c r="B198" s="19">
        <v>0.79576388888888883</v>
      </c>
      <c r="C198" s="17">
        <v>134.19999999999999</v>
      </c>
      <c r="D198" s="17">
        <v>0</v>
      </c>
      <c r="E198" s="17">
        <v>0</v>
      </c>
      <c r="F198" s="17">
        <v>0</v>
      </c>
      <c r="G198" s="17">
        <v>0.90506399999999998</v>
      </c>
      <c r="H198" s="17">
        <v>0.107915</v>
      </c>
      <c r="I198" s="17">
        <v>0.18007899999999999</v>
      </c>
      <c r="J198" s="17">
        <v>7.2164000000000006E-2</v>
      </c>
      <c r="K198" s="17">
        <v>0.40073399999999998</v>
      </c>
      <c r="L198" s="17">
        <v>616.29999999999995</v>
      </c>
      <c r="M198" s="17">
        <v>0.108192</v>
      </c>
      <c r="N198" s="17">
        <v>679</v>
      </c>
      <c r="O198" s="17">
        <v>0</v>
      </c>
      <c r="P198" s="17">
        <v>0</v>
      </c>
      <c r="Q198" s="17">
        <v>0.89871100000000004</v>
      </c>
      <c r="R198" s="17">
        <v>0.10083499999999999</v>
      </c>
      <c r="S198" s="17">
        <v>0.18000099999999999</v>
      </c>
      <c r="T198" s="17">
        <v>7.9166E-2</v>
      </c>
      <c r="U198" s="17">
        <v>0.43981100000000001</v>
      </c>
      <c r="V198" s="17">
        <v>773</v>
      </c>
      <c r="W198" s="17">
        <v>0.22917899999999999</v>
      </c>
      <c r="X198" s="17">
        <v>465</v>
      </c>
      <c r="Y198" s="17">
        <v>0</v>
      </c>
      <c r="Z198" s="17">
        <v>0</v>
      </c>
      <c r="AA198" s="17">
        <v>0.67663200000000001</v>
      </c>
      <c r="AB198" s="17">
        <v>1.31182E-2</v>
      </c>
      <c r="AC198" s="17">
        <v>0.10187300000000001</v>
      </c>
      <c r="AD198" s="17">
        <v>0.25</v>
      </c>
      <c r="AE198" s="17">
        <v>1347.6</v>
      </c>
    </row>
    <row r="199" spans="1:31">
      <c r="A199" s="17">
        <v>186</v>
      </c>
      <c r="B199" s="19">
        <v>0.79582175925925924</v>
      </c>
      <c r="C199" s="17">
        <v>134.4</v>
      </c>
      <c r="D199" s="17">
        <v>0</v>
      </c>
      <c r="E199" s="17">
        <v>0</v>
      </c>
      <c r="F199" s="17">
        <v>0</v>
      </c>
      <c r="G199" s="17">
        <v>0.87984099999999998</v>
      </c>
      <c r="H199" s="17">
        <v>0.10123</v>
      </c>
      <c r="I199" s="17">
        <v>0.17192499999999999</v>
      </c>
      <c r="J199" s="17">
        <v>7.0694999999999994E-2</v>
      </c>
      <c r="K199" s="17">
        <v>0.41119600000000001</v>
      </c>
      <c r="L199" s="17">
        <v>616.9</v>
      </c>
      <c r="M199" s="17">
        <v>6.9999999999999999E-6</v>
      </c>
      <c r="N199" s="17">
        <v>893</v>
      </c>
      <c r="O199" s="17">
        <v>0</v>
      </c>
      <c r="P199" s="17">
        <v>0</v>
      </c>
      <c r="Q199" s="17">
        <v>0.897115</v>
      </c>
      <c r="R199" s="17">
        <v>0.102838</v>
      </c>
      <c r="S199" s="17">
        <v>0.170628</v>
      </c>
      <c r="T199" s="17">
        <v>6.7790000000000003E-2</v>
      </c>
      <c r="U199" s="17">
        <v>0.39729799999999998</v>
      </c>
      <c r="V199" s="17">
        <v>748.7</v>
      </c>
      <c r="W199" s="17">
        <v>0.29628199999999999</v>
      </c>
      <c r="X199" s="17">
        <v>698</v>
      </c>
      <c r="Y199" s="17">
        <v>0</v>
      </c>
      <c r="Z199" s="17">
        <v>0</v>
      </c>
      <c r="AA199" s="17">
        <v>0.61122799999999999</v>
      </c>
      <c r="AB199" s="17">
        <v>1.71935E-2</v>
      </c>
      <c r="AC199" s="17">
        <v>0.104004</v>
      </c>
      <c r="AD199" s="17">
        <v>0.25</v>
      </c>
      <c r="AE199" s="17">
        <v>1346.4</v>
      </c>
    </row>
    <row r="200" spans="1:31">
      <c r="A200" s="17">
        <v>187</v>
      </c>
      <c r="B200" s="19">
        <v>0.79586805555555562</v>
      </c>
      <c r="C200" s="17">
        <v>135.9</v>
      </c>
      <c r="D200" s="17">
        <v>0</v>
      </c>
      <c r="E200" s="17">
        <v>0</v>
      </c>
      <c r="F200" s="17">
        <v>0</v>
      </c>
      <c r="G200" s="17">
        <v>0.86542799999999998</v>
      </c>
      <c r="H200" s="17">
        <v>0.10129100000000001</v>
      </c>
      <c r="I200" s="17">
        <v>0.168382</v>
      </c>
      <c r="J200" s="17">
        <v>6.7089999999999997E-2</v>
      </c>
      <c r="K200" s="17">
        <v>0.39844200000000002</v>
      </c>
      <c r="L200" s="17">
        <v>731.7</v>
      </c>
      <c r="M200" s="17">
        <v>0.349715</v>
      </c>
      <c r="N200" s="17">
        <v>684</v>
      </c>
      <c r="O200" s="17">
        <v>0</v>
      </c>
      <c r="P200" s="17">
        <v>0</v>
      </c>
      <c r="Q200" s="17">
        <v>0.92688000000000004</v>
      </c>
      <c r="R200" s="17">
        <v>9.5973000000000003E-2</v>
      </c>
      <c r="S200" s="17">
        <v>0.170206</v>
      </c>
      <c r="T200" s="17">
        <v>7.4233999999999994E-2</v>
      </c>
      <c r="U200" s="17">
        <v>0.436139</v>
      </c>
      <c r="V200" s="17">
        <v>850.4</v>
      </c>
      <c r="W200" s="17">
        <v>0.19050700000000001</v>
      </c>
      <c r="X200" s="17">
        <v>587</v>
      </c>
      <c r="Y200" s="17">
        <v>0</v>
      </c>
      <c r="Z200" s="17">
        <v>0</v>
      </c>
      <c r="AA200" s="17">
        <v>0.670983</v>
      </c>
      <c r="AB200" s="17">
        <v>1.5643799999999999E-2</v>
      </c>
      <c r="AC200" s="17">
        <v>9.7133999999999998E-2</v>
      </c>
      <c r="AD200" s="17">
        <v>0.25</v>
      </c>
      <c r="AE200" s="17">
        <v>1135.0999999999999</v>
      </c>
    </row>
    <row r="201" spans="1:31">
      <c r="A201" s="17">
        <v>188</v>
      </c>
      <c r="B201" s="19">
        <v>0.79592592592592604</v>
      </c>
      <c r="C201" s="17">
        <v>136</v>
      </c>
      <c r="D201" s="17">
        <v>0</v>
      </c>
      <c r="E201" s="17">
        <v>0</v>
      </c>
      <c r="F201" s="17">
        <v>0</v>
      </c>
      <c r="G201" s="17">
        <v>0.84431199999999995</v>
      </c>
      <c r="H201" s="17">
        <v>0.11636199999999999</v>
      </c>
      <c r="I201" s="17">
        <v>0.180531</v>
      </c>
      <c r="J201" s="17">
        <v>6.4170000000000005E-2</v>
      </c>
      <c r="K201" s="17">
        <v>0.35544999999999999</v>
      </c>
      <c r="L201" s="17">
        <v>630.4</v>
      </c>
      <c r="M201" s="17">
        <v>0.27234700000000001</v>
      </c>
      <c r="N201" s="17">
        <v>515</v>
      </c>
      <c r="O201" s="17">
        <v>0</v>
      </c>
      <c r="P201" s="17">
        <v>0</v>
      </c>
      <c r="Q201" s="17">
        <v>0.87626599999999999</v>
      </c>
      <c r="R201" s="17">
        <v>0.102785</v>
      </c>
      <c r="S201" s="17">
        <v>0.162443</v>
      </c>
      <c r="T201" s="17">
        <v>5.9658000000000003E-2</v>
      </c>
      <c r="U201" s="17">
        <v>0.36725600000000003</v>
      </c>
      <c r="V201" s="17">
        <v>747.3</v>
      </c>
      <c r="W201" s="17">
        <v>0.37081900000000001</v>
      </c>
      <c r="X201" s="17">
        <v>655</v>
      </c>
      <c r="Y201" s="17">
        <v>0</v>
      </c>
      <c r="Z201" s="17">
        <v>0</v>
      </c>
      <c r="AA201" s="17">
        <v>0.56500899999999998</v>
      </c>
      <c r="AB201" s="17">
        <v>1.0199400000000001E-2</v>
      </c>
      <c r="AC201" s="17">
        <v>0.103393</v>
      </c>
      <c r="AD201" s="17">
        <v>0.25</v>
      </c>
      <c r="AE201" s="17">
        <v>1317.4</v>
      </c>
    </row>
    <row r="202" spans="1:31">
      <c r="A202" s="17">
        <v>189</v>
      </c>
      <c r="B202" s="19">
        <v>0.79597222222222219</v>
      </c>
      <c r="C202" s="17">
        <v>137.9</v>
      </c>
      <c r="D202" s="17">
        <v>0</v>
      </c>
      <c r="E202" s="17">
        <v>0</v>
      </c>
      <c r="F202" s="17">
        <v>0</v>
      </c>
      <c r="G202" s="17">
        <v>0.846306</v>
      </c>
      <c r="H202" s="17">
        <v>9.1206999999999996E-2</v>
      </c>
      <c r="I202" s="17">
        <v>0.16068099999999999</v>
      </c>
      <c r="J202" s="17">
        <v>6.9472999999999993E-2</v>
      </c>
      <c r="K202" s="17">
        <v>0.432369</v>
      </c>
      <c r="L202" s="17">
        <v>713.9</v>
      </c>
      <c r="M202" s="17">
        <v>6.0000000000000002E-6</v>
      </c>
      <c r="N202" s="17">
        <v>778</v>
      </c>
      <c r="O202" s="17">
        <v>0</v>
      </c>
      <c r="P202" s="17">
        <v>0</v>
      </c>
      <c r="Q202" s="17">
        <v>0.88609000000000004</v>
      </c>
      <c r="R202" s="17">
        <v>8.9890999999999999E-2</v>
      </c>
      <c r="S202" s="17">
        <v>0.15746499999999999</v>
      </c>
      <c r="T202" s="17">
        <v>6.7572999999999994E-2</v>
      </c>
      <c r="U202" s="17">
        <v>0.42913299999999999</v>
      </c>
      <c r="V202" s="17">
        <v>757.9</v>
      </c>
      <c r="W202" s="17">
        <v>0.16830999999999999</v>
      </c>
      <c r="X202" s="17">
        <v>473</v>
      </c>
      <c r="Y202" s="17">
        <v>0</v>
      </c>
      <c r="Z202" s="17">
        <v>0</v>
      </c>
      <c r="AA202" s="17">
        <v>0.66020500000000004</v>
      </c>
      <c r="AB202" s="17">
        <v>1.7334100000000002E-2</v>
      </c>
      <c r="AC202" s="17">
        <v>9.1062799999999999E-2</v>
      </c>
      <c r="AD202" s="17">
        <v>0.25</v>
      </c>
      <c r="AE202" s="17">
        <v>1163.5</v>
      </c>
    </row>
    <row r="203" spans="1:31">
      <c r="A203" s="17">
        <v>190</v>
      </c>
      <c r="B203" s="19">
        <v>0.79603009259259261</v>
      </c>
      <c r="C203" s="17">
        <v>137.69999999999999</v>
      </c>
      <c r="D203" s="17">
        <v>0</v>
      </c>
      <c r="E203" s="17">
        <v>0</v>
      </c>
      <c r="F203" s="17">
        <v>0</v>
      </c>
      <c r="G203" s="17">
        <v>0.87073699999999998</v>
      </c>
      <c r="H203" s="17">
        <v>8.7466000000000002E-2</v>
      </c>
      <c r="I203" s="17">
        <v>0.153729</v>
      </c>
      <c r="J203" s="17">
        <v>6.6263000000000002E-2</v>
      </c>
      <c r="K203" s="17">
        <v>0.43103599999999997</v>
      </c>
      <c r="L203" s="17">
        <v>783.2</v>
      </c>
      <c r="M203" s="17">
        <v>0.22917499999999999</v>
      </c>
      <c r="N203" s="17">
        <v>862</v>
      </c>
      <c r="O203" s="17">
        <v>0</v>
      </c>
      <c r="P203" s="17">
        <v>0</v>
      </c>
      <c r="Q203" s="17">
        <v>0.81817799999999996</v>
      </c>
      <c r="R203" s="17">
        <v>8.6875999999999995E-2</v>
      </c>
      <c r="S203" s="17">
        <v>0.14106399999999999</v>
      </c>
      <c r="T203" s="17">
        <v>5.4189000000000001E-2</v>
      </c>
      <c r="U203" s="17">
        <v>0.38414100000000001</v>
      </c>
      <c r="V203" s="17">
        <v>757.5</v>
      </c>
      <c r="W203" s="17">
        <v>0.37081999999999998</v>
      </c>
      <c r="X203" s="17">
        <v>800</v>
      </c>
      <c r="Y203" s="17">
        <v>0</v>
      </c>
      <c r="Z203" s="17">
        <v>0</v>
      </c>
      <c r="AA203" s="17">
        <v>0.59098499999999998</v>
      </c>
      <c r="AB203" s="17">
        <v>2.0992400000000001E-2</v>
      </c>
      <c r="AC203" s="17">
        <v>8.8013300000000003E-2</v>
      </c>
      <c r="AD203" s="17">
        <v>0.25</v>
      </c>
      <c r="AE203" s="17">
        <v>1060.5</v>
      </c>
    </row>
    <row r="204" spans="1:31">
      <c r="A204" s="17">
        <v>191</v>
      </c>
      <c r="B204" s="19">
        <v>0.79608796296296302</v>
      </c>
      <c r="C204" s="17">
        <v>140.1</v>
      </c>
      <c r="D204" s="17">
        <v>0</v>
      </c>
      <c r="E204" s="17">
        <v>0</v>
      </c>
      <c r="F204" s="17">
        <v>0</v>
      </c>
      <c r="G204" s="17">
        <v>0.78933900000000001</v>
      </c>
      <c r="H204" s="17">
        <v>8.2691000000000001E-2</v>
      </c>
      <c r="I204" s="17">
        <v>0.132969</v>
      </c>
      <c r="J204" s="17">
        <v>5.0278000000000003E-2</v>
      </c>
      <c r="K204" s="17">
        <v>0.37811800000000001</v>
      </c>
      <c r="L204" s="17">
        <v>594.4</v>
      </c>
      <c r="M204" s="17">
        <v>0.33215499999999998</v>
      </c>
      <c r="N204" s="17">
        <v>705</v>
      </c>
      <c r="O204" s="17">
        <v>0</v>
      </c>
      <c r="P204" s="17">
        <v>0</v>
      </c>
      <c r="Q204" s="17">
        <v>0.88074300000000005</v>
      </c>
      <c r="R204" s="17">
        <v>8.3515000000000006E-2</v>
      </c>
      <c r="S204" s="17">
        <v>0.13642399999999999</v>
      </c>
      <c r="T204" s="17">
        <v>5.2908999999999998E-2</v>
      </c>
      <c r="U204" s="17">
        <v>0.38782800000000001</v>
      </c>
      <c r="V204" s="17">
        <v>672.1</v>
      </c>
      <c r="W204" s="17">
        <v>0.239814</v>
      </c>
      <c r="X204" s="17">
        <v>677</v>
      </c>
      <c r="Y204" s="17">
        <v>0</v>
      </c>
      <c r="Z204" s="17">
        <v>0</v>
      </c>
      <c r="AA204" s="17">
        <v>0.59665800000000002</v>
      </c>
      <c r="AB204" s="17">
        <v>1.31363E-2</v>
      </c>
      <c r="AC204" s="17">
        <v>8.4209900000000004E-2</v>
      </c>
      <c r="AD204" s="17">
        <v>0.25</v>
      </c>
      <c r="AE204" s="17">
        <v>1397.3</v>
      </c>
    </row>
    <row r="205" spans="1:31">
      <c r="A205" s="17">
        <v>192</v>
      </c>
      <c r="B205" s="19">
        <v>0.79614583333333344</v>
      </c>
      <c r="C205" s="17">
        <v>139.69999999999999</v>
      </c>
      <c r="D205" s="17">
        <v>0</v>
      </c>
      <c r="E205" s="17">
        <v>0</v>
      </c>
      <c r="F205" s="17">
        <v>0</v>
      </c>
      <c r="G205" s="17">
        <v>0.78835999999999995</v>
      </c>
      <c r="H205" s="17">
        <v>7.9812999999999995E-2</v>
      </c>
      <c r="I205" s="17">
        <v>0.130214</v>
      </c>
      <c r="J205" s="17">
        <v>5.0401000000000001E-2</v>
      </c>
      <c r="K205" s="17">
        <v>0.38706200000000002</v>
      </c>
      <c r="L205" s="17">
        <v>685.8</v>
      </c>
      <c r="M205" s="17">
        <v>0.28327200000000002</v>
      </c>
      <c r="N205" s="17">
        <v>784</v>
      </c>
      <c r="O205" s="17">
        <v>0</v>
      </c>
      <c r="P205" s="17">
        <v>0</v>
      </c>
      <c r="Q205" s="17">
        <v>0.83203099999999997</v>
      </c>
      <c r="R205" s="17">
        <v>7.8635999999999998E-2</v>
      </c>
      <c r="S205" s="17">
        <v>0.127446</v>
      </c>
      <c r="T205" s="17">
        <v>4.8809999999999999E-2</v>
      </c>
      <c r="U205" s="17">
        <v>0.38298500000000002</v>
      </c>
      <c r="V205" s="17">
        <v>776</v>
      </c>
      <c r="W205" s="17">
        <v>0.33388200000000001</v>
      </c>
      <c r="X205" s="17">
        <v>876</v>
      </c>
      <c r="Y205" s="17">
        <v>0</v>
      </c>
      <c r="Z205" s="17">
        <v>0</v>
      </c>
      <c r="AA205" s="17">
        <v>0.58920700000000004</v>
      </c>
      <c r="AB205" s="17">
        <v>1.6797699999999999E-2</v>
      </c>
      <c r="AC205" s="17">
        <v>7.9455899999999996E-2</v>
      </c>
      <c r="AD205" s="17">
        <v>0.25</v>
      </c>
      <c r="AE205" s="17">
        <v>1211</v>
      </c>
    </row>
    <row r="206" spans="1:31">
      <c r="A206" s="17">
        <v>193</v>
      </c>
      <c r="B206" s="19">
        <v>0.7961921296296296</v>
      </c>
      <c r="C206" s="17">
        <v>141.69999999999999</v>
      </c>
      <c r="D206" s="17">
        <v>0</v>
      </c>
      <c r="E206" s="17">
        <v>0</v>
      </c>
      <c r="F206" s="17">
        <v>0</v>
      </c>
      <c r="G206" s="17">
        <v>0.78765799999999997</v>
      </c>
      <c r="H206" s="17">
        <v>8.6110999999999993E-2</v>
      </c>
      <c r="I206" s="17">
        <v>0.12603600000000001</v>
      </c>
      <c r="J206" s="17">
        <v>3.9925000000000002E-2</v>
      </c>
      <c r="K206" s="17">
        <v>0.316776</v>
      </c>
      <c r="L206" s="17">
        <v>578.79999999999995</v>
      </c>
      <c r="M206" s="17">
        <v>0.45647500000000002</v>
      </c>
      <c r="N206" s="17">
        <v>1096</v>
      </c>
      <c r="O206" s="17">
        <v>0</v>
      </c>
      <c r="P206" s="17">
        <v>0</v>
      </c>
      <c r="Q206" s="17">
        <v>0.82575500000000002</v>
      </c>
      <c r="R206" s="17">
        <v>7.5386999999999996E-2</v>
      </c>
      <c r="S206" s="17">
        <v>0.12518299999999999</v>
      </c>
      <c r="T206" s="17">
        <v>4.9797000000000001E-2</v>
      </c>
      <c r="U206" s="17">
        <v>0.39778999999999998</v>
      </c>
      <c r="V206" s="17">
        <v>734.3</v>
      </c>
      <c r="W206" s="17">
        <v>4.4095000000000002E-2</v>
      </c>
      <c r="X206" s="17">
        <v>684</v>
      </c>
      <c r="Y206" s="17">
        <v>0</v>
      </c>
      <c r="Z206" s="17">
        <v>0</v>
      </c>
      <c r="AA206" s="17">
        <v>0.61198399999999997</v>
      </c>
      <c r="AB206" s="17">
        <v>1.9756900000000001E-2</v>
      </c>
      <c r="AC206" s="17">
        <v>7.6370400000000005E-2</v>
      </c>
      <c r="AD206" s="17">
        <v>0.25</v>
      </c>
      <c r="AE206" s="17">
        <v>1435</v>
      </c>
    </row>
    <row r="207" spans="1:31">
      <c r="A207" s="17">
        <v>194</v>
      </c>
      <c r="B207" s="19">
        <v>0.79625000000000001</v>
      </c>
      <c r="C207" s="17">
        <v>142.1</v>
      </c>
      <c r="D207" s="17">
        <v>0</v>
      </c>
      <c r="E207" s="17">
        <v>0</v>
      </c>
      <c r="F207" s="17">
        <v>0</v>
      </c>
      <c r="G207" s="17">
        <v>0.74870800000000004</v>
      </c>
      <c r="H207" s="17">
        <v>8.2099000000000005E-2</v>
      </c>
      <c r="I207" s="17">
        <v>0.125163</v>
      </c>
      <c r="J207" s="17">
        <v>4.3062999999999997E-2</v>
      </c>
      <c r="K207" s="17">
        <v>0.34405999999999998</v>
      </c>
      <c r="L207" s="17">
        <v>696.7</v>
      </c>
      <c r="M207" s="17">
        <v>0.33101999999999998</v>
      </c>
      <c r="N207" s="17">
        <v>849</v>
      </c>
      <c r="O207" s="17">
        <v>0</v>
      </c>
      <c r="P207" s="17">
        <v>0</v>
      </c>
      <c r="Q207" s="17">
        <v>0.79935500000000004</v>
      </c>
      <c r="R207" s="17">
        <v>7.5966000000000006E-2</v>
      </c>
      <c r="S207" s="17">
        <v>0.122902</v>
      </c>
      <c r="T207" s="17">
        <v>4.6935999999999999E-2</v>
      </c>
      <c r="U207" s="17">
        <v>0.38189699999999999</v>
      </c>
      <c r="V207" s="17">
        <v>804.9</v>
      </c>
      <c r="W207" s="17">
        <v>0.25927600000000001</v>
      </c>
      <c r="X207" s="17">
        <v>1336</v>
      </c>
      <c r="Y207" s="17">
        <v>0</v>
      </c>
      <c r="Z207" s="17">
        <v>0</v>
      </c>
      <c r="AA207" s="17">
        <v>0.587534</v>
      </c>
      <c r="AB207" s="17">
        <v>1.5418299999999999E-2</v>
      </c>
      <c r="AC207" s="17">
        <v>7.6689900000000005E-2</v>
      </c>
      <c r="AD207" s="17">
        <v>0.25</v>
      </c>
      <c r="AE207" s="17">
        <v>1192.2</v>
      </c>
    </row>
    <row r="208" spans="1:31">
      <c r="A208" s="17">
        <v>195</v>
      </c>
      <c r="B208" s="19">
        <v>0.79630787037037043</v>
      </c>
      <c r="C208" s="17">
        <v>143</v>
      </c>
      <c r="D208" s="17">
        <v>0</v>
      </c>
      <c r="E208" s="17">
        <v>0</v>
      </c>
      <c r="F208" s="17">
        <v>0</v>
      </c>
      <c r="G208" s="17">
        <v>0.73232399999999997</v>
      </c>
      <c r="H208" s="17">
        <v>7.8694E-2</v>
      </c>
      <c r="I208" s="17">
        <v>0.12345299999999999</v>
      </c>
      <c r="J208" s="17">
        <v>4.4759E-2</v>
      </c>
      <c r="K208" s="17">
        <v>0.36255999999999999</v>
      </c>
      <c r="L208" s="17">
        <v>702.3</v>
      </c>
      <c r="M208" s="17">
        <v>0.37081999999999998</v>
      </c>
      <c r="N208" s="17">
        <v>558</v>
      </c>
      <c r="O208" s="17">
        <v>0</v>
      </c>
      <c r="P208" s="17">
        <v>0</v>
      </c>
      <c r="Q208" s="17">
        <v>0.88696200000000003</v>
      </c>
      <c r="R208" s="17">
        <v>7.2706999999999994E-2</v>
      </c>
      <c r="S208" s="17">
        <v>0.120763</v>
      </c>
      <c r="T208" s="17">
        <v>4.8057000000000002E-2</v>
      </c>
      <c r="U208" s="17">
        <v>0.39794099999999999</v>
      </c>
      <c r="V208" s="17">
        <v>685.5</v>
      </c>
      <c r="W208" s="17">
        <v>0.37081999999999998</v>
      </c>
      <c r="X208" s="17">
        <v>736</v>
      </c>
      <c r="Y208" s="17">
        <v>0</v>
      </c>
      <c r="Z208" s="17">
        <v>0</v>
      </c>
      <c r="AA208" s="17">
        <v>0.61221700000000001</v>
      </c>
      <c r="AB208" s="17">
        <v>1.2286099999999999E-2</v>
      </c>
      <c r="AC208" s="17">
        <v>7.3297100000000004E-2</v>
      </c>
      <c r="AD208" s="17">
        <v>0.25</v>
      </c>
      <c r="AE208" s="17">
        <v>1182.7</v>
      </c>
    </row>
    <row r="209" spans="1:31">
      <c r="A209" s="17">
        <v>196</v>
      </c>
      <c r="B209" s="19">
        <v>0.7963541666666667</v>
      </c>
      <c r="C209" s="17">
        <v>144.19999999999999</v>
      </c>
      <c r="D209" s="17">
        <v>0</v>
      </c>
      <c r="E209" s="17">
        <v>0</v>
      </c>
      <c r="F209" s="17">
        <v>0</v>
      </c>
      <c r="G209" s="17">
        <v>0.72270999999999996</v>
      </c>
      <c r="H209" s="17">
        <v>7.5686000000000003E-2</v>
      </c>
      <c r="I209" s="17">
        <v>0.12584300000000001</v>
      </c>
      <c r="J209" s="17">
        <v>5.0157E-2</v>
      </c>
      <c r="K209" s="17">
        <v>0.39856599999999998</v>
      </c>
      <c r="L209" s="17">
        <v>831.2</v>
      </c>
      <c r="M209" s="17">
        <v>6.6838999999999996E-2</v>
      </c>
      <c r="N209" s="17">
        <v>692</v>
      </c>
      <c r="O209" s="17">
        <v>0</v>
      </c>
      <c r="P209" s="17">
        <v>0</v>
      </c>
      <c r="Q209" s="17">
        <v>0.78660699999999995</v>
      </c>
      <c r="R209" s="17">
        <v>7.1849999999999997E-2</v>
      </c>
      <c r="S209" s="17">
        <v>0.12181699999999999</v>
      </c>
      <c r="T209" s="17">
        <v>4.9967999999999999E-2</v>
      </c>
      <c r="U209" s="17">
        <v>0.41018399999999999</v>
      </c>
      <c r="V209" s="17">
        <v>774.3</v>
      </c>
      <c r="W209" s="17">
        <v>3.9999999999999998E-6</v>
      </c>
      <c r="X209" s="17">
        <v>609</v>
      </c>
      <c r="Y209" s="17">
        <v>0</v>
      </c>
      <c r="Z209" s="17">
        <v>0</v>
      </c>
      <c r="AA209" s="17">
        <v>0.63105199999999995</v>
      </c>
      <c r="AB209" s="17">
        <v>1.7933299999999999E-2</v>
      </c>
      <c r="AC209" s="17">
        <v>7.2745900000000002E-2</v>
      </c>
      <c r="AD209" s="17">
        <v>0.25</v>
      </c>
      <c r="AE209" s="17">
        <v>999.2</v>
      </c>
    </row>
    <row r="210" spans="1:31">
      <c r="A210" s="17">
        <v>197</v>
      </c>
      <c r="B210" s="19">
        <v>0.796412037037037</v>
      </c>
      <c r="C210" s="17">
        <v>144.4</v>
      </c>
      <c r="D210" s="17">
        <v>0</v>
      </c>
      <c r="E210" s="17">
        <v>0</v>
      </c>
      <c r="F210" s="17">
        <v>0</v>
      </c>
      <c r="G210" s="17">
        <v>0.82227899999999998</v>
      </c>
      <c r="H210" s="17">
        <v>8.4892999999999996E-2</v>
      </c>
      <c r="I210" s="17">
        <v>0.128995</v>
      </c>
      <c r="J210" s="17">
        <v>4.4102000000000002E-2</v>
      </c>
      <c r="K210" s="17">
        <v>0.341891</v>
      </c>
      <c r="L210" s="17">
        <v>606.20000000000005</v>
      </c>
      <c r="M210" s="17">
        <v>0.37080999999999997</v>
      </c>
      <c r="N210" s="17">
        <v>638</v>
      </c>
      <c r="O210" s="17">
        <v>0</v>
      </c>
      <c r="P210" s="17">
        <v>0</v>
      </c>
      <c r="Q210" s="17">
        <v>0.76797899999999997</v>
      </c>
      <c r="R210" s="17">
        <v>7.4746000000000007E-2</v>
      </c>
      <c r="S210" s="17">
        <v>0.121821</v>
      </c>
      <c r="T210" s="17">
        <v>4.7074999999999999E-2</v>
      </c>
      <c r="U210" s="17">
        <v>0.38642700000000002</v>
      </c>
      <c r="V210" s="17">
        <v>900</v>
      </c>
      <c r="W210" s="17">
        <v>3.9999999999999998E-6</v>
      </c>
      <c r="X210" s="17">
        <v>797</v>
      </c>
      <c r="Y210" s="17">
        <v>0</v>
      </c>
      <c r="Z210" s="17">
        <v>0</v>
      </c>
      <c r="AA210" s="17">
        <v>0.594503</v>
      </c>
      <c r="AB210" s="17">
        <v>1.21447E-2</v>
      </c>
      <c r="AC210" s="17">
        <v>7.5317700000000001E-2</v>
      </c>
      <c r="AD210" s="17">
        <v>0.25</v>
      </c>
      <c r="AE210" s="17">
        <v>1370.1</v>
      </c>
    </row>
    <row r="211" spans="1:31">
      <c r="A211" s="17">
        <v>198</v>
      </c>
      <c r="B211" s="19">
        <v>0.79646990740740742</v>
      </c>
      <c r="C211" s="17">
        <v>146.1</v>
      </c>
      <c r="D211" s="17">
        <v>0</v>
      </c>
      <c r="E211" s="17">
        <v>0</v>
      </c>
      <c r="F211" s="17">
        <v>0</v>
      </c>
      <c r="G211" s="17">
        <v>0.72745000000000004</v>
      </c>
      <c r="H211" s="17">
        <v>8.5389000000000007E-2</v>
      </c>
      <c r="I211" s="17">
        <v>0.12986200000000001</v>
      </c>
      <c r="J211" s="17">
        <v>4.4472999999999999E-2</v>
      </c>
      <c r="K211" s="17">
        <v>0.34246399999999999</v>
      </c>
      <c r="L211" s="17">
        <v>749.4</v>
      </c>
      <c r="M211" s="17">
        <v>0.37081900000000001</v>
      </c>
      <c r="N211" s="17">
        <v>773</v>
      </c>
      <c r="O211" s="17">
        <v>0</v>
      </c>
      <c r="P211" s="17">
        <v>0</v>
      </c>
      <c r="Q211" s="17">
        <v>0.82481000000000004</v>
      </c>
      <c r="R211" s="17">
        <v>8.2686999999999997E-2</v>
      </c>
      <c r="S211" s="17">
        <v>0.12898000000000001</v>
      </c>
      <c r="T211" s="17">
        <v>4.6293000000000001E-2</v>
      </c>
      <c r="U211" s="17">
        <v>0.35891899999999999</v>
      </c>
      <c r="V211" s="17">
        <v>584.20000000000005</v>
      </c>
      <c r="W211" s="17">
        <v>0.29588199999999998</v>
      </c>
      <c r="X211" s="17">
        <v>711</v>
      </c>
      <c r="Y211" s="17">
        <v>0</v>
      </c>
      <c r="Z211" s="17">
        <v>0</v>
      </c>
      <c r="AA211" s="17">
        <v>0.55218199999999995</v>
      </c>
      <c r="AB211" s="17">
        <v>1.8062100000000001E-2</v>
      </c>
      <c r="AC211" s="17">
        <v>8.3522899999999997E-2</v>
      </c>
      <c r="AD211" s="17">
        <v>0.25</v>
      </c>
      <c r="AE211" s="17">
        <v>1108.2</v>
      </c>
    </row>
    <row r="212" spans="1:31">
      <c r="A212" s="17">
        <v>199</v>
      </c>
      <c r="B212" s="19">
        <v>0.79652777777777783</v>
      </c>
      <c r="C212" s="17">
        <v>146.4</v>
      </c>
      <c r="D212" s="17">
        <v>0</v>
      </c>
      <c r="E212" s="17">
        <v>0</v>
      </c>
      <c r="F212" s="17">
        <v>0</v>
      </c>
      <c r="G212" s="17">
        <v>0.83954300000000004</v>
      </c>
      <c r="H212" s="17">
        <v>9.0540999999999996E-2</v>
      </c>
      <c r="I212" s="17">
        <v>0.148178</v>
      </c>
      <c r="J212" s="17">
        <v>5.7637000000000001E-2</v>
      </c>
      <c r="K212" s="17">
        <v>0.38897100000000001</v>
      </c>
      <c r="L212" s="17">
        <v>598.1</v>
      </c>
      <c r="M212" s="17">
        <v>0.35289399999999999</v>
      </c>
      <c r="N212" s="17">
        <v>483</v>
      </c>
      <c r="O212" s="17">
        <v>0</v>
      </c>
      <c r="P212" s="17">
        <v>0</v>
      </c>
      <c r="Q212" s="17">
        <v>0.88378699999999999</v>
      </c>
      <c r="R212" s="17">
        <v>8.7978000000000001E-2</v>
      </c>
      <c r="S212" s="17">
        <v>0.15302099999999999</v>
      </c>
      <c r="T212" s="17">
        <v>6.5043000000000004E-2</v>
      </c>
      <c r="U212" s="17">
        <v>0.42506100000000002</v>
      </c>
      <c r="V212" s="17">
        <v>681.4</v>
      </c>
      <c r="W212" s="17">
        <v>5.4087000000000003E-2</v>
      </c>
      <c r="X212" s="17">
        <v>540</v>
      </c>
      <c r="Y212" s="17">
        <v>0</v>
      </c>
      <c r="Z212" s="17">
        <v>0</v>
      </c>
      <c r="AA212" s="17">
        <v>0.65393900000000005</v>
      </c>
      <c r="AB212" s="17">
        <v>9.0990299999999993E-3</v>
      </c>
      <c r="AC212" s="17">
        <v>8.8569800000000004E-2</v>
      </c>
      <c r="AD212" s="17">
        <v>0.25</v>
      </c>
      <c r="AE212" s="17">
        <v>1388.7</v>
      </c>
    </row>
    <row r="213" spans="1:31">
      <c r="A213" s="17">
        <v>200</v>
      </c>
      <c r="B213" s="19">
        <v>0.7965740740740741</v>
      </c>
      <c r="C213" s="17">
        <v>148.19999999999999</v>
      </c>
      <c r="D213" s="17">
        <v>0</v>
      </c>
      <c r="E213" s="17">
        <v>0</v>
      </c>
      <c r="F213" s="17">
        <v>0</v>
      </c>
      <c r="G213" s="17">
        <v>0.87497499999999995</v>
      </c>
      <c r="H213" s="17">
        <v>8.3557999999999993E-2</v>
      </c>
      <c r="I213" s="17">
        <v>0.14507700000000001</v>
      </c>
      <c r="J213" s="17">
        <v>6.1519999999999998E-2</v>
      </c>
      <c r="K213" s="17">
        <v>0.42404799999999998</v>
      </c>
      <c r="L213" s="17">
        <v>551.9</v>
      </c>
      <c r="M213" s="17">
        <v>3.9999999999999998E-6</v>
      </c>
      <c r="N213" s="17">
        <v>459</v>
      </c>
      <c r="O213" s="17">
        <v>0</v>
      </c>
      <c r="P213" s="17">
        <v>0</v>
      </c>
      <c r="Q213" s="17">
        <v>0.88980899999999996</v>
      </c>
      <c r="R213" s="17">
        <v>8.0349000000000004E-2</v>
      </c>
      <c r="S213" s="17">
        <v>0.14101900000000001</v>
      </c>
      <c r="T213" s="17">
        <v>6.0670000000000002E-2</v>
      </c>
      <c r="U213" s="17">
        <v>0.430228</v>
      </c>
      <c r="V213" s="17">
        <v>672.4</v>
      </c>
      <c r="W213" s="17">
        <v>0.37081399999999998</v>
      </c>
      <c r="X213" s="17">
        <v>731</v>
      </c>
      <c r="Y213" s="17">
        <v>0</v>
      </c>
      <c r="Z213" s="17">
        <v>0</v>
      </c>
      <c r="AA213" s="17">
        <v>0.66188899999999995</v>
      </c>
      <c r="AB213" s="17">
        <v>7.9774700000000004E-3</v>
      </c>
      <c r="AC213" s="17">
        <v>8.0832500000000002E-2</v>
      </c>
      <c r="AD213" s="17">
        <v>0.25</v>
      </c>
      <c r="AE213" s="17">
        <v>1504.9</v>
      </c>
    </row>
    <row r="214" spans="1:31">
      <c r="A214" s="17">
        <v>201</v>
      </c>
      <c r="B214" s="19">
        <v>0.79663194444444452</v>
      </c>
      <c r="C214" s="17">
        <v>148.19999999999999</v>
      </c>
      <c r="D214" s="17">
        <v>0</v>
      </c>
      <c r="E214" s="17">
        <v>0</v>
      </c>
      <c r="F214" s="17">
        <v>0</v>
      </c>
      <c r="G214" s="17">
        <v>0.80617899999999998</v>
      </c>
      <c r="H214" s="17">
        <v>8.1706000000000001E-2</v>
      </c>
      <c r="I214" s="17">
        <v>0.14844499999999999</v>
      </c>
      <c r="J214" s="17">
        <v>6.6739000000000007E-2</v>
      </c>
      <c r="K214" s="17">
        <v>0.44958700000000001</v>
      </c>
      <c r="L214" s="17">
        <v>792.6</v>
      </c>
      <c r="M214" s="17">
        <v>6.0000000000000002E-6</v>
      </c>
      <c r="N214" s="17">
        <v>860</v>
      </c>
      <c r="O214" s="17">
        <v>0</v>
      </c>
      <c r="P214" s="17">
        <v>0</v>
      </c>
      <c r="Q214" s="17">
        <v>0.89007099999999995</v>
      </c>
      <c r="R214" s="17">
        <v>8.9194999999999997E-2</v>
      </c>
      <c r="S214" s="17">
        <v>0.14946300000000001</v>
      </c>
      <c r="T214" s="17">
        <v>6.0268000000000002E-2</v>
      </c>
      <c r="U214" s="17">
        <v>0.40323100000000001</v>
      </c>
      <c r="V214" s="17">
        <v>750.1</v>
      </c>
      <c r="W214" s="17">
        <v>0.37081999999999998</v>
      </c>
      <c r="X214" s="17">
        <v>841</v>
      </c>
      <c r="Y214" s="17">
        <v>0</v>
      </c>
      <c r="Z214" s="17">
        <v>0</v>
      </c>
      <c r="AA214" s="17">
        <v>0.62035499999999999</v>
      </c>
      <c r="AB214" s="17">
        <v>1.7720099999999999E-2</v>
      </c>
      <c r="AC214" s="17">
        <v>9.0262700000000001E-2</v>
      </c>
      <c r="AD214" s="17">
        <v>0.25</v>
      </c>
      <c r="AE214" s="17">
        <v>1047.9000000000001</v>
      </c>
    </row>
    <row r="215" spans="1:31">
      <c r="A215" s="17">
        <v>202</v>
      </c>
      <c r="B215" s="19">
        <v>0.79668981481481482</v>
      </c>
      <c r="C215" s="17">
        <v>149.9</v>
      </c>
      <c r="D215" s="17">
        <v>0</v>
      </c>
      <c r="E215" s="17">
        <v>0</v>
      </c>
      <c r="F215" s="17">
        <v>0</v>
      </c>
      <c r="G215" s="17">
        <v>0.86196600000000001</v>
      </c>
      <c r="H215" s="17">
        <v>8.5514000000000007E-2</v>
      </c>
      <c r="I215" s="17">
        <v>0.14780299999999999</v>
      </c>
      <c r="J215" s="17">
        <v>6.2288999999999997E-2</v>
      </c>
      <c r="K215" s="17">
        <v>0.42143399999999998</v>
      </c>
      <c r="L215" s="17">
        <v>637.5</v>
      </c>
      <c r="M215" s="17">
        <v>6.0000000000000002E-6</v>
      </c>
      <c r="N215" s="17">
        <v>963</v>
      </c>
      <c r="O215" s="17">
        <v>0</v>
      </c>
      <c r="P215" s="17">
        <v>0</v>
      </c>
      <c r="Q215" s="17">
        <v>0.91314200000000001</v>
      </c>
      <c r="R215" s="17">
        <v>8.4613999999999995E-2</v>
      </c>
      <c r="S215" s="17">
        <v>0.143424</v>
      </c>
      <c r="T215" s="17">
        <v>5.8810000000000001E-2</v>
      </c>
      <c r="U215" s="17">
        <v>0.41004299999999999</v>
      </c>
      <c r="V215" s="17">
        <v>767.2</v>
      </c>
      <c r="W215" s="17">
        <v>0.22917699999999999</v>
      </c>
      <c r="X215" s="17">
        <v>588</v>
      </c>
      <c r="Y215" s="17">
        <v>0</v>
      </c>
      <c r="Z215" s="17">
        <v>0</v>
      </c>
      <c r="AA215" s="17">
        <v>0.63083599999999995</v>
      </c>
      <c r="AB215" s="17">
        <v>1.9128300000000001E-2</v>
      </c>
      <c r="AC215" s="17">
        <v>8.5738999999999996E-2</v>
      </c>
      <c r="AD215" s="17">
        <v>0.25</v>
      </c>
      <c r="AE215" s="17">
        <v>1302.8</v>
      </c>
    </row>
    <row r="216" spans="1:31">
      <c r="A216" s="17">
        <v>203</v>
      </c>
      <c r="B216" s="19">
        <v>0.79674768518518524</v>
      </c>
      <c r="C216" s="17">
        <v>149.9</v>
      </c>
      <c r="D216" s="17">
        <v>0</v>
      </c>
      <c r="E216" s="17">
        <v>0</v>
      </c>
      <c r="F216" s="17">
        <v>0</v>
      </c>
      <c r="G216" s="17">
        <v>0.80720800000000004</v>
      </c>
      <c r="H216" s="17">
        <v>0.102466</v>
      </c>
      <c r="I216" s="17">
        <v>0.15457499999999999</v>
      </c>
      <c r="J216" s="17">
        <v>5.2109999999999997E-2</v>
      </c>
      <c r="K216" s="17">
        <v>0.337115</v>
      </c>
      <c r="L216" s="17">
        <v>507</v>
      </c>
      <c r="M216" s="17">
        <v>4.0941999999999999E-2</v>
      </c>
      <c r="N216" s="17">
        <v>783</v>
      </c>
      <c r="O216" s="17">
        <v>0</v>
      </c>
      <c r="P216" s="17">
        <v>0</v>
      </c>
      <c r="Q216" s="17">
        <v>0.84184400000000004</v>
      </c>
      <c r="R216" s="17">
        <v>0.101517</v>
      </c>
      <c r="S216" s="17">
        <v>0.162436</v>
      </c>
      <c r="T216" s="17">
        <v>6.0918E-2</v>
      </c>
      <c r="U216" s="17">
        <v>0.375031</v>
      </c>
      <c r="V216" s="17">
        <v>627.29999999999995</v>
      </c>
      <c r="W216" s="17">
        <v>0.37081799999999998</v>
      </c>
      <c r="X216" s="17">
        <v>550</v>
      </c>
      <c r="Y216" s="17">
        <v>0</v>
      </c>
      <c r="Z216" s="17">
        <v>0</v>
      </c>
      <c r="AA216" s="17">
        <v>0.57697100000000001</v>
      </c>
      <c r="AB216" s="17">
        <v>1.2458500000000001E-2</v>
      </c>
      <c r="AC216" s="17">
        <v>0.10227600000000001</v>
      </c>
      <c r="AD216" s="17">
        <v>0.25</v>
      </c>
      <c r="AE216" s="17">
        <v>1638.3</v>
      </c>
    </row>
    <row r="217" spans="1:31">
      <c r="A217" s="17">
        <v>204</v>
      </c>
      <c r="B217" s="19">
        <v>0.79679398148148151</v>
      </c>
      <c r="C217" s="17">
        <v>151.5</v>
      </c>
      <c r="D217" s="17">
        <v>0</v>
      </c>
      <c r="E217" s="17">
        <v>0</v>
      </c>
      <c r="F217" s="17">
        <v>0</v>
      </c>
      <c r="G217" s="17">
        <v>0.87695800000000002</v>
      </c>
      <c r="H217" s="17">
        <v>9.3512999999999999E-2</v>
      </c>
      <c r="I217" s="17">
        <v>0.16276199999999999</v>
      </c>
      <c r="J217" s="17">
        <v>6.9248000000000004E-2</v>
      </c>
      <c r="K217" s="17">
        <v>0.425458</v>
      </c>
      <c r="L217" s="17">
        <v>786.1</v>
      </c>
      <c r="M217" s="17">
        <v>0.242121</v>
      </c>
      <c r="N217" s="17">
        <v>437</v>
      </c>
      <c r="O217" s="17">
        <v>0</v>
      </c>
      <c r="P217" s="17">
        <v>0</v>
      </c>
      <c r="Q217" s="17">
        <v>0.83952899999999997</v>
      </c>
      <c r="R217" s="17">
        <v>9.3431E-2</v>
      </c>
      <c r="S217" s="17">
        <v>0.15382299999999999</v>
      </c>
      <c r="T217" s="17">
        <v>6.0392000000000001E-2</v>
      </c>
      <c r="U217" s="17">
        <v>0.39260600000000001</v>
      </c>
      <c r="V217" s="17">
        <v>740.2</v>
      </c>
      <c r="W217" s="17">
        <v>0.15731100000000001</v>
      </c>
      <c r="X217" s="17">
        <v>524</v>
      </c>
      <c r="Y217" s="17">
        <v>0</v>
      </c>
      <c r="Z217" s="17">
        <v>0</v>
      </c>
      <c r="AA217" s="17">
        <v>0.60401000000000005</v>
      </c>
      <c r="AB217" s="17">
        <v>9.0171399999999999E-3</v>
      </c>
      <c r="AC217" s="17">
        <v>9.3975500000000003E-2</v>
      </c>
      <c r="AD217" s="17">
        <v>0.25</v>
      </c>
      <c r="AE217" s="17">
        <v>1056.5</v>
      </c>
    </row>
    <row r="218" spans="1:31">
      <c r="A218" s="17">
        <v>205</v>
      </c>
      <c r="B218" s="19">
        <v>0.79685185185185192</v>
      </c>
      <c r="C218" s="17">
        <v>151.69999999999999</v>
      </c>
      <c r="D218" s="17">
        <v>0</v>
      </c>
      <c r="E218" s="17">
        <v>0</v>
      </c>
      <c r="F218" s="17">
        <v>0</v>
      </c>
      <c r="G218" s="17">
        <v>0.66915199999999997</v>
      </c>
      <c r="H218" s="17">
        <v>7.8831999999999999E-2</v>
      </c>
      <c r="I218" s="17">
        <v>0.122416</v>
      </c>
      <c r="J218" s="17">
        <v>4.3583999999999998E-2</v>
      </c>
      <c r="K218" s="17">
        <v>0.35603400000000002</v>
      </c>
      <c r="L218" s="17">
        <v>629.4</v>
      </c>
      <c r="M218" s="17">
        <v>4.6477999999999998E-2</v>
      </c>
      <c r="N218" s="17">
        <v>727</v>
      </c>
      <c r="O218" s="17">
        <v>0</v>
      </c>
      <c r="P218" s="17">
        <v>0</v>
      </c>
      <c r="Q218" s="17">
        <v>0.81562500000000004</v>
      </c>
      <c r="R218" s="17">
        <v>7.9458000000000001E-2</v>
      </c>
      <c r="S218" s="17">
        <v>0.12820899999999999</v>
      </c>
      <c r="T218" s="17">
        <v>4.8751000000000003E-2</v>
      </c>
      <c r="U218" s="17">
        <v>0.380247</v>
      </c>
      <c r="V218" s="17">
        <v>811.8</v>
      </c>
      <c r="W218" s="17">
        <v>0.37081900000000001</v>
      </c>
      <c r="X218" s="17">
        <v>1117</v>
      </c>
      <c r="Y218" s="17">
        <v>0</v>
      </c>
      <c r="Z218" s="17">
        <v>0</v>
      </c>
      <c r="AA218" s="17">
        <v>0.58499500000000004</v>
      </c>
      <c r="AB218" s="17">
        <v>1.4319699999999999E-2</v>
      </c>
      <c r="AC218" s="17">
        <v>8.0156000000000005E-2</v>
      </c>
      <c r="AD218" s="17">
        <v>0.25</v>
      </c>
      <c r="AE218" s="17">
        <v>1319.6</v>
      </c>
    </row>
    <row r="219" spans="1:31">
      <c r="A219" s="17">
        <v>206</v>
      </c>
      <c r="B219" s="19">
        <v>0.79689814814814808</v>
      </c>
      <c r="C219" s="17">
        <v>153.5</v>
      </c>
      <c r="D219" s="17">
        <v>0</v>
      </c>
      <c r="E219" s="17">
        <v>0</v>
      </c>
      <c r="F219" s="17">
        <v>0</v>
      </c>
      <c r="G219" s="17">
        <v>0.83869400000000005</v>
      </c>
      <c r="H219" s="17">
        <v>6.8028000000000005E-2</v>
      </c>
      <c r="I219" s="17">
        <v>0.116702</v>
      </c>
      <c r="J219" s="17">
        <v>4.8674000000000002E-2</v>
      </c>
      <c r="K219" s="17">
        <v>0.41708099999999998</v>
      </c>
      <c r="L219" s="17">
        <v>584</v>
      </c>
      <c r="M219" s="17">
        <v>3.4550000000000002E-3</v>
      </c>
      <c r="N219" s="17">
        <v>796</v>
      </c>
      <c r="O219" s="17">
        <v>0</v>
      </c>
      <c r="P219" s="17">
        <v>0</v>
      </c>
      <c r="Q219" s="17">
        <v>0.77068000000000003</v>
      </c>
      <c r="R219" s="17">
        <v>7.9903000000000002E-2</v>
      </c>
      <c r="S219" s="17">
        <v>0.12313399999999999</v>
      </c>
      <c r="T219" s="17">
        <v>4.3230999999999999E-2</v>
      </c>
      <c r="U219" s="17">
        <v>0.35109299999999999</v>
      </c>
      <c r="V219" s="17">
        <v>900</v>
      </c>
      <c r="W219" s="17">
        <v>7.8239999999999994E-3</v>
      </c>
      <c r="X219" s="17">
        <v>1069</v>
      </c>
      <c r="Y219" s="17">
        <v>0</v>
      </c>
      <c r="Z219" s="17">
        <v>0</v>
      </c>
      <c r="AA219" s="17">
        <v>0.54014200000000001</v>
      </c>
      <c r="AB219" s="17">
        <v>1.2151500000000001E-2</v>
      </c>
      <c r="AC219" s="17">
        <v>8.0427899999999997E-2</v>
      </c>
      <c r="AD219" s="17">
        <v>0.25</v>
      </c>
      <c r="AE219" s="17">
        <v>1422.2</v>
      </c>
    </row>
    <row r="220" spans="1:31">
      <c r="A220" s="17">
        <v>207</v>
      </c>
      <c r="B220" s="19">
        <v>0.79695601851851849</v>
      </c>
      <c r="C220" s="17">
        <v>153.9</v>
      </c>
      <c r="D220" s="17">
        <v>0</v>
      </c>
      <c r="E220" s="17">
        <v>0</v>
      </c>
      <c r="F220" s="17">
        <v>0</v>
      </c>
      <c r="G220" s="17">
        <v>0.80928900000000004</v>
      </c>
      <c r="H220" s="17">
        <v>7.3825000000000002E-2</v>
      </c>
      <c r="I220" s="17">
        <v>0.12037399999999999</v>
      </c>
      <c r="J220" s="17">
        <v>4.6549E-2</v>
      </c>
      <c r="K220" s="17">
        <v>0.38670399999999999</v>
      </c>
      <c r="L220" s="17">
        <v>683.7</v>
      </c>
      <c r="M220" s="17">
        <v>1.1E-5</v>
      </c>
      <c r="N220" s="17">
        <v>752</v>
      </c>
      <c r="O220" s="17">
        <v>0</v>
      </c>
      <c r="P220" s="17">
        <v>0</v>
      </c>
      <c r="Q220" s="17">
        <v>0.898204</v>
      </c>
      <c r="R220" s="17">
        <v>7.7425999999999995E-2</v>
      </c>
      <c r="S220" s="17">
        <v>0.13201299999999999</v>
      </c>
      <c r="T220" s="17">
        <v>5.4586999999999997E-2</v>
      </c>
      <c r="U220" s="17">
        <v>0.413497</v>
      </c>
      <c r="V220" s="17">
        <v>642.79999999999995</v>
      </c>
      <c r="W220" s="17">
        <v>0.37081900000000001</v>
      </c>
      <c r="X220" s="17">
        <v>773</v>
      </c>
      <c r="Y220" s="17">
        <v>0</v>
      </c>
      <c r="Z220" s="17">
        <v>0</v>
      </c>
      <c r="AA220" s="17">
        <v>0.63614999999999999</v>
      </c>
      <c r="AB220" s="17">
        <v>1.6071800000000001E-2</v>
      </c>
      <c r="AC220" s="17">
        <v>7.83031E-2</v>
      </c>
      <c r="AD220" s="17">
        <v>0.25</v>
      </c>
      <c r="AE220" s="17">
        <v>1214.8</v>
      </c>
    </row>
    <row r="221" spans="1:31">
      <c r="A221" s="17">
        <v>208</v>
      </c>
      <c r="B221" s="19">
        <v>0.79701388888888891</v>
      </c>
      <c r="C221" s="17">
        <v>154.4</v>
      </c>
      <c r="D221" s="17">
        <v>0</v>
      </c>
      <c r="E221" s="17">
        <v>0</v>
      </c>
      <c r="F221" s="17">
        <v>0</v>
      </c>
      <c r="G221" s="17">
        <v>0.81745800000000002</v>
      </c>
      <c r="H221" s="17">
        <v>7.3944999999999997E-2</v>
      </c>
      <c r="I221" s="17">
        <v>0.115546</v>
      </c>
      <c r="J221" s="17">
        <v>4.1600999999999999E-2</v>
      </c>
      <c r="K221" s="17">
        <v>0.360041</v>
      </c>
      <c r="L221" s="17">
        <v>865</v>
      </c>
      <c r="M221" s="17">
        <v>0.37081999999999998</v>
      </c>
      <c r="N221" s="17">
        <v>1025</v>
      </c>
      <c r="O221" s="17">
        <v>0</v>
      </c>
      <c r="P221" s="17">
        <v>0</v>
      </c>
      <c r="Q221" s="17">
        <v>0.83687400000000001</v>
      </c>
      <c r="R221" s="17">
        <v>7.7447000000000002E-2</v>
      </c>
      <c r="S221" s="17">
        <v>0.114929</v>
      </c>
      <c r="T221" s="17">
        <v>3.7482000000000001E-2</v>
      </c>
      <c r="U221" s="17">
        <v>0.326131</v>
      </c>
      <c r="V221" s="17">
        <v>726.8</v>
      </c>
      <c r="W221" s="17">
        <v>0.59999899999999995</v>
      </c>
      <c r="X221" s="17">
        <v>1132</v>
      </c>
      <c r="Y221" s="17">
        <v>0</v>
      </c>
      <c r="Z221" s="17">
        <v>0</v>
      </c>
      <c r="AA221" s="17">
        <v>0.50174099999999999</v>
      </c>
      <c r="AB221" s="17">
        <v>2.7390500000000002E-2</v>
      </c>
      <c r="AC221" s="17">
        <v>7.8473899999999999E-2</v>
      </c>
      <c r="AD221" s="17">
        <v>0.25</v>
      </c>
      <c r="AE221" s="17">
        <v>960.1</v>
      </c>
    </row>
    <row r="222" spans="1:31">
      <c r="A222" s="17">
        <v>209</v>
      </c>
      <c r="B222" s="19">
        <v>0.79707175925925933</v>
      </c>
      <c r="C222" s="17">
        <v>156.30000000000001</v>
      </c>
      <c r="D222" s="17">
        <v>0</v>
      </c>
      <c r="E222" s="17">
        <v>0</v>
      </c>
      <c r="F222" s="17">
        <v>0</v>
      </c>
      <c r="G222" s="17">
        <v>0.80899299999999996</v>
      </c>
      <c r="H222" s="17">
        <v>7.3251999999999998E-2</v>
      </c>
      <c r="I222" s="17">
        <v>0.11278299999999999</v>
      </c>
      <c r="J222" s="17">
        <v>3.9530999999999997E-2</v>
      </c>
      <c r="K222" s="17">
        <v>0.35050599999999998</v>
      </c>
      <c r="L222" s="17">
        <v>453.5</v>
      </c>
      <c r="M222" s="17">
        <v>5.0000000000000004E-6</v>
      </c>
      <c r="N222" s="17">
        <v>843</v>
      </c>
      <c r="O222" s="17">
        <v>0</v>
      </c>
      <c r="P222" s="17">
        <v>0</v>
      </c>
      <c r="Q222" s="17">
        <v>0.86453199999999997</v>
      </c>
      <c r="R222" s="17">
        <v>6.7520999999999998E-2</v>
      </c>
      <c r="S222" s="17">
        <v>0.114341</v>
      </c>
      <c r="T222" s="17">
        <v>4.6820000000000001E-2</v>
      </c>
      <c r="U222" s="17">
        <v>0.409474</v>
      </c>
      <c r="V222" s="17">
        <v>834.1</v>
      </c>
      <c r="W222" s="17">
        <v>4.1E-5</v>
      </c>
      <c r="X222" s="17">
        <v>1380</v>
      </c>
      <c r="Y222" s="17">
        <v>0</v>
      </c>
      <c r="Z222" s="17">
        <v>0</v>
      </c>
      <c r="AA222" s="17">
        <v>0.62996099999999999</v>
      </c>
      <c r="AB222" s="17">
        <v>1.19998E-2</v>
      </c>
      <c r="AC222" s="17">
        <v>6.8083299999999999E-2</v>
      </c>
      <c r="AD222" s="17">
        <v>0.25</v>
      </c>
      <c r="AE222" s="17">
        <v>1831.3</v>
      </c>
    </row>
    <row r="223" spans="1:31">
      <c r="A223" s="17">
        <v>210</v>
      </c>
      <c r="B223" s="19">
        <v>0.79711805555555548</v>
      </c>
      <c r="C223" s="17">
        <v>155.9</v>
      </c>
      <c r="D223" s="17">
        <v>0</v>
      </c>
      <c r="E223" s="17">
        <v>0</v>
      </c>
      <c r="F223" s="17">
        <v>0</v>
      </c>
      <c r="G223" s="17">
        <v>0.78874200000000005</v>
      </c>
      <c r="H223" s="17">
        <v>6.9670999999999997E-2</v>
      </c>
      <c r="I223" s="17">
        <v>0.113423</v>
      </c>
      <c r="J223" s="17">
        <v>4.3751999999999999E-2</v>
      </c>
      <c r="K223" s="17">
        <v>0.385745</v>
      </c>
      <c r="L223" s="17">
        <v>822.6</v>
      </c>
      <c r="M223" s="17">
        <v>0.37081999999999998</v>
      </c>
      <c r="N223" s="17">
        <v>1220</v>
      </c>
      <c r="O223" s="17">
        <v>0</v>
      </c>
      <c r="P223" s="17">
        <v>0</v>
      </c>
      <c r="Q223" s="17">
        <v>0.85407200000000005</v>
      </c>
      <c r="R223" s="17">
        <v>7.1561E-2</v>
      </c>
      <c r="S223" s="17">
        <v>0.11244800000000001</v>
      </c>
      <c r="T223" s="17">
        <v>4.0887E-2</v>
      </c>
      <c r="U223" s="17">
        <v>0.36360799999999999</v>
      </c>
      <c r="V223" s="17">
        <v>773</v>
      </c>
      <c r="W223" s="17">
        <v>9.0788999999999995E-2</v>
      </c>
      <c r="X223" s="17">
        <v>690</v>
      </c>
      <c r="Y223" s="17">
        <v>0</v>
      </c>
      <c r="Z223" s="17">
        <v>0</v>
      </c>
      <c r="AA223" s="17">
        <v>0.55939700000000003</v>
      </c>
      <c r="AB223" s="17">
        <v>3.0905800000000001E-2</v>
      </c>
      <c r="AC223" s="17">
        <v>7.2824700000000006E-2</v>
      </c>
      <c r="AD223" s="17">
        <v>0.25</v>
      </c>
      <c r="AE223" s="17">
        <v>1009.7</v>
      </c>
    </row>
    <row r="224" spans="1:31">
      <c r="A224" s="17">
        <v>211</v>
      </c>
      <c r="B224" s="19">
        <v>0.7971759259259259</v>
      </c>
      <c r="C224" s="17">
        <v>158.6</v>
      </c>
      <c r="D224" s="17">
        <v>0</v>
      </c>
      <c r="E224" s="17">
        <v>0</v>
      </c>
      <c r="F224" s="17">
        <v>0</v>
      </c>
      <c r="G224" s="17">
        <v>0.64419199999999999</v>
      </c>
      <c r="H224" s="17">
        <v>8.0012E-2</v>
      </c>
      <c r="I224" s="17">
        <v>0.110622</v>
      </c>
      <c r="J224" s="17">
        <v>3.0609999999999998E-2</v>
      </c>
      <c r="K224" s="17">
        <v>0.27670899999999998</v>
      </c>
      <c r="L224" s="17">
        <v>333.6</v>
      </c>
      <c r="M224" s="17">
        <v>1.9999999999999999E-6</v>
      </c>
      <c r="N224" s="17">
        <v>808</v>
      </c>
      <c r="O224" s="17">
        <v>0</v>
      </c>
      <c r="P224" s="17">
        <v>0</v>
      </c>
      <c r="Q224" s="17">
        <v>0.76127199999999995</v>
      </c>
      <c r="R224" s="17">
        <v>6.7916000000000004E-2</v>
      </c>
      <c r="S224" s="17">
        <v>0.11086799999999999</v>
      </c>
      <c r="T224" s="17">
        <v>4.2951999999999997E-2</v>
      </c>
      <c r="U224" s="17">
        <v>0.38741700000000001</v>
      </c>
      <c r="V224" s="17">
        <v>706.6</v>
      </c>
      <c r="W224" s="17">
        <v>8.7635000000000005E-2</v>
      </c>
      <c r="X224" s="17">
        <v>909</v>
      </c>
      <c r="Y224" s="17">
        <v>0</v>
      </c>
      <c r="Z224" s="17">
        <v>0</v>
      </c>
      <c r="AA224" s="17">
        <v>0.59602599999999994</v>
      </c>
      <c r="AB224" s="17">
        <v>8.4895400000000003E-3</v>
      </c>
      <c r="AC224" s="17">
        <v>6.8280199999999999E-2</v>
      </c>
      <c r="AD224" s="17">
        <v>0.25</v>
      </c>
      <c r="AE224" s="17">
        <v>2489.6</v>
      </c>
    </row>
    <row r="225" spans="1:31">
      <c r="A225" s="17">
        <v>212</v>
      </c>
      <c r="B225" s="19">
        <v>0.79723379629629632</v>
      </c>
      <c r="C225" s="17">
        <v>157.5</v>
      </c>
      <c r="D225" s="17">
        <v>0</v>
      </c>
      <c r="E225" s="17">
        <v>0</v>
      </c>
      <c r="F225" s="17">
        <v>0</v>
      </c>
      <c r="G225" s="17">
        <v>0.71747499999999997</v>
      </c>
      <c r="H225" s="17">
        <v>7.5351000000000001E-2</v>
      </c>
      <c r="I225" s="17">
        <v>0.10939599999999999</v>
      </c>
      <c r="J225" s="17">
        <v>3.4044999999999999E-2</v>
      </c>
      <c r="K225" s="17">
        <v>0.31120500000000001</v>
      </c>
      <c r="L225" s="17">
        <v>540.20000000000005</v>
      </c>
      <c r="M225" s="17">
        <v>0.316718</v>
      </c>
      <c r="N225" s="17">
        <v>865</v>
      </c>
      <c r="O225" s="17">
        <v>0</v>
      </c>
      <c r="P225" s="17">
        <v>0</v>
      </c>
      <c r="Q225" s="17">
        <v>0.71090799999999998</v>
      </c>
      <c r="R225" s="17">
        <v>6.7060999999999996E-2</v>
      </c>
      <c r="S225" s="17">
        <v>0.104647</v>
      </c>
      <c r="T225" s="17">
        <v>3.7586000000000001E-2</v>
      </c>
      <c r="U225" s="17">
        <v>0.35916799999999999</v>
      </c>
      <c r="V225" s="17">
        <v>806.2</v>
      </c>
      <c r="W225" s="17">
        <v>6.0000000000000002E-6</v>
      </c>
      <c r="X225" s="17">
        <v>903</v>
      </c>
      <c r="Y225" s="17">
        <v>0</v>
      </c>
      <c r="Z225" s="17">
        <v>0</v>
      </c>
      <c r="AA225" s="17">
        <v>0.55256700000000003</v>
      </c>
      <c r="AB225" s="17">
        <v>1.4630300000000001E-2</v>
      </c>
      <c r="AC225" s="17">
        <v>6.7611299999999999E-2</v>
      </c>
      <c r="AD225" s="17">
        <v>0.25</v>
      </c>
      <c r="AE225" s="17">
        <v>1537.5</v>
      </c>
    </row>
    <row r="226" spans="1:31">
      <c r="A226" s="17">
        <v>213</v>
      </c>
      <c r="B226" s="19">
        <v>0.79729166666666673</v>
      </c>
      <c r="C226" s="17">
        <v>160.1</v>
      </c>
      <c r="D226" s="17">
        <v>0</v>
      </c>
      <c r="E226" s="17">
        <v>0</v>
      </c>
      <c r="F226" s="17">
        <v>0</v>
      </c>
      <c r="G226" s="17">
        <v>0.68037300000000001</v>
      </c>
      <c r="H226" s="17">
        <v>6.4714999999999995E-2</v>
      </c>
      <c r="I226" s="17">
        <v>9.9804000000000004E-2</v>
      </c>
      <c r="J226" s="17">
        <v>3.5089000000000002E-2</v>
      </c>
      <c r="K226" s="17">
        <v>0.351578</v>
      </c>
      <c r="L226" s="17">
        <v>543</v>
      </c>
      <c r="M226" s="17">
        <v>7.2999999999999999E-5</v>
      </c>
      <c r="N226" s="17">
        <v>896</v>
      </c>
      <c r="O226" s="17">
        <v>0</v>
      </c>
      <c r="P226" s="17">
        <v>0</v>
      </c>
      <c r="Q226" s="17">
        <v>0.76845799999999997</v>
      </c>
      <c r="R226" s="17">
        <v>6.6222000000000003E-2</v>
      </c>
      <c r="S226" s="17">
        <v>9.9834999999999993E-2</v>
      </c>
      <c r="T226" s="17">
        <v>3.3612999999999997E-2</v>
      </c>
      <c r="U226" s="17">
        <v>0.33668799999999999</v>
      </c>
      <c r="V226" s="17">
        <v>569.6</v>
      </c>
      <c r="W226" s="17">
        <v>0.54589600000000005</v>
      </c>
      <c r="X226" s="17">
        <v>808</v>
      </c>
      <c r="Y226" s="17">
        <v>0</v>
      </c>
      <c r="Z226" s="17">
        <v>0</v>
      </c>
      <c r="AA226" s="17">
        <v>0.51798200000000005</v>
      </c>
      <c r="AB226" s="17">
        <v>1.5214099999999999E-2</v>
      </c>
      <c r="AC226" s="17">
        <v>6.6732899999999998E-2</v>
      </c>
      <c r="AD226" s="17">
        <v>0.25</v>
      </c>
      <c r="AE226" s="17">
        <v>1529.7</v>
      </c>
    </row>
    <row r="227" spans="1:31">
      <c r="A227" s="17">
        <v>214</v>
      </c>
      <c r="B227" s="19">
        <v>0.797337962962963</v>
      </c>
      <c r="C227" s="17">
        <v>160.80000000000001</v>
      </c>
      <c r="D227" s="17">
        <v>0</v>
      </c>
      <c r="E227" s="17">
        <v>0</v>
      </c>
      <c r="F227" s="17">
        <v>0</v>
      </c>
      <c r="G227" s="17">
        <v>0.78090400000000004</v>
      </c>
      <c r="H227" s="17">
        <v>6.2390000000000001E-2</v>
      </c>
      <c r="I227" s="17">
        <v>0.105626</v>
      </c>
      <c r="J227" s="17">
        <v>4.3235999999999997E-2</v>
      </c>
      <c r="K227" s="17">
        <v>0.409331</v>
      </c>
      <c r="L227" s="17">
        <v>566.4</v>
      </c>
      <c r="M227" s="17">
        <v>0.154943</v>
      </c>
      <c r="N227" s="17">
        <v>843</v>
      </c>
      <c r="O227" s="17">
        <v>0</v>
      </c>
      <c r="P227" s="17">
        <v>0</v>
      </c>
      <c r="Q227" s="17">
        <v>0.79142800000000002</v>
      </c>
      <c r="R227" s="17">
        <v>5.7269E-2</v>
      </c>
      <c r="S227" s="17">
        <v>9.9095000000000003E-2</v>
      </c>
      <c r="T227" s="17">
        <v>4.1825000000000001E-2</v>
      </c>
      <c r="U227" s="17">
        <v>0.42207299999999998</v>
      </c>
      <c r="V227" s="17">
        <v>887.8</v>
      </c>
      <c r="W227" s="17">
        <v>0.22917899999999999</v>
      </c>
      <c r="X227" s="17">
        <v>996</v>
      </c>
      <c r="Y227" s="17">
        <v>0</v>
      </c>
      <c r="Z227" s="17">
        <v>0</v>
      </c>
      <c r="AA227" s="17">
        <v>0.649343</v>
      </c>
      <c r="AB227" s="17">
        <v>1.49444E-2</v>
      </c>
      <c r="AC227" s="17">
        <v>5.7894599999999997E-2</v>
      </c>
      <c r="AD227" s="17">
        <v>0.25</v>
      </c>
      <c r="AE227" s="17">
        <v>1466.5</v>
      </c>
    </row>
    <row r="228" spans="1:31">
      <c r="A228" s="17">
        <v>215</v>
      </c>
      <c r="B228" s="19">
        <v>0.7973958333333333</v>
      </c>
      <c r="C228" s="17">
        <v>160.30000000000001</v>
      </c>
      <c r="D228" s="17">
        <v>0</v>
      </c>
      <c r="E228" s="17">
        <v>0</v>
      </c>
      <c r="F228" s="17">
        <v>0</v>
      </c>
      <c r="G228" s="17">
        <v>0.670045</v>
      </c>
      <c r="H228" s="17">
        <v>6.7885000000000001E-2</v>
      </c>
      <c r="I228" s="17">
        <v>9.8155999999999993E-2</v>
      </c>
      <c r="J228" s="17">
        <v>3.0270999999999999E-2</v>
      </c>
      <c r="K228" s="17">
        <v>0.30839699999999998</v>
      </c>
      <c r="L228" s="17">
        <v>777.4</v>
      </c>
      <c r="M228" s="17">
        <v>0.37081900000000001</v>
      </c>
      <c r="N228" s="17">
        <v>820</v>
      </c>
      <c r="O228" s="17">
        <v>0</v>
      </c>
      <c r="P228" s="17">
        <v>0</v>
      </c>
      <c r="Q228" s="17">
        <v>0.78502300000000003</v>
      </c>
      <c r="R228" s="17">
        <v>6.0601000000000002E-2</v>
      </c>
      <c r="S228" s="17">
        <v>9.6432000000000004E-2</v>
      </c>
      <c r="T228" s="17">
        <v>3.5831000000000002E-2</v>
      </c>
      <c r="U228" s="17">
        <v>0.37156699999999998</v>
      </c>
      <c r="V228" s="17">
        <v>799</v>
      </c>
      <c r="W228" s="17">
        <v>0.37081999999999998</v>
      </c>
      <c r="X228" s="17">
        <v>1150</v>
      </c>
      <c r="Y228" s="17">
        <v>0</v>
      </c>
      <c r="Z228" s="17">
        <v>0</v>
      </c>
      <c r="AA228" s="17">
        <v>0.57164199999999998</v>
      </c>
      <c r="AB228" s="17">
        <v>1.9840099999999999E-2</v>
      </c>
      <c r="AC228" s="17">
        <v>6.1312199999999997E-2</v>
      </c>
      <c r="AD228" s="17">
        <v>0.25</v>
      </c>
      <c r="AE228" s="17">
        <v>1068.4000000000001</v>
      </c>
    </row>
    <row r="229" spans="1:31">
      <c r="A229" s="17">
        <v>216</v>
      </c>
      <c r="B229" s="19">
        <v>0.79745370370370372</v>
      </c>
      <c r="C229" s="17">
        <v>163.19999999999999</v>
      </c>
      <c r="D229" s="17">
        <v>0</v>
      </c>
      <c r="E229" s="17">
        <v>0</v>
      </c>
      <c r="F229" s="17">
        <v>0</v>
      </c>
      <c r="G229" s="17">
        <v>0.648559</v>
      </c>
      <c r="H229" s="17">
        <v>6.5970000000000001E-2</v>
      </c>
      <c r="I229" s="17">
        <v>9.7183000000000005E-2</v>
      </c>
      <c r="J229" s="17">
        <v>3.1213000000000001E-2</v>
      </c>
      <c r="K229" s="17">
        <v>0.32117400000000002</v>
      </c>
      <c r="L229" s="17">
        <v>659.9</v>
      </c>
      <c r="M229" s="17">
        <v>0.37081700000000001</v>
      </c>
      <c r="N229" s="17">
        <v>662</v>
      </c>
      <c r="O229" s="17">
        <v>0</v>
      </c>
      <c r="P229" s="17">
        <v>0</v>
      </c>
      <c r="Q229" s="17">
        <v>0.66387099999999999</v>
      </c>
      <c r="R229" s="17">
        <v>5.8937999999999997E-2</v>
      </c>
      <c r="S229" s="17">
        <v>9.8322000000000007E-2</v>
      </c>
      <c r="T229" s="17">
        <v>3.9383000000000001E-2</v>
      </c>
      <c r="U229" s="17">
        <v>0.40055600000000002</v>
      </c>
      <c r="V229" s="17">
        <v>747.6</v>
      </c>
      <c r="W229" s="17">
        <v>1.2E-5</v>
      </c>
      <c r="X229" s="17">
        <v>1162</v>
      </c>
      <c r="Y229" s="17">
        <v>0</v>
      </c>
      <c r="Z229" s="17">
        <v>0</v>
      </c>
      <c r="AA229" s="17">
        <v>0.61624100000000004</v>
      </c>
      <c r="AB229" s="17">
        <v>1.36956E-2</v>
      </c>
      <c r="AC229" s="17">
        <v>5.94779E-2</v>
      </c>
      <c r="AD229" s="17">
        <v>0.25</v>
      </c>
      <c r="AE229" s="17">
        <v>1258.7</v>
      </c>
    </row>
    <row r="230" spans="1:31">
      <c r="A230" s="17">
        <v>217</v>
      </c>
      <c r="B230" s="19">
        <v>0.79749999999999999</v>
      </c>
      <c r="C230" s="17">
        <v>162.6</v>
      </c>
      <c r="D230" s="17">
        <v>0</v>
      </c>
      <c r="E230" s="17">
        <v>0</v>
      </c>
      <c r="F230" s="17">
        <v>0</v>
      </c>
      <c r="G230" s="17">
        <v>0.59801899999999997</v>
      </c>
      <c r="H230" s="17">
        <v>6.8035999999999999E-2</v>
      </c>
      <c r="I230" s="17">
        <v>9.5366999999999993E-2</v>
      </c>
      <c r="J230" s="17">
        <v>2.7331000000000001E-2</v>
      </c>
      <c r="K230" s="17">
        <v>0.28658499999999998</v>
      </c>
      <c r="L230" s="17">
        <v>635.20000000000005</v>
      </c>
      <c r="M230" s="17">
        <v>0.37081199999999997</v>
      </c>
      <c r="N230" s="17">
        <v>1065</v>
      </c>
      <c r="O230" s="17">
        <v>0</v>
      </c>
      <c r="P230" s="17">
        <v>0</v>
      </c>
      <c r="Q230" s="17">
        <v>0.74376200000000003</v>
      </c>
      <c r="R230" s="17">
        <v>5.7232999999999999E-2</v>
      </c>
      <c r="S230" s="17">
        <v>9.4738000000000003E-2</v>
      </c>
      <c r="T230" s="17">
        <v>3.7504999999999997E-2</v>
      </c>
      <c r="U230" s="17">
        <v>0.39588000000000001</v>
      </c>
      <c r="V230" s="17">
        <v>865.9</v>
      </c>
      <c r="W230" s="17">
        <v>0.154945</v>
      </c>
      <c r="X230" s="17">
        <v>800</v>
      </c>
      <c r="Y230" s="17">
        <v>0</v>
      </c>
      <c r="Z230" s="17">
        <v>0</v>
      </c>
      <c r="AA230" s="17">
        <v>0.60904599999999998</v>
      </c>
      <c r="AB230" s="17">
        <v>2.1042999999999999E-2</v>
      </c>
      <c r="AC230" s="17">
        <v>5.80221E-2</v>
      </c>
      <c r="AD230" s="17">
        <v>0.25</v>
      </c>
      <c r="AE230" s="17">
        <v>1307.5999999999999</v>
      </c>
    </row>
    <row r="231" spans="1:31">
      <c r="A231" s="17">
        <v>218</v>
      </c>
      <c r="B231" s="19">
        <v>0.7975578703703704</v>
      </c>
      <c r="C231" s="17">
        <v>164.1</v>
      </c>
      <c r="D231" s="17">
        <v>0</v>
      </c>
      <c r="E231" s="17">
        <v>0</v>
      </c>
      <c r="F231" s="17">
        <v>0</v>
      </c>
      <c r="G231" s="17">
        <v>0.70285699999999995</v>
      </c>
      <c r="H231" s="17">
        <v>6.3178999999999999E-2</v>
      </c>
      <c r="I231" s="17">
        <v>9.6171999999999994E-2</v>
      </c>
      <c r="J231" s="17">
        <v>3.2994000000000002E-2</v>
      </c>
      <c r="K231" s="17">
        <v>0.34306999999999999</v>
      </c>
      <c r="L231" s="17">
        <v>581.20000000000005</v>
      </c>
      <c r="M231" s="17">
        <v>0.118945</v>
      </c>
      <c r="N231" s="17">
        <v>754</v>
      </c>
      <c r="O231" s="17">
        <v>0</v>
      </c>
      <c r="P231" s="17">
        <v>0</v>
      </c>
      <c r="Q231" s="17">
        <v>0.624857</v>
      </c>
      <c r="R231" s="17">
        <v>5.6660000000000002E-2</v>
      </c>
      <c r="S231" s="17">
        <v>9.1805999999999999E-2</v>
      </c>
      <c r="T231" s="17">
        <v>3.5145999999999997E-2</v>
      </c>
      <c r="U231" s="17">
        <v>0.38282699999999997</v>
      </c>
      <c r="V231" s="17">
        <v>819.3</v>
      </c>
      <c r="W231" s="17">
        <v>1.0000000000000001E-5</v>
      </c>
      <c r="X231" s="17">
        <v>786</v>
      </c>
      <c r="Y231" s="17">
        <v>0</v>
      </c>
      <c r="Z231" s="17">
        <v>0</v>
      </c>
      <c r="AA231" s="17">
        <v>0.58896499999999996</v>
      </c>
      <c r="AB231" s="17">
        <v>1.3734E-2</v>
      </c>
      <c r="AC231" s="17">
        <v>5.7142600000000002E-2</v>
      </c>
      <c r="AD231" s="17">
        <v>0.25</v>
      </c>
      <c r="AE231" s="17">
        <v>1428.9</v>
      </c>
    </row>
    <row r="232" spans="1:31">
      <c r="A232" s="17">
        <v>219</v>
      </c>
      <c r="B232" s="19">
        <v>0.79761574074074071</v>
      </c>
      <c r="C232" s="17">
        <v>165.6</v>
      </c>
      <c r="D232" s="17">
        <v>0</v>
      </c>
      <c r="E232" s="17">
        <v>0</v>
      </c>
      <c r="F232" s="17">
        <v>0</v>
      </c>
      <c r="G232" s="17">
        <v>0.58062000000000002</v>
      </c>
      <c r="H232" s="17">
        <v>6.8126999999999993E-2</v>
      </c>
      <c r="I232" s="17">
        <v>9.6130999999999994E-2</v>
      </c>
      <c r="J232" s="17">
        <v>2.8004000000000001E-2</v>
      </c>
      <c r="K232" s="17">
        <v>0.29131200000000002</v>
      </c>
      <c r="L232" s="17">
        <v>809.3</v>
      </c>
      <c r="M232" s="17">
        <v>0.26265100000000002</v>
      </c>
      <c r="N232" s="17">
        <v>1363</v>
      </c>
      <c r="O232" s="17">
        <v>0</v>
      </c>
      <c r="P232" s="17">
        <v>0</v>
      </c>
      <c r="Q232" s="17">
        <v>0.703129</v>
      </c>
      <c r="R232" s="17">
        <v>5.6115999999999999E-2</v>
      </c>
      <c r="S232" s="17">
        <v>8.8423000000000002E-2</v>
      </c>
      <c r="T232" s="17">
        <v>3.2307000000000002E-2</v>
      </c>
      <c r="U232" s="17">
        <v>0.365367</v>
      </c>
      <c r="V232" s="17">
        <v>674.8</v>
      </c>
      <c r="W232" s="17">
        <v>0.44558399999999998</v>
      </c>
      <c r="X232" s="17">
        <v>1665</v>
      </c>
      <c r="Y232" s="17">
        <v>0</v>
      </c>
      <c r="Z232" s="17">
        <v>0</v>
      </c>
      <c r="AA232" s="17">
        <v>0.56210300000000002</v>
      </c>
      <c r="AB232" s="17">
        <v>3.3862499999999997E-2</v>
      </c>
      <c r="AC232" s="17">
        <v>5.7209999999999997E-2</v>
      </c>
      <c r="AD232" s="17">
        <v>0.25</v>
      </c>
      <c r="AE232" s="17">
        <v>1026.3</v>
      </c>
    </row>
    <row r="233" spans="1:31">
      <c r="A233" s="17">
        <v>220</v>
      </c>
      <c r="B233" s="19">
        <v>0.79767361111111112</v>
      </c>
      <c r="C233" s="17">
        <v>165.9</v>
      </c>
      <c r="D233" s="17">
        <v>0</v>
      </c>
      <c r="E233" s="17">
        <v>0</v>
      </c>
      <c r="F233" s="17">
        <v>0</v>
      </c>
      <c r="G233" s="17">
        <v>0.67272399999999999</v>
      </c>
      <c r="H233" s="17">
        <v>6.6205E-2</v>
      </c>
      <c r="I233" s="17">
        <v>0.100434</v>
      </c>
      <c r="J233" s="17">
        <v>3.4229000000000002E-2</v>
      </c>
      <c r="K233" s="17">
        <v>0.34081499999999998</v>
      </c>
      <c r="L233" s="17">
        <v>562.4</v>
      </c>
      <c r="M233" s="17">
        <v>1.9999999999999999E-6</v>
      </c>
      <c r="N233" s="17">
        <v>1713</v>
      </c>
      <c r="O233" s="17">
        <v>0</v>
      </c>
      <c r="P233" s="17">
        <v>0</v>
      </c>
      <c r="Q233" s="17">
        <v>0.81014299999999995</v>
      </c>
      <c r="R233" s="17">
        <v>6.0345999999999997E-2</v>
      </c>
      <c r="S233" s="17">
        <v>9.6257999999999996E-2</v>
      </c>
      <c r="T233" s="17">
        <v>3.5913E-2</v>
      </c>
      <c r="U233" s="17">
        <v>0.37308599999999997</v>
      </c>
      <c r="V233" s="17">
        <v>577.4</v>
      </c>
      <c r="W233" s="17">
        <v>1.8391999999999999E-2</v>
      </c>
      <c r="X233" s="17">
        <v>1023</v>
      </c>
      <c r="Y233" s="17">
        <v>0</v>
      </c>
      <c r="Z233" s="17">
        <v>0</v>
      </c>
      <c r="AA233" s="17">
        <v>0.57397900000000002</v>
      </c>
      <c r="AB233" s="17">
        <v>2.48688E-2</v>
      </c>
      <c r="AC233" s="17">
        <v>6.1238800000000003E-2</v>
      </c>
      <c r="AD233" s="17">
        <v>0.25</v>
      </c>
      <c r="AE233" s="17">
        <v>1476.7</v>
      </c>
    </row>
    <row r="234" spans="1:31">
      <c r="A234" s="17">
        <v>221</v>
      </c>
      <c r="B234" s="19">
        <v>0.79771990740740739</v>
      </c>
      <c r="C234" s="17">
        <v>167.2</v>
      </c>
      <c r="D234" s="17">
        <v>0</v>
      </c>
      <c r="E234" s="17">
        <v>0</v>
      </c>
      <c r="F234" s="17">
        <v>0</v>
      </c>
      <c r="G234" s="17">
        <v>0.59460800000000003</v>
      </c>
      <c r="H234" s="17">
        <v>7.8077999999999995E-2</v>
      </c>
      <c r="I234" s="17">
        <v>9.9416000000000004E-2</v>
      </c>
      <c r="J234" s="17">
        <v>2.1337999999999999E-2</v>
      </c>
      <c r="K234" s="17">
        <v>0.21463199999999999</v>
      </c>
      <c r="L234" s="17">
        <v>434.6</v>
      </c>
      <c r="M234" s="17">
        <v>0.599997</v>
      </c>
      <c r="N234" s="17">
        <v>1240</v>
      </c>
      <c r="O234" s="17">
        <v>0</v>
      </c>
      <c r="P234" s="17">
        <v>0</v>
      </c>
      <c r="Q234" s="17">
        <v>0.75768199999999997</v>
      </c>
      <c r="R234" s="17">
        <v>6.3759999999999997E-2</v>
      </c>
      <c r="S234" s="17">
        <v>9.7141000000000005E-2</v>
      </c>
      <c r="T234" s="17">
        <v>3.3381000000000001E-2</v>
      </c>
      <c r="U234" s="17">
        <v>0.34363900000000003</v>
      </c>
      <c r="V234" s="17">
        <v>707.5</v>
      </c>
      <c r="W234" s="17">
        <v>0.360093</v>
      </c>
      <c r="X234" s="17">
        <v>735</v>
      </c>
      <c r="Y234" s="17">
        <v>0</v>
      </c>
      <c r="Z234" s="17">
        <v>0</v>
      </c>
      <c r="AA234" s="17">
        <v>0.52867500000000001</v>
      </c>
      <c r="AB234" s="17">
        <v>1.6832300000000001E-2</v>
      </c>
      <c r="AC234" s="17">
        <v>6.4321500000000004E-2</v>
      </c>
      <c r="AD234" s="17">
        <v>0.25</v>
      </c>
      <c r="AE234" s="17">
        <v>1911.1</v>
      </c>
    </row>
    <row r="235" spans="1:31">
      <c r="A235" s="17">
        <v>222</v>
      </c>
      <c r="B235" s="19">
        <v>0.79777777777777781</v>
      </c>
      <c r="C235" s="17">
        <v>167.7</v>
      </c>
      <c r="D235" s="17">
        <v>0</v>
      </c>
      <c r="E235" s="17">
        <v>0</v>
      </c>
      <c r="F235" s="17">
        <v>0</v>
      </c>
      <c r="G235" s="17">
        <v>0.70379599999999998</v>
      </c>
      <c r="H235" s="17">
        <v>7.5946E-2</v>
      </c>
      <c r="I235" s="17">
        <v>0.110446</v>
      </c>
      <c r="J235" s="17">
        <v>3.4500999999999997E-2</v>
      </c>
      <c r="K235" s="17">
        <v>0.31237399999999999</v>
      </c>
      <c r="L235" s="17">
        <v>715.4</v>
      </c>
      <c r="M235" s="17">
        <v>0.391544</v>
      </c>
      <c r="N235" s="17">
        <v>499</v>
      </c>
      <c r="O235" s="17">
        <v>0</v>
      </c>
      <c r="P235" s="17">
        <v>0</v>
      </c>
      <c r="Q235" s="17">
        <v>0.74355800000000005</v>
      </c>
      <c r="R235" s="17">
        <v>6.8612000000000006E-2</v>
      </c>
      <c r="S235" s="17">
        <v>0.104697</v>
      </c>
      <c r="T235" s="17">
        <v>3.6084999999999999E-2</v>
      </c>
      <c r="U235" s="17">
        <v>0.344665</v>
      </c>
      <c r="V235" s="17">
        <v>663.8</v>
      </c>
      <c r="W235" s="17">
        <v>0.37081700000000001</v>
      </c>
      <c r="X235" s="17">
        <v>1171</v>
      </c>
      <c r="Y235" s="17">
        <v>0</v>
      </c>
      <c r="Z235" s="17">
        <v>0</v>
      </c>
      <c r="AA235" s="17">
        <v>0.530254</v>
      </c>
      <c r="AB235" s="17">
        <v>1.1217599999999999E-2</v>
      </c>
      <c r="AC235" s="17">
        <v>6.9016599999999997E-2</v>
      </c>
      <c r="AD235" s="17">
        <v>0.25</v>
      </c>
      <c r="AE235" s="17">
        <v>1161</v>
      </c>
    </row>
    <row r="236" spans="1:31">
      <c r="A236" s="17">
        <v>223</v>
      </c>
      <c r="B236" s="19">
        <v>0.79782407407407396</v>
      </c>
      <c r="C236" s="17">
        <v>169</v>
      </c>
      <c r="D236" s="17">
        <v>0</v>
      </c>
      <c r="E236" s="17">
        <v>0</v>
      </c>
      <c r="F236" s="17">
        <v>0</v>
      </c>
      <c r="G236" s="17">
        <v>0.63873999999999997</v>
      </c>
      <c r="H236" s="17">
        <v>7.3507000000000003E-2</v>
      </c>
      <c r="I236" s="17">
        <v>0.112709</v>
      </c>
      <c r="J236" s="17">
        <v>3.9203000000000002E-2</v>
      </c>
      <c r="K236" s="17">
        <v>0.34782000000000002</v>
      </c>
      <c r="L236" s="17">
        <v>617.29999999999995</v>
      </c>
      <c r="M236" s="17">
        <v>1.9999999999999999E-6</v>
      </c>
      <c r="N236" s="17">
        <v>519</v>
      </c>
      <c r="O236" s="17">
        <v>0</v>
      </c>
      <c r="P236" s="17">
        <v>0</v>
      </c>
      <c r="Q236" s="17">
        <v>0.80610099999999996</v>
      </c>
      <c r="R236" s="17">
        <v>6.6541000000000003E-2</v>
      </c>
      <c r="S236" s="17">
        <v>0.107335</v>
      </c>
      <c r="T236" s="17">
        <v>4.0794999999999998E-2</v>
      </c>
      <c r="U236" s="17">
        <v>0.38006600000000001</v>
      </c>
      <c r="V236" s="17">
        <v>755.4</v>
      </c>
      <c r="W236" s="17">
        <v>0.37081999999999998</v>
      </c>
      <c r="X236" s="17">
        <v>763</v>
      </c>
      <c r="Y236" s="17">
        <v>0</v>
      </c>
      <c r="Z236" s="17">
        <v>0</v>
      </c>
      <c r="AA236" s="17">
        <v>0.58471799999999996</v>
      </c>
      <c r="AB236" s="17">
        <v>8.4176400000000005E-3</v>
      </c>
      <c r="AC236" s="17">
        <v>6.6884200000000005E-2</v>
      </c>
      <c r="AD236" s="17">
        <v>0.25</v>
      </c>
      <c r="AE236" s="17">
        <v>1345.5</v>
      </c>
    </row>
    <row r="237" spans="1:31">
      <c r="A237" s="17">
        <v>224</v>
      </c>
      <c r="B237" s="19">
        <v>0.79788194444444438</v>
      </c>
      <c r="C237" s="17">
        <v>169.6</v>
      </c>
      <c r="D237" s="17">
        <v>0</v>
      </c>
      <c r="E237" s="17">
        <v>0</v>
      </c>
      <c r="F237" s="17">
        <v>0</v>
      </c>
      <c r="G237" s="17">
        <v>0.71859700000000004</v>
      </c>
      <c r="H237" s="17">
        <v>6.9858000000000003E-2</v>
      </c>
      <c r="I237" s="17">
        <v>0.106014</v>
      </c>
      <c r="J237" s="17">
        <v>3.6156000000000001E-2</v>
      </c>
      <c r="K237" s="17">
        <v>0.34105099999999999</v>
      </c>
      <c r="L237" s="17">
        <v>590.5</v>
      </c>
      <c r="M237" s="17">
        <v>0.34906399999999999</v>
      </c>
      <c r="N237" s="17">
        <v>1437</v>
      </c>
      <c r="O237" s="17">
        <v>0</v>
      </c>
      <c r="P237" s="17">
        <v>0</v>
      </c>
      <c r="Q237" s="17">
        <v>0.70758500000000002</v>
      </c>
      <c r="R237" s="17">
        <v>7.0598999999999995E-2</v>
      </c>
      <c r="S237" s="17">
        <v>0.10369399999999999</v>
      </c>
      <c r="T237" s="17">
        <v>3.3094999999999999E-2</v>
      </c>
      <c r="U237" s="17">
        <v>0.31915900000000003</v>
      </c>
      <c r="V237" s="17">
        <v>588.9</v>
      </c>
      <c r="W237" s="17">
        <v>0.45835300000000001</v>
      </c>
      <c r="X237" s="17">
        <v>1182</v>
      </c>
      <c r="Y237" s="17">
        <v>0</v>
      </c>
      <c r="Z237" s="17">
        <v>0</v>
      </c>
      <c r="AA237" s="17">
        <v>0.49101400000000001</v>
      </c>
      <c r="AB237" s="17">
        <v>2.6246700000000001E-2</v>
      </c>
      <c r="AC237" s="17">
        <v>7.1468100000000007E-2</v>
      </c>
      <c r="AD237" s="17">
        <v>0.25</v>
      </c>
      <c r="AE237" s="17">
        <v>1406.5</v>
      </c>
    </row>
    <row r="238" spans="1:31">
      <c r="A238" s="17">
        <v>225</v>
      </c>
      <c r="B238" s="19">
        <v>0.7979398148148148</v>
      </c>
      <c r="C238" s="17">
        <v>171</v>
      </c>
      <c r="D238" s="17">
        <v>0</v>
      </c>
      <c r="E238" s="17">
        <v>0</v>
      </c>
      <c r="F238" s="17">
        <v>0</v>
      </c>
      <c r="G238" s="17">
        <v>0.68393099999999996</v>
      </c>
      <c r="H238" s="17">
        <v>6.7194000000000004E-2</v>
      </c>
      <c r="I238" s="17">
        <v>0.10505299999999999</v>
      </c>
      <c r="J238" s="17">
        <v>3.7858999999999997E-2</v>
      </c>
      <c r="K238" s="17">
        <v>0.36038199999999998</v>
      </c>
      <c r="L238" s="17">
        <v>810.5</v>
      </c>
      <c r="M238" s="17">
        <v>0.34504000000000001</v>
      </c>
      <c r="N238" s="17">
        <v>1200</v>
      </c>
      <c r="O238" s="17">
        <v>0</v>
      </c>
      <c r="P238" s="17">
        <v>0</v>
      </c>
      <c r="Q238" s="17">
        <v>0.80316600000000005</v>
      </c>
      <c r="R238" s="17">
        <v>6.9941000000000003E-2</v>
      </c>
      <c r="S238" s="17">
        <v>0.10968799999999999</v>
      </c>
      <c r="T238" s="17">
        <v>3.9746999999999998E-2</v>
      </c>
      <c r="U238" s="17">
        <v>0.36236400000000002</v>
      </c>
      <c r="V238" s="17">
        <v>728.9</v>
      </c>
      <c r="W238" s="17">
        <v>0.33959699999999998</v>
      </c>
      <c r="X238" s="17">
        <v>734</v>
      </c>
      <c r="Y238" s="17">
        <v>0</v>
      </c>
      <c r="Z238" s="17">
        <v>0</v>
      </c>
      <c r="AA238" s="17">
        <v>0.55748299999999995</v>
      </c>
      <c r="AB238" s="17">
        <v>2.99771E-2</v>
      </c>
      <c r="AC238" s="17">
        <v>7.1132600000000004E-2</v>
      </c>
      <c r="AD238" s="17">
        <v>0.25</v>
      </c>
      <c r="AE238" s="17">
        <v>1024.7</v>
      </c>
    </row>
    <row r="239" spans="1:31">
      <c r="A239" s="17">
        <v>226</v>
      </c>
      <c r="B239" s="19">
        <v>0.79799768518518521</v>
      </c>
      <c r="C239" s="17">
        <v>171.6</v>
      </c>
      <c r="D239" s="17">
        <v>0</v>
      </c>
      <c r="E239" s="17">
        <v>0</v>
      </c>
      <c r="F239" s="17">
        <v>0</v>
      </c>
      <c r="G239" s="17">
        <v>0.62384399999999995</v>
      </c>
      <c r="H239" s="17">
        <v>7.0486999999999994E-2</v>
      </c>
      <c r="I239" s="17">
        <v>0.106652</v>
      </c>
      <c r="J239" s="17">
        <v>3.6164000000000002E-2</v>
      </c>
      <c r="K239" s="17">
        <v>0.33909</v>
      </c>
      <c r="L239" s="17">
        <v>640.29999999999995</v>
      </c>
      <c r="M239" s="17">
        <v>0.40249099999999999</v>
      </c>
      <c r="N239" s="17">
        <v>655</v>
      </c>
      <c r="O239" s="17">
        <v>0</v>
      </c>
      <c r="P239" s="17">
        <v>0</v>
      </c>
      <c r="Q239" s="17">
        <v>0.80307899999999999</v>
      </c>
      <c r="R239" s="17">
        <v>7.9214999999999994E-2</v>
      </c>
      <c r="S239" s="17">
        <v>0.115303</v>
      </c>
      <c r="T239" s="17">
        <v>3.6088000000000002E-2</v>
      </c>
      <c r="U239" s="17">
        <v>0.31298399999999998</v>
      </c>
      <c r="V239" s="17">
        <v>692.2</v>
      </c>
      <c r="W239" s="17">
        <v>0.59999899999999995</v>
      </c>
      <c r="X239" s="17">
        <v>1161</v>
      </c>
      <c r="Y239" s="17">
        <v>0</v>
      </c>
      <c r="Z239" s="17">
        <v>0</v>
      </c>
      <c r="AA239" s="17">
        <v>0.481514</v>
      </c>
      <c r="AB239" s="17">
        <v>1.31442E-2</v>
      </c>
      <c r="AC239" s="17">
        <v>7.9689099999999999E-2</v>
      </c>
      <c r="AD239" s="17">
        <v>0.25</v>
      </c>
      <c r="AE239" s="17">
        <v>1297.0999999999999</v>
      </c>
    </row>
    <row r="240" spans="1:31">
      <c r="A240" s="17">
        <v>227</v>
      </c>
      <c r="B240" s="19">
        <v>0.79804398148148159</v>
      </c>
      <c r="C240" s="17">
        <v>172.3</v>
      </c>
      <c r="D240" s="17">
        <v>0</v>
      </c>
      <c r="E240" s="17">
        <v>0</v>
      </c>
      <c r="F240" s="17">
        <v>0</v>
      </c>
      <c r="G240" s="17">
        <v>0.68918100000000004</v>
      </c>
      <c r="H240" s="17">
        <v>6.5714999999999996E-2</v>
      </c>
      <c r="I240" s="17">
        <v>0.103675</v>
      </c>
      <c r="J240" s="17">
        <v>3.7960000000000001E-2</v>
      </c>
      <c r="K240" s="17">
        <v>0.366143</v>
      </c>
      <c r="L240" s="17">
        <v>681.4</v>
      </c>
      <c r="M240" s="17">
        <v>0.120987</v>
      </c>
      <c r="N240" s="17">
        <v>712</v>
      </c>
      <c r="O240" s="17">
        <v>0</v>
      </c>
      <c r="P240" s="17">
        <v>0</v>
      </c>
      <c r="Q240" s="17">
        <v>0.76038099999999997</v>
      </c>
      <c r="R240" s="17">
        <v>6.9931999999999994E-2</v>
      </c>
      <c r="S240" s="17">
        <v>0.1045</v>
      </c>
      <c r="T240" s="17">
        <v>3.4569000000000003E-2</v>
      </c>
      <c r="U240" s="17">
        <v>0.33079999999999998</v>
      </c>
      <c r="V240" s="17">
        <v>624.6</v>
      </c>
      <c r="W240" s="17">
        <v>0.33738299999999999</v>
      </c>
      <c r="X240" s="17">
        <v>722</v>
      </c>
      <c r="Y240" s="17">
        <v>0</v>
      </c>
      <c r="Z240" s="17">
        <v>0</v>
      </c>
      <c r="AA240" s="17">
        <v>0.50892300000000001</v>
      </c>
      <c r="AB240" s="17">
        <v>1.5176200000000001E-2</v>
      </c>
      <c r="AC240" s="17">
        <v>7.0456199999999997E-2</v>
      </c>
      <c r="AD240" s="17">
        <v>0.25</v>
      </c>
      <c r="AE240" s="17">
        <v>1218.9000000000001</v>
      </c>
    </row>
    <row r="241" spans="1:31">
      <c r="A241" s="17">
        <v>228</v>
      </c>
      <c r="B241" s="19">
        <v>0.79810185185185178</v>
      </c>
      <c r="C241" s="17">
        <v>174.3</v>
      </c>
      <c r="D241" s="17">
        <v>0</v>
      </c>
      <c r="E241" s="17">
        <v>0</v>
      </c>
      <c r="F241" s="17">
        <v>0</v>
      </c>
      <c r="G241" s="17">
        <v>0.59776399999999996</v>
      </c>
      <c r="H241" s="17">
        <v>7.4529999999999999E-2</v>
      </c>
      <c r="I241" s="17">
        <v>0.107096</v>
      </c>
      <c r="J241" s="17">
        <v>3.2565999999999998E-2</v>
      </c>
      <c r="K241" s="17">
        <v>0.30408600000000002</v>
      </c>
      <c r="L241" s="17">
        <v>636.20000000000005</v>
      </c>
      <c r="M241" s="17">
        <v>0.37080600000000002</v>
      </c>
      <c r="N241" s="17">
        <v>942</v>
      </c>
      <c r="O241" s="17">
        <v>0</v>
      </c>
      <c r="P241" s="17">
        <v>0</v>
      </c>
      <c r="Q241" s="17">
        <v>0.78298699999999999</v>
      </c>
      <c r="R241" s="17">
        <v>6.1822000000000002E-2</v>
      </c>
      <c r="S241" s="17">
        <v>0.101983</v>
      </c>
      <c r="T241" s="17">
        <v>4.0161000000000002E-2</v>
      </c>
      <c r="U241" s="17">
        <v>0.39380100000000001</v>
      </c>
      <c r="V241" s="17">
        <v>673.6</v>
      </c>
      <c r="W241" s="17">
        <v>9.9999999999999995E-7</v>
      </c>
      <c r="X241" s="17">
        <v>685</v>
      </c>
      <c r="Y241" s="17">
        <v>0</v>
      </c>
      <c r="Z241" s="17">
        <v>0</v>
      </c>
      <c r="AA241" s="17">
        <v>0.60584800000000005</v>
      </c>
      <c r="AB241" s="17">
        <v>1.5623099999999999E-2</v>
      </c>
      <c r="AC241" s="17">
        <v>6.2449699999999997E-2</v>
      </c>
      <c r="AD241" s="17">
        <v>0.25</v>
      </c>
      <c r="AE241" s="17">
        <v>1305.4000000000001</v>
      </c>
    </row>
    <row r="242" spans="1:31">
      <c r="A242" s="17">
        <v>229</v>
      </c>
      <c r="B242" s="19">
        <v>0.7981597222222222</v>
      </c>
      <c r="C242" s="17">
        <v>173.6</v>
      </c>
      <c r="D242" s="17">
        <v>0</v>
      </c>
      <c r="E242" s="17">
        <v>0</v>
      </c>
      <c r="F242" s="17">
        <v>0</v>
      </c>
      <c r="G242" s="17">
        <v>0.72733700000000001</v>
      </c>
      <c r="H242" s="17">
        <v>6.1040999999999998E-2</v>
      </c>
      <c r="I242" s="17">
        <v>0.10704</v>
      </c>
      <c r="J242" s="17">
        <v>4.5998999999999998E-2</v>
      </c>
      <c r="K242" s="17">
        <v>0.42973600000000001</v>
      </c>
      <c r="L242" s="17">
        <v>820.8</v>
      </c>
      <c r="M242" s="17">
        <v>1.9999999999999999E-6</v>
      </c>
      <c r="N242" s="17">
        <v>680</v>
      </c>
      <c r="O242" s="17">
        <v>0</v>
      </c>
      <c r="P242" s="17">
        <v>0</v>
      </c>
      <c r="Q242" s="17">
        <v>0.68633500000000003</v>
      </c>
      <c r="R242" s="17">
        <v>6.9545999999999997E-2</v>
      </c>
      <c r="S242" s="17">
        <v>0.106096</v>
      </c>
      <c r="T242" s="17">
        <v>3.6549999999999999E-2</v>
      </c>
      <c r="U242" s="17">
        <v>0.344497</v>
      </c>
      <c r="V242" s="17">
        <v>749.2</v>
      </c>
      <c r="W242" s="17">
        <v>0.100883</v>
      </c>
      <c r="X242" s="17">
        <v>796</v>
      </c>
      <c r="Y242" s="17">
        <v>0</v>
      </c>
      <c r="Z242" s="17">
        <v>0</v>
      </c>
      <c r="AA242" s="17">
        <v>0.52999499999999999</v>
      </c>
      <c r="AB242" s="17">
        <v>1.74174E-2</v>
      </c>
      <c r="AC242" s="17">
        <v>7.0182900000000006E-2</v>
      </c>
      <c r="AD242" s="17">
        <v>0.25</v>
      </c>
      <c r="AE242" s="17">
        <v>1011.9</v>
      </c>
    </row>
    <row r="243" spans="1:31">
      <c r="A243" s="17">
        <v>230</v>
      </c>
      <c r="B243" s="19">
        <v>0.79821759259259262</v>
      </c>
      <c r="C243" s="17">
        <v>175.9</v>
      </c>
      <c r="D243" s="17">
        <v>0</v>
      </c>
      <c r="E243" s="17">
        <v>0</v>
      </c>
      <c r="F243" s="17">
        <v>0</v>
      </c>
      <c r="G243" s="17">
        <v>0.67464800000000003</v>
      </c>
      <c r="H243" s="17">
        <v>7.3785000000000003E-2</v>
      </c>
      <c r="I243" s="17">
        <v>0.112509</v>
      </c>
      <c r="J243" s="17">
        <v>3.8724000000000001E-2</v>
      </c>
      <c r="K243" s="17">
        <v>0.34418199999999999</v>
      </c>
      <c r="L243" s="17">
        <v>590.79999999999995</v>
      </c>
      <c r="M243" s="17">
        <v>1.9999999999999999E-6</v>
      </c>
      <c r="N243" s="17">
        <v>467</v>
      </c>
      <c r="O243" s="17">
        <v>0</v>
      </c>
      <c r="P243" s="17">
        <v>0</v>
      </c>
      <c r="Q243" s="17">
        <v>0.75416399999999995</v>
      </c>
      <c r="R243" s="17">
        <v>6.6708000000000003E-2</v>
      </c>
      <c r="S243" s="17">
        <v>0.109899</v>
      </c>
      <c r="T243" s="17">
        <v>4.3191E-2</v>
      </c>
      <c r="U243" s="17">
        <v>0.39300200000000002</v>
      </c>
      <c r="V243" s="17">
        <v>719.3</v>
      </c>
      <c r="W243" s="17">
        <v>3.0000000000000001E-6</v>
      </c>
      <c r="X243" s="17">
        <v>1214</v>
      </c>
      <c r="Y243" s="17">
        <v>0</v>
      </c>
      <c r="Z243" s="17">
        <v>0</v>
      </c>
      <c r="AA243" s="17">
        <v>0.60461900000000002</v>
      </c>
      <c r="AB243" s="17">
        <v>8.6949200000000001E-3</v>
      </c>
      <c r="AC243" s="17">
        <v>6.7083900000000002E-2</v>
      </c>
      <c r="AD243" s="17">
        <v>0.25</v>
      </c>
      <c r="AE243" s="17">
        <v>1405.8</v>
      </c>
    </row>
    <row r="244" spans="1:31">
      <c r="A244" s="17">
        <v>231</v>
      </c>
      <c r="B244" s="19">
        <v>0.79826388888888899</v>
      </c>
      <c r="C244" s="17">
        <v>175.9</v>
      </c>
      <c r="D244" s="17">
        <v>0</v>
      </c>
      <c r="E244" s="17">
        <v>0</v>
      </c>
      <c r="F244" s="17">
        <v>0</v>
      </c>
      <c r="G244" s="17">
        <v>0.795076</v>
      </c>
      <c r="H244" s="17">
        <v>6.7044000000000006E-2</v>
      </c>
      <c r="I244" s="17">
        <v>0.11357299999999999</v>
      </c>
      <c r="J244" s="17">
        <v>4.6529000000000001E-2</v>
      </c>
      <c r="K244" s="17">
        <v>0.40967999999999999</v>
      </c>
      <c r="L244" s="17">
        <v>675.2</v>
      </c>
      <c r="M244" s="17">
        <v>0.37081999999999998</v>
      </c>
      <c r="N244" s="17">
        <v>716</v>
      </c>
      <c r="O244" s="17">
        <v>0</v>
      </c>
      <c r="P244" s="17">
        <v>0</v>
      </c>
      <c r="Q244" s="17">
        <v>0.87285000000000001</v>
      </c>
      <c r="R244" s="17">
        <v>6.6522999999999999E-2</v>
      </c>
      <c r="S244" s="17">
        <v>0.11133899999999999</v>
      </c>
      <c r="T244" s="17">
        <v>4.4816000000000002E-2</v>
      </c>
      <c r="U244" s="17">
        <v>0.40251900000000002</v>
      </c>
      <c r="V244" s="17">
        <v>628.1</v>
      </c>
      <c r="W244" s="17">
        <v>5.3579999999999999E-3</v>
      </c>
      <c r="X244" s="17">
        <v>1195</v>
      </c>
      <c r="Y244" s="17">
        <v>0</v>
      </c>
      <c r="Z244" s="17">
        <v>0</v>
      </c>
      <c r="AA244" s="17">
        <v>0.61926000000000003</v>
      </c>
      <c r="AB244" s="17">
        <v>1.51234E-2</v>
      </c>
      <c r="AC244" s="17">
        <v>6.7200399999999993E-2</v>
      </c>
      <c r="AD244" s="17">
        <v>0.25</v>
      </c>
      <c r="AE244" s="17">
        <v>1230.0999999999999</v>
      </c>
    </row>
    <row r="245" spans="1:31">
      <c r="A245" s="17">
        <v>232</v>
      </c>
      <c r="B245" s="19">
        <v>0.79832175925925919</v>
      </c>
      <c r="C245" s="17">
        <v>177</v>
      </c>
      <c r="D245" s="17">
        <v>0</v>
      </c>
      <c r="E245" s="17">
        <v>0</v>
      </c>
      <c r="F245" s="17">
        <v>0</v>
      </c>
      <c r="G245" s="17">
        <v>0.68664599999999998</v>
      </c>
      <c r="H245" s="17">
        <v>7.4611999999999998E-2</v>
      </c>
      <c r="I245" s="17">
        <v>0.107933</v>
      </c>
      <c r="J245" s="17">
        <v>3.3321000000000003E-2</v>
      </c>
      <c r="K245" s="17">
        <v>0.30871999999999999</v>
      </c>
      <c r="L245" s="17">
        <v>688.6</v>
      </c>
      <c r="M245" s="17">
        <v>0.15355099999999999</v>
      </c>
      <c r="N245" s="17">
        <v>621</v>
      </c>
      <c r="O245" s="17">
        <v>0</v>
      </c>
      <c r="P245" s="17">
        <v>0</v>
      </c>
      <c r="Q245" s="17">
        <v>0.813253</v>
      </c>
      <c r="R245" s="17">
        <v>6.3543000000000002E-2</v>
      </c>
      <c r="S245" s="17">
        <v>0.10369100000000001</v>
      </c>
      <c r="T245" s="17">
        <v>4.0148000000000003E-2</v>
      </c>
      <c r="U245" s="17">
        <v>0.38719199999999998</v>
      </c>
      <c r="V245" s="17">
        <v>768.9</v>
      </c>
      <c r="W245" s="17">
        <v>0.12994700000000001</v>
      </c>
      <c r="X245" s="17">
        <v>913</v>
      </c>
      <c r="Y245" s="17">
        <v>0</v>
      </c>
      <c r="Z245" s="17">
        <v>0</v>
      </c>
      <c r="AA245" s="17">
        <v>0.59568100000000002</v>
      </c>
      <c r="AB245" s="17">
        <v>1.3400799999999999E-2</v>
      </c>
      <c r="AC245" s="17">
        <v>6.4080700000000004E-2</v>
      </c>
      <c r="AD245" s="17">
        <v>0.25</v>
      </c>
      <c r="AE245" s="17">
        <v>1206.2</v>
      </c>
    </row>
    <row r="246" spans="1:31">
      <c r="A246" s="17">
        <v>233</v>
      </c>
      <c r="B246" s="19">
        <v>0.79837962962962961</v>
      </c>
      <c r="C246" s="17">
        <v>178.7</v>
      </c>
      <c r="D246" s="17">
        <v>0</v>
      </c>
      <c r="E246" s="17">
        <v>0</v>
      </c>
      <c r="F246" s="17">
        <v>0</v>
      </c>
      <c r="G246" s="17">
        <v>0.79918800000000001</v>
      </c>
      <c r="H246" s="17">
        <v>6.7521999999999999E-2</v>
      </c>
      <c r="I246" s="17">
        <v>0.106805</v>
      </c>
      <c r="J246" s="17">
        <v>3.9282999999999998E-2</v>
      </c>
      <c r="K246" s="17">
        <v>0.36780499999999999</v>
      </c>
      <c r="L246" s="17">
        <v>677.8</v>
      </c>
      <c r="M246" s="17">
        <v>0.37081999999999998</v>
      </c>
      <c r="N246" s="17">
        <v>610</v>
      </c>
      <c r="O246" s="17">
        <v>0</v>
      </c>
      <c r="P246" s="17">
        <v>0</v>
      </c>
      <c r="Q246" s="17">
        <v>0.68312099999999998</v>
      </c>
      <c r="R246" s="17">
        <v>6.6071000000000005E-2</v>
      </c>
      <c r="S246" s="17">
        <v>0.10557800000000001</v>
      </c>
      <c r="T246" s="17">
        <v>3.9505999999999999E-2</v>
      </c>
      <c r="U246" s="17">
        <v>0.374191</v>
      </c>
      <c r="V246" s="17">
        <v>839.8</v>
      </c>
      <c r="W246" s="17">
        <v>0.14161399999999999</v>
      </c>
      <c r="X246" s="17">
        <v>1192</v>
      </c>
      <c r="Y246" s="17">
        <v>0</v>
      </c>
      <c r="Z246" s="17">
        <v>0</v>
      </c>
      <c r="AA246" s="17">
        <v>0.57567900000000005</v>
      </c>
      <c r="AB246" s="17">
        <v>1.29649E-2</v>
      </c>
      <c r="AC246" s="17">
        <v>6.6583600000000007E-2</v>
      </c>
      <c r="AD246" s="17">
        <v>0.25</v>
      </c>
      <c r="AE246" s="17">
        <v>1225.4000000000001</v>
      </c>
    </row>
    <row r="247" spans="1:31">
      <c r="A247" s="17">
        <v>234</v>
      </c>
      <c r="B247" s="19">
        <v>0.79842592592592598</v>
      </c>
      <c r="C247" s="17">
        <v>178.3</v>
      </c>
      <c r="D247" s="17">
        <v>0</v>
      </c>
      <c r="E247" s="17">
        <v>0</v>
      </c>
      <c r="F247" s="17">
        <v>0</v>
      </c>
      <c r="G247" s="17">
        <v>0.72573200000000004</v>
      </c>
      <c r="H247" s="17">
        <v>7.1124999999999994E-2</v>
      </c>
      <c r="I247" s="17">
        <v>0.10993799999999999</v>
      </c>
      <c r="J247" s="17">
        <v>3.8813E-2</v>
      </c>
      <c r="K247" s="17">
        <v>0.353045</v>
      </c>
      <c r="L247" s="17">
        <v>721.3</v>
      </c>
      <c r="M247" s="17">
        <v>7.5428999999999996E-2</v>
      </c>
      <c r="N247" s="17">
        <v>1011</v>
      </c>
      <c r="O247" s="17">
        <v>0</v>
      </c>
      <c r="P247" s="17">
        <v>0</v>
      </c>
      <c r="Q247" s="17">
        <v>0.87205900000000003</v>
      </c>
      <c r="R247" s="17">
        <v>6.9872000000000004E-2</v>
      </c>
      <c r="S247" s="17">
        <v>0.107769</v>
      </c>
      <c r="T247" s="17">
        <v>3.7897E-2</v>
      </c>
      <c r="U247" s="17">
        <v>0.35165200000000002</v>
      </c>
      <c r="V247" s="17">
        <v>644.79999999999995</v>
      </c>
      <c r="W247" s="17">
        <v>0.21457799999999999</v>
      </c>
      <c r="X247" s="17">
        <v>907</v>
      </c>
      <c r="Y247" s="17">
        <v>0</v>
      </c>
      <c r="Z247" s="17">
        <v>0</v>
      </c>
      <c r="AA247" s="17">
        <v>0.54100300000000001</v>
      </c>
      <c r="AB247" s="17">
        <v>2.2631600000000002E-2</v>
      </c>
      <c r="AC247" s="17">
        <v>7.0729600000000004E-2</v>
      </c>
      <c r="AD247" s="17">
        <v>0.25</v>
      </c>
      <c r="AE247" s="17">
        <v>1151.5</v>
      </c>
    </row>
    <row r="248" spans="1:31">
      <c r="A248" s="17">
        <v>235</v>
      </c>
      <c r="B248" s="19">
        <v>0.7984837962962964</v>
      </c>
      <c r="C248" s="17">
        <v>180.8</v>
      </c>
      <c r="D248" s="17">
        <v>0</v>
      </c>
      <c r="E248" s="17">
        <v>0</v>
      </c>
      <c r="F248" s="17">
        <v>0</v>
      </c>
      <c r="G248" s="17">
        <v>0.78786199999999995</v>
      </c>
      <c r="H248" s="17">
        <v>7.5292999999999999E-2</v>
      </c>
      <c r="I248" s="17">
        <v>0.121881</v>
      </c>
      <c r="J248" s="17">
        <v>4.6587999999999997E-2</v>
      </c>
      <c r="K248" s="17">
        <v>0.382243</v>
      </c>
      <c r="L248" s="17">
        <v>655.6</v>
      </c>
      <c r="M248" s="17">
        <v>0.28327799999999997</v>
      </c>
      <c r="N248" s="17">
        <v>1095</v>
      </c>
      <c r="O248" s="17">
        <v>0</v>
      </c>
      <c r="P248" s="17">
        <v>0</v>
      </c>
      <c r="Q248" s="17">
        <v>0.81296199999999996</v>
      </c>
      <c r="R248" s="17">
        <v>6.7169999999999994E-2</v>
      </c>
      <c r="S248" s="17">
        <v>0.115686</v>
      </c>
      <c r="T248" s="17">
        <v>4.8515999999999997E-2</v>
      </c>
      <c r="U248" s="17">
        <v>0.41937400000000002</v>
      </c>
      <c r="V248" s="17">
        <v>900</v>
      </c>
      <c r="W248" s="17">
        <v>5.4098E-2</v>
      </c>
      <c r="X248" s="17">
        <v>532</v>
      </c>
      <c r="Y248" s="17">
        <v>0</v>
      </c>
      <c r="Z248" s="17">
        <v>0</v>
      </c>
      <c r="AA248" s="17">
        <v>0.64519000000000004</v>
      </c>
      <c r="AB248" s="17">
        <v>1.8654500000000001E-2</v>
      </c>
      <c r="AC248" s="17">
        <v>6.8075499999999997E-2</v>
      </c>
      <c r="AD248" s="17">
        <v>0.25</v>
      </c>
      <c r="AE248" s="17">
        <v>1266.8</v>
      </c>
    </row>
    <row r="249" spans="1:31">
      <c r="A249" s="17">
        <v>236</v>
      </c>
      <c r="B249" s="19">
        <v>0.79854166666666659</v>
      </c>
      <c r="C249" s="17">
        <v>181</v>
      </c>
      <c r="D249" s="17">
        <v>0</v>
      </c>
      <c r="E249" s="17">
        <v>0</v>
      </c>
      <c r="F249" s="17">
        <v>0</v>
      </c>
      <c r="G249" s="17">
        <v>0.829345</v>
      </c>
      <c r="H249" s="17">
        <v>7.9515000000000002E-2</v>
      </c>
      <c r="I249" s="17">
        <v>0.129833</v>
      </c>
      <c r="J249" s="17">
        <v>5.0317000000000001E-2</v>
      </c>
      <c r="K249" s="17">
        <v>0.38755400000000001</v>
      </c>
      <c r="L249" s="17">
        <v>591</v>
      </c>
      <c r="M249" s="17">
        <v>9.7E-5</v>
      </c>
      <c r="N249" s="17">
        <v>713</v>
      </c>
      <c r="O249" s="17">
        <v>0</v>
      </c>
      <c r="P249" s="17">
        <v>0</v>
      </c>
      <c r="Q249" s="17">
        <v>0.83210899999999999</v>
      </c>
      <c r="R249" s="17">
        <v>6.8890000000000007E-2</v>
      </c>
      <c r="S249" s="17">
        <v>0.117274</v>
      </c>
      <c r="T249" s="17">
        <v>4.8384000000000003E-2</v>
      </c>
      <c r="U249" s="17">
        <v>0.41257300000000002</v>
      </c>
      <c r="V249" s="17">
        <v>799.6</v>
      </c>
      <c r="W249" s="17">
        <v>0.37081700000000001</v>
      </c>
      <c r="X249" s="17">
        <v>940</v>
      </c>
      <c r="Y249" s="17">
        <v>0</v>
      </c>
      <c r="Z249" s="17">
        <v>0</v>
      </c>
      <c r="AA249" s="17">
        <v>0.63472799999999996</v>
      </c>
      <c r="AB249" s="17">
        <v>1.3203100000000001E-2</v>
      </c>
      <c r="AC249" s="17">
        <v>6.9528499999999993E-2</v>
      </c>
      <c r="AD249" s="17">
        <v>0.25</v>
      </c>
      <c r="AE249" s="17">
        <v>1405.4</v>
      </c>
    </row>
    <row r="250" spans="1:31">
      <c r="A250" s="17">
        <v>237</v>
      </c>
      <c r="B250" s="19">
        <v>0.79859953703703701</v>
      </c>
      <c r="C250" s="17">
        <v>181</v>
      </c>
      <c r="D250" s="17">
        <v>0</v>
      </c>
      <c r="E250" s="17">
        <v>0</v>
      </c>
      <c r="F250" s="17">
        <v>0</v>
      </c>
      <c r="G250" s="17">
        <v>0.86673500000000003</v>
      </c>
      <c r="H250" s="17">
        <v>8.7175000000000002E-2</v>
      </c>
      <c r="I250" s="17">
        <v>0.13813600000000001</v>
      </c>
      <c r="J250" s="17">
        <v>5.0960999999999999E-2</v>
      </c>
      <c r="K250" s="17">
        <v>0.368921</v>
      </c>
      <c r="L250" s="17">
        <v>570</v>
      </c>
      <c r="M250" s="17">
        <v>0.183725</v>
      </c>
      <c r="N250" s="17">
        <v>915</v>
      </c>
      <c r="O250" s="17">
        <v>0</v>
      </c>
      <c r="P250" s="17">
        <v>0</v>
      </c>
      <c r="Q250" s="17">
        <v>0.85308600000000001</v>
      </c>
      <c r="R250" s="17">
        <v>8.1717999999999999E-2</v>
      </c>
      <c r="S250" s="17">
        <v>0.14038500000000001</v>
      </c>
      <c r="T250" s="17">
        <v>5.8666999999999997E-2</v>
      </c>
      <c r="U250" s="17">
        <v>0.41790100000000002</v>
      </c>
      <c r="V250" s="17">
        <v>838.2</v>
      </c>
      <c r="W250" s="17">
        <v>9.9999999999999995E-7</v>
      </c>
      <c r="X250" s="17">
        <v>652</v>
      </c>
      <c r="Y250" s="17">
        <v>0</v>
      </c>
      <c r="Z250" s="17">
        <v>0</v>
      </c>
      <c r="AA250" s="17">
        <v>0.64292400000000005</v>
      </c>
      <c r="AB250" s="17">
        <v>1.6299299999999999E-2</v>
      </c>
      <c r="AC250" s="17">
        <v>8.2674200000000003E-2</v>
      </c>
      <c r="AD250" s="17">
        <v>0.25</v>
      </c>
      <c r="AE250" s="17">
        <v>1457.2</v>
      </c>
    </row>
    <row r="251" spans="1:31">
      <c r="A251" s="17">
        <v>238</v>
      </c>
      <c r="B251" s="19">
        <v>0.79864583333333339</v>
      </c>
      <c r="C251" s="17">
        <v>182.9</v>
      </c>
      <c r="D251" s="17">
        <v>0</v>
      </c>
      <c r="E251" s="17">
        <v>0</v>
      </c>
      <c r="F251" s="17">
        <v>0</v>
      </c>
      <c r="G251" s="17">
        <v>0.85065800000000003</v>
      </c>
      <c r="H251" s="17">
        <v>8.4808999999999996E-2</v>
      </c>
      <c r="I251" s="17">
        <v>0.134661</v>
      </c>
      <c r="J251" s="17">
        <v>4.9852E-2</v>
      </c>
      <c r="K251" s="17">
        <v>0.37020599999999998</v>
      </c>
      <c r="L251" s="17">
        <v>680</v>
      </c>
      <c r="M251" s="17">
        <v>0.37081700000000001</v>
      </c>
      <c r="N251" s="17">
        <v>682</v>
      </c>
      <c r="O251" s="17">
        <v>0</v>
      </c>
      <c r="P251" s="17">
        <v>0</v>
      </c>
      <c r="Q251" s="17">
        <v>0.90092300000000003</v>
      </c>
      <c r="R251" s="17">
        <v>7.7423000000000006E-2</v>
      </c>
      <c r="S251" s="17">
        <v>0.13589399999999999</v>
      </c>
      <c r="T251" s="17">
        <v>5.8470000000000001E-2</v>
      </c>
      <c r="U251" s="17">
        <v>0.43026500000000001</v>
      </c>
      <c r="V251" s="17">
        <v>658.7</v>
      </c>
      <c r="W251" s="17">
        <v>6.0000000000000002E-6</v>
      </c>
      <c r="X251" s="17">
        <v>746</v>
      </c>
      <c r="Y251" s="17">
        <v>0</v>
      </c>
      <c r="Z251" s="17">
        <v>0</v>
      </c>
      <c r="AA251" s="17">
        <v>0.66194699999999995</v>
      </c>
      <c r="AB251" s="17">
        <v>1.4516899999999999E-2</v>
      </c>
      <c r="AC251" s="17">
        <v>7.8272300000000003E-2</v>
      </c>
      <c r="AD251" s="17">
        <v>0.25</v>
      </c>
      <c r="AE251" s="17">
        <v>1221.4000000000001</v>
      </c>
    </row>
    <row r="252" spans="1:31">
      <c r="A252" s="17">
        <v>239</v>
      </c>
      <c r="B252" s="19">
        <v>0.7987037037037038</v>
      </c>
      <c r="C252" s="17">
        <v>183.4</v>
      </c>
      <c r="D252" s="17">
        <v>0</v>
      </c>
      <c r="E252" s="17">
        <v>0</v>
      </c>
      <c r="F252" s="17">
        <v>0</v>
      </c>
      <c r="G252" s="17">
        <v>0.71784999999999999</v>
      </c>
      <c r="H252" s="17">
        <v>7.9969999999999999E-2</v>
      </c>
      <c r="I252" s="17">
        <v>0.12171899999999999</v>
      </c>
      <c r="J252" s="17">
        <v>4.1749000000000001E-2</v>
      </c>
      <c r="K252" s="17">
        <v>0.34299400000000002</v>
      </c>
      <c r="L252" s="17">
        <v>649.29999999999995</v>
      </c>
      <c r="M252" s="17">
        <v>0.37081399999999998</v>
      </c>
      <c r="N252" s="17">
        <v>1069</v>
      </c>
      <c r="O252" s="17">
        <v>0</v>
      </c>
      <c r="P252" s="17">
        <v>0</v>
      </c>
      <c r="Q252" s="17">
        <v>0.84894899999999995</v>
      </c>
      <c r="R252" s="17">
        <v>7.4475E-2</v>
      </c>
      <c r="S252" s="17">
        <v>0.12525900000000001</v>
      </c>
      <c r="T252" s="17">
        <v>5.0784000000000003E-2</v>
      </c>
      <c r="U252" s="17">
        <v>0.40543299999999999</v>
      </c>
      <c r="V252" s="17">
        <v>805.5</v>
      </c>
      <c r="W252" s="17">
        <v>0.22917999999999999</v>
      </c>
      <c r="X252" s="17">
        <v>1290</v>
      </c>
      <c r="Y252" s="17">
        <v>0</v>
      </c>
      <c r="Z252" s="17">
        <v>0</v>
      </c>
      <c r="AA252" s="17">
        <v>0.62374300000000005</v>
      </c>
      <c r="AB252" s="17">
        <v>2.1566700000000001E-2</v>
      </c>
      <c r="AC252" s="17">
        <v>7.5569800000000006E-2</v>
      </c>
      <c r="AD252" s="17">
        <v>0.25</v>
      </c>
      <c r="AE252" s="17">
        <v>1279.3</v>
      </c>
    </row>
    <row r="253" spans="1:31">
      <c r="A253" s="17">
        <v>240</v>
      </c>
      <c r="B253" s="19">
        <v>0.798761574074074</v>
      </c>
      <c r="C253" s="17">
        <v>184.7</v>
      </c>
      <c r="D253" s="17">
        <v>0</v>
      </c>
      <c r="E253" s="17">
        <v>0</v>
      </c>
      <c r="F253" s="17">
        <v>0</v>
      </c>
      <c r="G253" s="17">
        <v>0.82533999999999996</v>
      </c>
      <c r="H253" s="17">
        <v>7.5770000000000004E-2</v>
      </c>
      <c r="I253" s="17">
        <v>0.117474</v>
      </c>
      <c r="J253" s="17">
        <v>4.1704999999999999E-2</v>
      </c>
      <c r="K253" s="17">
        <v>0.35501199999999999</v>
      </c>
      <c r="L253" s="17">
        <v>722.3</v>
      </c>
      <c r="M253" s="17">
        <v>0.37081999999999998</v>
      </c>
      <c r="N253" s="17">
        <v>848</v>
      </c>
      <c r="O253" s="17">
        <v>0</v>
      </c>
      <c r="P253" s="17">
        <v>0</v>
      </c>
      <c r="Q253" s="17">
        <v>0.84389800000000004</v>
      </c>
      <c r="R253" s="17">
        <v>7.1589E-2</v>
      </c>
      <c r="S253" s="17">
        <v>0.11611200000000001</v>
      </c>
      <c r="T253" s="17">
        <v>4.4523E-2</v>
      </c>
      <c r="U253" s="17">
        <v>0.38345200000000002</v>
      </c>
      <c r="V253" s="17">
        <v>674.1</v>
      </c>
      <c r="W253" s="17">
        <v>0.37081900000000001</v>
      </c>
      <c r="X253" s="17">
        <v>584</v>
      </c>
      <c r="Y253" s="17">
        <v>0</v>
      </c>
      <c r="Z253" s="17">
        <v>0</v>
      </c>
      <c r="AA253" s="17">
        <v>0.58992599999999995</v>
      </c>
      <c r="AB253" s="17">
        <v>1.9087799999999999E-2</v>
      </c>
      <c r="AC253" s="17">
        <v>7.2438500000000003E-2</v>
      </c>
      <c r="AD253" s="17">
        <v>0.25</v>
      </c>
      <c r="AE253" s="17">
        <v>1149.9000000000001</v>
      </c>
    </row>
    <row r="254" spans="1:31">
      <c r="A254" s="17">
        <v>241</v>
      </c>
      <c r="B254" s="19">
        <v>0.79880787037037038</v>
      </c>
      <c r="C254" s="17">
        <v>185</v>
      </c>
      <c r="D254" s="17">
        <v>0</v>
      </c>
      <c r="E254" s="17">
        <v>0</v>
      </c>
      <c r="F254" s="17">
        <v>0</v>
      </c>
      <c r="G254" s="17">
        <v>0.71602200000000005</v>
      </c>
      <c r="H254" s="17">
        <v>7.5467999999999993E-2</v>
      </c>
      <c r="I254" s="17">
        <v>0.112068</v>
      </c>
      <c r="J254" s="17">
        <v>3.6600000000000001E-2</v>
      </c>
      <c r="K254" s="17">
        <v>0.32658500000000001</v>
      </c>
      <c r="L254" s="17">
        <v>551.9</v>
      </c>
      <c r="M254" s="17">
        <v>0.31670999999999999</v>
      </c>
      <c r="N254" s="17">
        <v>863</v>
      </c>
      <c r="O254" s="17">
        <v>0</v>
      </c>
      <c r="P254" s="17">
        <v>0</v>
      </c>
      <c r="Q254" s="17">
        <v>0.77791500000000002</v>
      </c>
      <c r="R254" s="17">
        <v>7.8551999999999997E-2</v>
      </c>
      <c r="S254" s="17">
        <v>0.112474</v>
      </c>
      <c r="T254" s="17">
        <v>3.3922000000000001E-2</v>
      </c>
      <c r="U254" s="17">
        <v>0.30159799999999998</v>
      </c>
      <c r="V254" s="17">
        <v>575.29999999999995</v>
      </c>
      <c r="W254" s="17">
        <v>0.37702599999999997</v>
      </c>
      <c r="X254" s="17">
        <v>1097</v>
      </c>
      <c r="Y254" s="17">
        <v>0</v>
      </c>
      <c r="Z254" s="17">
        <v>0</v>
      </c>
      <c r="AA254" s="17">
        <v>0.46399600000000002</v>
      </c>
      <c r="AB254" s="17">
        <v>1.49049E-2</v>
      </c>
      <c r="AC254" s="17">
        <v>7.9057699999999995E-2</v>
      </c>
      <c r="AD254" s="17">
        <v>0.25</v>
      </c>
      <c r="AE254" s="17">
        <v>1504.8</v>
      </c>
    </row>
    <row r="255" spans="1:31">
      <c r="A255" s="17">
        <v>242</v>
      </c>
      <c r="B255" s="19">
        <v>0.79886574074074079</v>
      </c>
      <c r="C255" s="17">
        <v>186.7</v>
      </c>
      <c r="D255" s="17">
        <v>0</v>
      </c>
      <c r="E255" s="17">
        <v>0</v>
      </c>
      <c r="F255" s="17">
        <v>0</v>
      </c>
      <c r="G255" s="17">
        <v>0.85585500000000003</v>
      </c>
      <c r="H255" s="17">
        <v>8.2285999999999998E-2</v>
      </c>
      <c r="I255" s="17">
        <v>0.13528100000000001</v>
      </c>
      <c r="J255" s="17">
        <v>5.2995E-2</v>
      </c>
      <c r="K255" s="17">
        <v>0.391737</v>
      </c>
      <c r="L255" s="17">
        <v>497.3</v>
      </c>
      <c r="M255" s="17">
        <v>0.109289</v>
      </c>
      <c r="N255" s="17">
        <v>637</v>
      </c>
      <c r="O255" s="17">
        <v>0</v>
      </c>
      <c r="P255" s="17">
        <v>0</v>
      </c>
      <c r="Q255" s="17">
        <v>0.83010700000000004</v>
      </c>
      <c r="R255" s="17">
        <v>6.6187999999999997E-2</v>
      </c>
      <c r="S255" s="17">
        <v>0.106531</v>
      </c>
      <c r="T255" s="17">
        <v>4.0342999999999997E-2</v>
      </c>
      <c r="U255" s="17">
        <v>0.37869799999999998</v>
      </c>
      <c r="V255" s="17">
        <v>774.5</v>
      </c>
      <c r="W255" s="17">
        <v>0.37081999999999998</v>
      </c>
      <c r="X255" s="17">
        <v>715</v>
      </c>
      <c r="Y255" s="17">
        <v>0</v>
      </c>
      <c r="Z255" s="17">
        <v>0</v>
      </c>
      <c r="AA255" s="17">
        <v>0.58261300000000005</v>
      </c>
      <c r="AB255" s="17">
        <v>8.3174600000000005E-3</v>
      </c>
      <c r="AC255" s="17">
        <v>6.6523200000000005E-2</v>
      </c>
      <c r="AD255" s="17">
        <v>0.25</v>
      </c>
      <c r="AE255" s="17">
        <v>1670.3</v>
      </c>
    </row>
    <row r="256" spans="1:31">
      <c r="A256" s="17">
        <v>243</v>
      </c>
      <c r="B256" s="19">
        <v>0.79892361111111121</v>
      </c>
      <c r="C256" s="17">
        <v>186.5</v>
      </c>
      <c r="D256" s="17">
        <v>0</v>
      </c>
      <c r="E256" s="17">
        <v>0</v>
      </c>
      <c r="F256" s="17">
        <v>0</v>
      </c>
      <c r="G256" s="17">
        <v>0.80808199999999997</v>
      </c>
      <c r="H256" s="17">
        <v>7.5041999999999998E-2</v>
      </c>
      <c r="I256" s="17">
        <v>0.11533400000000001</v>
      </c>
      <c r="J256" s="17">
        <v>4.0292000000000001E-2</v>
      </c>
      <c r="K256" s="17">
        <v>0.34934799999999999</v>
      </c>
      <c r="L256" s="17">
        <v>557.29999999999995</v>
      </c>
      <c r="M256" s="17">
        <v>3.0000000000000001E-6</v>
      </c>
      <c r="N256" s="17">
        <v>603</v>
      </c>
      <c r="O256" s="17">
        <v>0</v>
      </c>
      <c r="P256" s="17">
        <v>0</v>
      </c>
      <c r="Q256" s="17">
        <v>0.84014100000000003</v>
      </c>
      <c r="R256" s="17">
        <v>6.9103999999999999E-2</v>
      </c>
      <c r="S256" s="17">
        <v>0.10805099999999999</v>
      </c>
      <c r="T256" s="17">
        <v>3.8947000000000002E-2</v>
      </c>
      <c r="U256" s="17">
        <v>0.36044700000000002</v>
      </c>
      <c r="V256" s="17">
        <v>619.29999999999995</v>
      </c>
      <c r="W256" s="17">
        <v>3.0000000000000001E-6</v>
      </c>
      <c r="X256" s="17">
        <v>1423</v>
      </c>
      <c r="Y256" s="17">
        <v>0</v>
      </c>
      <c r="Z256" s="17">
        <v>0</v>
      </c>
      <c r="AA256" s="17">
        <v>0.55453399999999997</v>
      </c>
      <c r="AB256" s="17">
        <v>8.8143600000000003E-3</v>
      </c>
      <c r="AC256" s="17">
        <v>6.9447400000000006E-2</v>
      </c>
      <c r="AD256" s="17">
        <v>0.25</v>
      </c>
      <c r="AE256" s="17">
        <v>1490.3</v>
      </c>
    </row>
    <row r="257" spans="1:31">
      <c r="A257" s="17">
        <v>244</v>
      </c>
      <c r="B257" s="19">
        <v>0.79896990740740748</v>
      </c>
      <c r="C257" s="17">
        <v>188.9</v>
      </c>
      <c r="D257" s="17">
        <v>0</v>
      </c>
      <c r="E257" s="17">
        <v>0</v>
      </c>
      <c r="F257" s="17">
        <v>0</v>
      </c>
      <c r="G257" s="17">
        <v>0.75642799999999999</v>
      </c>
      <c r="H257" s="17">
        <v>7.4449000000000001E-2</v>
      </c>
      <c r="I257" s="17">
        <v>0.110752</v>
      </c>
      <c r="J257" s="17">
        <v>3.6302000000000001E-2</v>
      </c>
      <c r="K257" s="17">
        <v>0.32778099999999999</v>
      </c>
      <c r="L257" s="17">
        <v>604.1</v>
      </c>
      <c r="M257" s="17">
        <v>0.21637700000000001</v>
      </c>
      <c r="N257" s="17">
        <v>1260</v>
      </c>
      <c r="O257" s="17">
        <v>0</v>
      </c>
      <c r="P257" s="17">
        <v>0</v>
      </c>
      <c r="Q257" s="17">
        <v>0.81628100000000003</v>
      </c>
      <c r="R257" s="17">
        <v>7.6677999999999996E-2</v>
      </c>
      <c r="S257" s="17">
        <v>0.11706999999999999</v>
      </c>
      <c r="T257" s="17">
        <v>4.0391999999999997E-2</v>
      </c>
      <c r="U257" s="17">
        <v>0.34502100000000002</v>
      </c>
      <c r="V257" s="17">
        <v>713.8</v>
      </c>
      <c r="W257" s="17">
        <v>5.5000000000000002E-5</v>
      </c>
      <c r="X257" s="17">
        <v>771</v>
      </c>
      <c r="Y257" s="17">
        <v>0</v>
      </c>
      <c r="Z257" s="17">
        <v>0</v>
      </c>
      <c r="AA257" s="17">
        <v>0.53080099999999997</v>
      </c>
      <c r="AB257" s="17">
        <v>2.36087E-2</v>
      </c>
      <c r="AC257" s="17">
        <v>7.7632000000000007E-2</v>
      </c>
      <c r="AD257" s="17">
        <v>0.25</v>
      </c>
      <c r="AE257" s="17">
        <v>1374.9</v>
      </c>
    </row>
    <row r="258" spans="1:31">
      <c r="A258" s="17">
        <v>245</v>
      </c>
      <c r="B258" s="19">
        <v>0.79902777777777778</v>
      </c>
      <c r="C258" s="17">
        <v>188.5</v>
      </c>
      <c r="D258" s="17">
        <v>0</v>
      </c>
      <c r="E258" s="17">
        <v>0</v>
      </c>
      <c r="F258" s="17">
        <v>0</v>
      </c>
      <c r="G258" s="17">
        <v>0.81633800000000001</v>
      </c>
      <c r="H258" s="17">
        <v>7.0757E-2</v>
      </c>
      <c r="I258" s="17">
        <v>0.10763399999999999</v>
      </c>
      <c r="J258" s="17">
        <v>3.6877E-2</v>
      </c>
      <c r="K258" s="17">
        <v>0.342615</v>
      </c>
      <c r="L258" s="17">
        <v>616.9</v>
      </c>
      <c r="M258" s="17">
        <v>0.11504</v>
      </c>
      <c r="N258" s="17">
        <v>1413</v>
      </c>
      <c r="O258" s="17">
        <v>0</v>
      </c>
      <c r="P258" s="17">
        <v>0</v>
      </c>
      <c r="Q258" s="17">
        <v>0.81607799999999997</v>
      </c>
      <c r="R258" s="17">
        <v>6.7243999999999998E-2</v>
      </c>
      <c r="S258" s="17">
        <v>0.10582800000000001</v>
      </c>
      <c r="T258" s="17">
        <v>3.8585000000000001E-2</v>
      </c>
      <c r="U258" s="17">
        <v>0.36459599999999998</v>
      </c>
      <c r="V258" s="17">
        <v>757.5</v>
      </c>
      <c r="W258" s="17">
        <v>0.37081999999999998</v>
      </c>
      <c r="X258" s="17">
        <v>477</v>
      </c>
      <c r="Y258" s="17">
        <v>0</v>
      </c>
      <c r="Z258" s="17">
        <v>0</v>
      </c>
      <c r="AA258" s="17">
        <v>0.560917</v>
      </c>
      <c r="AB258" s="17">
        <v>2.69444E-2</v>
      </c>
      <c r="AC258" s="17">
        <v>6.8283399999999994E-2</v>
      </c>
      <c r="AD258" s="17">
        <v>0.25</v>
      </c>
      <c r="AE258" s="17">
        <v>1346.4</v>
      </c>
    </row>
    <row r="259" spans="1:31">
      <c r="A259" s="17">
        <v>246</v>
      </c>
      <c r="B259" s="19">
        <v>0.7990856481481482</v>
      </c>
      <c r="C259" s="17">
        <v>190.7</v>
      </c>
      <c r="D259" s="17">
        <v>0</v>
      </c>
      <c r="E259" s="17">
        <v>0</v>
      </c>
      <c r="F259" s="17">
        <v>0</v>
      </c>
      <c r="G259" s="17">
        <v>0.64196500000000001</v>
      </c>
      <c r="H259" s="17">
        <v>6.9601999999999997E-2</v>
      </c>
      <c r="I259" s="17">
        <v>0.105074</v>
      </c>
      <c r="J259" s="17">
        <v>3.5471999999999997E-2</v>
      </c>
      <c r="K259" s="17">
        <v>0.33758899999999997</v>
      </c>
      <c r="L259" s="17">
        <v>760</v>
      </c>
      <c r="M259" s="17">
        <v>0.37081999999999998</v>
      </c>
      <c r="N259" s="17">
        <v>893</v>
      </c>
      <c r="O259" s="17">
        <v>0</v>
      </c>
      <c r="P259" s="17">
        <v>0</v>
      </c>
      <c r="Q259" s="17">
        <v>0.74811000000000005</v>
      </c>
      <c r="R259" s="17">
        <v>6.3188999999999995E-2</v>
      </c>
      <c r="S259" s="17">
        <v>0.10231999999999999</v>
      </c>
      <c r="T259" s="17">
        <v>3.9130999999999999E-2</v>
      </c>
      <c r="U259" s="17">
        <v>0.38243899999999997</v>
      </c>
      <c r="V259" s="17">
        <v>741.8</v>
      </c>
      <c r="W259" s="17">
        <v>5.7140000000000003E-2</v>
      </c>
      <c r="X259" s="17">
        <v>584</v>
      </c>
      <c r="Y259" s="17">
        <v>0</v>
      </c>
      <c r="Z259" s="17">
        <v>0</v>
      </c>
      <c r="AA259" s="17">
        <v>0.58836699999999997</v>
      </c>
      <c r="AB259" s="17">
        <v>2.1114000000000001E-2</v>
      </c>
      <c r="AC259" s="17">
        <v>6.4015000000000002E-2</v>
      </c>
      <c r="AD259" s="17">
        <v>0.25</v>
      </c>
      <c r="AE259" s="17">
        <v>1092.8</v>
      </c>
    </row>
    <row r="260" spans="1:31">
      <c r="A260" s="17">
        <v>247</v>
      </c>
      <c r="B260" s="19">
        <v>0.79914351851851861</v>
      </c>
      <c r="C260" s="17">
        <v>190.7</v>
      </c>
      <c r="D260" s="17">
        <v>0</v>
      </c>
      <c r="E260" s="17">
        <v>0</v>
      </c>
      <c r="F260" s="17">
        <v>0</v>
      </c>
      <c r="G260" s="17">
        <v>0.80346099999999998</v>
      </c>
      <c r="H260" s="17">
        <v>6.4227999999999993E-2</v>
      </c>
      <c r="I260" s="17">
        <v>0.10588500000000001</v>
      </c>
      <c r="J260" s="17">
        <v>4.1657E-2</v>
      </c>
      <c r="K260" s="17">
        <v>0.39341300000000001</v>
      </c>
      <c r="L260" s="17">
        <v>765.2</v>
      </c>
      <c r="M260" s="17">
        <v>6.2299999999999996E-4</v>
      </c>
      <c r="N260" s="17">
        <v>685</v>
      </c>
      <c r="O260" s="17">
        <v>0</v>
      </c>
      <c r="P260" s="17">
        <v>0</v>
      </c>
      <c r="Q260" s="17">
        <v>0.75173199999999996</v>
      </c>
      <c r="R260" s="17">
        <v>6.3114000000000003E-2</v>
      </c>
      <c r="S260" s="17">
        <v>0.102546</v>
      </c>
      <c r="T260" s="17">
        <v>3.9431000000000001E-2</v>
      </c>
      <c r="U260" s="17">
        <v>0.38452500000000001</v>
      </c>
      <c r="V260" s="17">
        <v>900</v>
      </c>
      <c r="W260" s="17">
        <v>5.4101000000000003E-2</v>
      </c>
      <c r="X260" s="17">
        <v>850</v>
      </c>
      <c r="Y260" s="17">
        <v>0</v>
      </c>
      <c r="Z260" s="17">
        <v>0</v>
      </c>
      <c r="AA260" s="17">
        <v>0.59157700000000002</v>
      </c>
      <c r="AB260" s="17">
        <v>1.3681E-2</v>
      </c>
      <c r="AC260" s="17">
        <v>6.3654000000000002E-2</v>
      </c>
      <c r="AD260" s="17">
        <v>0.25</v>
      </c>
      <c r="AE260" s="17">
        <v>1085.4000000000001</v>
      </c>
    </row>
    <row r="261" spans="1:31">
      <c r="A261" s="17">
        <v>248</v>
      </c>
      <c r="B261" s="19">
        <v>0.79918981481481488</v>
      </c>
      <c r="C261" s="17">
        <v>192.1</v>
      </c>
      <c r="D261" s="17">
        <v>0</v>
      </c>
      <c r="E261" s="17">
        <v>0</v>
      </c>
      <c r="F261" s="17">
        <v>0</v>
      </c>
      <c r="G261" s="17">
        <v>0.75348099999999996</v>
      </c>
      <c r="H261" s="17">
        <v>7.6386999999999997E-2</v>
      </c>
      <c r="I261" s="17">
        <v>0.112735</v>
      </c>
      <c r="J261" s="17">
        <v>3.6347999999999998E-2</v>
      </c>
      <c r="K261" s="17">
        <v>0.32241700000000001</v>
      </c>
      <c r="L261" s="17">
        <v>582.20000000000005</v>
      </c>
      <c r="M261" s="17">
        <v>0.496585</v>
      </c>
      <c r="N261" s="17">
        <v>825</v>
      </c>
      <c r="O261" s="17">
        <v>0</v>
      </c>
      <c r="P261" s="17">
        <v>0</v>
      </c>
      <c r="Q261" s="17">
        <v>0.80682299999999996</v>
      </c>
      <c r="R261" s="17">
        <v>6.1184000000000002E-2</v>
      </c>
      <c r="S261" s="17">
        <v>0.101796</v>
      </c>
      <c r="T261" s="17">
        <v>4.0613000000000003E-2</v>
      </c>
      <c r="U261" s="17">
        <v>0.39895999999999998</v>
      </c>
      <c r="V261" s="17">
        <v>900</v>
      </c>
      <c r="W261" s="17">
        <v>0.14163600000000001</v>
      </c>
      <c r="X261" s="17">
        <v>567</v>
      </c>
      <c r="Y261" s="17">
        <v>0</v>
      </c>
      <c r="Z261" s="17">
        <v>0</v>
      </c>
      <c r="AA261" s="17">
        <v>0.613784</v>
      </c>
      <c r="AB261" s="17">
        <v>1.50267E-2</v>
      </c>
      <c r="AC261" s="17">
        <v>6.1794000000000002E-2</v>
      </c>
      <c r="AD261" s="17">
        <v>0.25</v>
      </c>
      <c r="AE261" s="17">
        <v>1426.7</v>
      </c>
    </row>
    <row r="262" spans="1:31">
      <c r="A262" s="17">
        <v>249</v>
      </c>
      <c r="B262" s="19">
        <v>0.79924768518518519</v>
      </c>
      <c r="C262" s="17">
        <v>192.1</v>
      </c>
      <c r="D262" s="17">
        <v>0</v>
      </c>
      <c r="E262" s="17">
        <v>0</v>
      </c>
      <c r="F262" s="17">
        <v>0</v>
      </c>
      <c r="G262" s="17">
        <v>0.72561799999999999</v>
      </c>
      <c r="H262" s="17">
        <v>6.4052999999999999E-2</v>
      </c>
      <c r="I262" s="17">
        <v>0.10250099999999999</v>
      </c>
      <c r="J262" s="17">
        <v>3.8448000000000003E-2</v>
      </c>
      <c r="K262" s="17">
        <v>0.37509900000000002</v>
      </c>
      <c r="L262" s="17">
        <v>848</v>
      </c>
      <c r="M262" s="17">
        <v>9.0000000000000002E-6</v>
      </c>
      <c r="N262" s="17">
        <v>668</v>
      </c>
      <c r="O262" s="17">
        <v>0</v>
      </c>
      <c r="P262" s="17">
        <v>0</v>
      </c>
      <c r="Q262" s="17">
        <v>0.75082499999999996</v>
      </c>
      <c r="R262" s="17">
        <v>6.7144999999999996E-2</v>
      </c>
      <c r="S262" s="17">
        <v>0.108389</v>
      </c>
      <c r="T262" s="17">
        <v>4.1243000000000002E-2</v>
      </c>
      <c r="U262" s="17">
        <v>0.38051299999999999</v>
      </c>
      <c r="V262" s="17">
        <v>615.5</v>
      </c>
      <c r="W262" s="17">
        <v>9.8293000000000005E-2</v>
      </c>
      <c r="X262" s="17">
        <v>416</v>
      </c>
      <c r="Y262" s="17">
        <v>0</v>
      </c>
      <c r="Z262" s="17">
        <v>0</v>
      </c>
      <c r="AA262" s="17">
        <v>0.58540499999999995</v>
      </c>
      <c r="AB262" s="17">
        <v>1.7673000000000001E-2</v>
      </c>
      <c r="AC262" s="17">
        <v>6.7874299999999999E-2</v>
      </c>
      <c r="AD262" s="17">
        <v>0.25</v>
      </c>
      <c r="AE262" s="17">
        <v>979.5</v>
      </c>
    </row>
    <row r="263" spans="1:31">
      <c r="A263" s="17">
        <v>250</v>
      </c>
      <c r="B263" s="19">
        <v>0.7993055555555556</v>
      </c>
      <c r="C263" s="17">
        <v>194.5</v>
      </c>
      <c r="D263" s="17">
        <v>0</v>
      </c>
      <c r="E263" s="17">
        <v>0</v>
      </c>
      <c r="F263" s="17">
        <v>0</v>
      </c>
      <c r="G263" s="17">
        <v>0.78928200000000004</v>
      </c>
      <c r="H263" s="17">
        <v>6.5154000000000004E-2</v>
      </c>
      <c r="I263" s="17">
        <v>0.10347099999999999</v>
      </c>
      <c r="J263" s="17">
        <v>3.8316999999999997E-2</v>
      </c>
      <c r="K263" s="17">
        <v>0.37031900000000001</v>
      </c>
      <c r="L263" s="17">
        <v>682</v>
      </c>
      <c r="M263" s="17">
        <v>0.320469</v>
      </c>
      <c r="N263" s="17">
        <v>847</v>
      </c>
      <c r="O263" s="17">
        <v>0</v>
      </c>
      <c r="P263" s="17">
        <v>0</v>
      </c>
      <c r="Q263" s="17">
        <v>0.81358200000000003</v>
      </c>
      <c r="R263" s="17">
        <v>6.3731999999999997E-2</v>
      </c>
      <c r="S263" s="17">
        <v>9.9892999999999996E-2</v>
      </c>
      <c r="T263" s="17">
        <v>3.6159999999999998E-2</v>
      </c>
      <c r="U263" s="17">
        <v>0.36199199999999998</v>
      </c>
      <c r="V263" s="17">
        <v>746.2</v>
      </c>
      <c r="W263" s="17">
        <v>0.37081999999999998</v>
      </c>
      <c r="X263" s="17">
        <v>664</v>
      </c>
      <c r="Y263" s="17">
        <v>0</v>
      </c>
      <c r="Z263" s="17">
        <v>0</v>
      </c>
      <c r="AA263" s="17">
        <v>0.55691100000000004</v>
      </c>
      <c r="AB263" s="17">
        <v>1.8025200000000002E-2</v>
      </c>
      <c r="AC263" s="17">
        <v>6.4383999999999997E-2</v>
      </c>
      <c r="AD263" s="17">
        <v>0.25</v>
      </c>
      <c r="AE263" s="17">
        <v>1217.7</v>
      </c>
    </row>
    <row r="264" spans="1:31">
      <c r="A264" s="17">
        <v>251</v>
      </c>
      <c r="B264" s="19">
        <v>0.79935185185185187</v>
      </c>
      <c r="C264" s="17">
        <v>193.8</v>
      </c>
      <c r="D264" s="17">
        <v>0</v>
      </c>
      <c r="E264" s="17">
        <v>0</v>
      </c>
      <c r="F264" s="17">
        <v>0</v>
      </c>
      <c r="G264" s="17">
        <v>0.69365200000000005</v>
      </c>
      <c r="H264" s="17">
        <v>6.4210000000000003E-2</v>
      </c>
      <c r="I264" s="17">
        <v>9.4972000000000001E-2</v>
      </c>
      <c r="J264" s="17">
        <v>3.0761E-2</v>
      </c>
      <c r="K264" s="17">
        <v>0.32390000000000002</v>
      </c>
      <c r="L264" s="17">
        <v>656.8</v>
      </c>
      <c r="M264" s="17">
        <v>0.37081399999999998</v>
      </c>
      <c r="N264" s="17">
        <v>905</v>
      </c>
      <c r="O264" s="17">
        <v>0</v>
      </c>
      <c r="P264" s="17">
        <v>0</v>
      </c>
      <c r="Q264" s="17">
        <v>0.58836100000000002</v>
      </c>
      <c r="R264" s="17">
        <v>6.7981E-2</v>
      </c>
      <c r="S264" s="17">
        <v>9.6916000000000002E-2</v>
      </c>
      <c r="T264" s="17">
        <v>2.8934999999999999E-2</v>
      </c>
      <c r="U264" s="17">
        <v>0.29856199999999999</v>
      </c>
      <c r="V264" s="17">
        <v>761.1</v>
      </c>
      <c r="W264" s="17">
        <v>0.21757000000000001</v>
      </c>
      <c r="X264" s="17">
        <v>783</v>
      </c>
      <c r="Y264" s="17">
        <v>0</v>
      </c>
      <c r="Z264" s="17">
        <v>0</v>
      </c>
      <c r="AA264" s="17">
        <v>0.45932600000000001</v>
      </c>
      <c r="AB264" s="17">
        <v>1.8526299999999999E-2</v>
      </c>
      <c r="AC264" s="17">
        <v>6.85167E-2</v>
      </c>
      <c r="AD264" s="17">
        <v>0.25</v>
      </c>
      <c r="AE264" s="17">
        <v>1264.5</v>
      </c>
    </row>
    <row r="265" spans="1:31">
      <c r="A265" s="17">
        <v>252</v>
      </c>
      <c r="B265" s="19">
        <v>0.79940972222222229</v>
      </c>
      <c r="C265" s="17">
        <v>196</v>
      </c>
      <c r="D265" s="17">
        <v>0</v>
      </c>
      <c r="E265" s="17">
        <v>0</v>
      </c>
      <c r="F265" s="17">
        <v>0</v>
      </c>
      <c r="G265" s="17">
        <v>0.58983799999999997</v>
      </c>
      <c r="H265" s="17">
        <v>6.1921999999999998E-2</v>
      </c>
      <c r="I265" s="17">
        <v>9.3988000000000002E-2</v>
      </c>
      <c r="J265" s="17">
        <v>3.2065999999999997E-2</v>
      </c>
      <c r="K265" s="17">
        <v>0.34116999999999997</v>
      </c>
      <c r="L265" s="17">
        <v>749.1</v>
      </c>
      <c r="M265" s="17">
        <v>3.9999999999999998E-6</v>
      </c>
      <c r="N265" s="17">
        <v>1655</v>
      </c>
      <c r="O265" s="17">
        <v>0</v>
      </c>
      <c r="P265" s="17">
        <v>0</v>
      </c>
      <c r="Q265" s="17">
        <v>0.795574</v>
      </c>
      <c r="R265" s="17">
        <v>6.3175999999999996E-2</v>
      </c>
      <c r="S265" s="17">
        <v>9.4129000000000004E-2</v>
      </c>
      <c r="T265" s="17">
        <v>3.0953000000000001E-2</v>
      </c>
      <c r="U265" s="17">
        <v>0.32883899999999999</v>
      </c>
      <c r="V265" s="17">
        <v>693.5</v>
      </c>
      <c r="W265" s="17">
        <v>0.15632299999999999</v>
      </c>
      <c r="X265" s="17">
        <v>1320</v>
      </c>
      <c r="Y265" s="17">
        <v>0</v>
      </c>
      <c r="Z265" s="17">
        <v>0</v>
      </c>
      <c r="AA265" s="17">
        <v>0.50590599999999997</v>
      </c>
      <c r="AB265" s="17">
        <v>3.1781799999999999E-2</v>
      </c>
      <c r="AC265" s="17">
        <v>6.4159300000000002E-2</v>
      </c>
      <c r="AD265" s="17">
        <v>0.25</v>
      </c>
      <c r="AE265" s="17">
        <v>1108.7</v>
      </c>
    </row>
    <row r="266" spans="1:31">
      <c r="A266" s="17">
        <v>253</v>
      </c>
      <c r="B266" s="19">
        <v>0.79946759259259259</v>
      </c>
      <c r="C266" s="17">
        <v>196</v>
      </c>
      <c r="D266" s="17">
        <v>0</v>
      </c>
      <c r="E266" s="17">
        <v>0</v>
      </c>
      <c r="F266" s="17">
        <v>0</v>
      </c>
      <c r="G266" s="17">
        <v>0.68321500000000002</v>
      </c>
      <c r="H266" s="17">
        <v>6.3444E-2</v>
      </c>
      <c r="I266" s="17">
        <v>9.1115000000000002E-2</v>
      </c>
      <c r="J266" s="17">
        <v>2.7671000000000001E-2</v>
      </c>
      <c r="K266" s="17">
        <v>0.30369499999999999</v>
      </c>
      <c r="L266" s="17">
        <v>501.4</v>
      </c>
      <c r="M266" s="17">
        <v>9.9999999999999995E-7</v>
      </c>
      <c r="N266" s="17">
        <v>717</v>
      </c>
      <c r="O266" s="17">
        <v>0</v>
      </c>
      <c r="P266" s="17">
        <v>0</v>
      </c>
      <c r="Q266" s="17">
        <v>0.72528000000000004</v>
      </c>
      <c r="R266" s="17">
        <v>6.2017000000000003E-2</v>
      </c>
      <c r="S266" s="17">
        <v>9.3915999999999999E-2</v>
      </c>
      <c r="T266" s="17">
        <v>3.1899999999999998E-2</v>
      </c>
      <c r="U266" s="17">
        <v>0.33966000000000002</v>
      </c>
      <c r="V266" s="17">
        <v>741.5</v>
      </c>
      <c r="W266" s="17">
        <v>1.9999999999999999E-6</v>
      </c>
      <c r="X266" s="17">
        <v>871</v>
      </c>
      <c r="Y266" s="17">
        <v>0</v>
      </c>
      <c r="Z266" s="17">
        <v>0</v>
      </c>
      <c r="AA266" s="17">
        <v>0.52255399999999996</v>
      </c>
      <c r="AB266" s="17">
        <v>1.1290100000000001E-2</v>
      </c>
      <c r="AC266" s="17">
        <v>6.2376899999999999E-2</v>
      </c>
      <c r="AD266" s="17">
        <v>0.25</v>
      </c>
      <c r="AE266" s="17">
        <v>1656.5</v>
      </c>
    </row>
    <row r="267" spans="1:31">
      <c r="A267" s="17">
        <v>254</v>
      </c>
      <c r="B267" s="19">
        <v>0.79952546296296301</v>
      </c>
      <c r="C267" s="17">
        <v>198</v>
      </c>
      <c r="D267" s="17">
        <v>0</v>
      </c>
      <c r="E267" s="17">
        <v>0</v>
      </c>
      <c r="F267" s="17">
        <v>0</v>
      </c>
      <c r="G267" s="17">
        <v>0.69862000000000002</v>
      </c>
      <c r="H267" s="17">
        <v>6.2231000000000002E-2</v>
      </c>
      <c r="I267" s="17">
        <v>9.0964000000000003E-2</v>
      </c>
      <c r="J267" s="17">
        <v>2.8733000000000002E-2</v>
      </c>
      <c r="K267" s="17">
        <v>0.31587199999999999</v>
      </c>
      <c r="L267" s="17">
        <v>595.79999999999995</v>
      </c>
      <c r="M267" s="17">
        <v>3.0000000000000001E-6</v>
      </c>
      <c r="N267" s="17">
        <v>558</v>
      </c>
      <c r="O267" s="17">
        <v>0</v>
      </c>
      <c r="P267" s="17">
        <v>0</v>
      </c>
      <c r="Q267" s="17">
        <v>0.669242</v>
      </c>
      <c r="R267" s="17">
        <v>6.9010000000000002E-2</v>
      </c>
      <c r="S267" s="17">
        <v>9.0770000000000003E-2</v>
      </c>
      <c r="T267" s="17">
        <v>2.1760999999999999E-2</v>
      </c>
      <c r="U267" s="17">
        <v>0.239736</v>
      </c>
      <c r="V267" s="17">
        <v>533.79999999999995</v>
      </c>
      <c r="W267" s="17">
        <v>0.37081700000000001</v>
      </c>
      <c r="X267" s="17">
        <v>887</v>
      </c>
      <c r="Y267" s="17">
        <v>0</v>
      </c>
      <c r="Z267" s="17">
        <v>0</v>
      </c>
      <c r="AA267" s="17">
        <v>0.36882399999999999</v>
      </c>
      <c r="AB267" s="17">
        <v>1.0458E-2</v>
      </c>
      <c r="AC267" s="17">
        <v>6.9237099999999996E-2</v>
      </c>
      <c r="AD267" s="17">
        <v>0.25</v>
      </c>
      <c r="AE267" s="17">
        <v>1394.1</v>
      </c>
    </row>
    <row r="268" spans="1:31">
      <c r="A268" s="17">
        <v>255</v>
      </c>
      <c r="B268" s="19">
        <v>0.79957175925925927</v>
      </c>
      <c r="C268" s="17">
        <v>197.8</v>
      </c>
      <c r="D268" s="17">
        <v>0</v>
      </c>
      <c r="E268" s="17">
        <v>0</v>
      </c>
      <c r="F268" s="17">
        <v>0</v>
      </c>
      <c r="G268" s="17">
        <v>0.65485700000000002</v>
      </c>
      <c r="H268" s="17">
        <v>6.1751E-2</v>
      </c>
      <c r="I268" s="17">
        <v>8.7519E-2</v>
      </c>
      <c r="J268" s="17">
        <v>2.5767999999999999E-2</v>
      </c>
      <c r="K268" s="17">
        <v>0.29442600000000002</v>
      </c>
      <c r="L268" s="17">
        <v>623.4</v>
      </c>
      <c r="M268" s="17">
        <v>9.9999999999999995E-7</v>
      </c>
      <c r="N268" s="17">
        <v>1213</v>
      </c>
      <c r="O268" s="17">
        <v>0</v>
      </c>
      <c r="P268" s="17">
        <v>0</v>
      </c>
      <c r="Q268" s="17">
        <v>0.66320199999999996</v>
      </c>
      <c r="R268" s="17">
        <v>5.4371999999999997E-2</v>
      </c>
      <c r="S268" s="17">
        <v>8.6198999999999998E-2</v>
      </c>
      <c r="T268" s="17">
        <v>3.1827000000000001E-2</v>
      </c>
      <c r="U268" s="17">
        <v>0.36922700000000003</v>
      </c>
      <c r="V268" s="17">
        <v>808.5</v>
      </c>
      <c r="W268" s="17">
        <v>1.9999999999999999E-6</v>
      </c>
      <c r="X268" s="17">
        <v>668</v>
      </c>
      <c r="Y268" s="17">
        <v>0</v>
      </c>
      <c r="Z268" s="17">
        <v>0</v>
      </c>
      <c r="AA268" s="17">
        <v>0.56804100000000002</v>
      </c>
      <c r="AB268" s="17">
        <v>2.3453000000000002E-2</v>
      </c>
      <c r="AC268" s="17">
        <v>5.5118199999999999E-2</v>
      </c>
      <c r="AD268" s="17">
        <v>0.25</v>
      </c>
      <c r="AE268" s="17">
        <v>1332.3</v>
      </c>
    </row>
    <row r="269" spans="1:31">
      <c r="A269" s="17">
        <v>256</v>
      </c>
      <c r="B269" s="19">
        <v>0.79962962962962969</v>
      </c>
      <c r="C269" s="17">
        <v>199.6</v>
      </c>
      <c r="D269" s="17">
        <v>0</v>
      </c>
      <c r="E269" s="17">
        <v>0</v>
      </c>
      <c r="F269" s="17">
        <v>0</v>
      </c>
      <c r="G269" s="17">
        <v>0.41796499999999998</v>
      </c>
      <c r="H269" s="17">
        <v>6.4609E-2</v>
      </c>
      <c r="I269" s="17">
        <v>8.0158999999999994E-2</v>
      </c>
      <c r="J269" s="17">
        <v>1.5549E-2</v>
      </c>
      <c r="K269" s="17">
        <v>0.19398099999999999</v>
      </c>
      <c r="L269" s="17">
        <v>592.70000000000005</v>
      </c>
      <c r="M269" s="17">
        <v>0.599997</v>
      </c>
      <c r="N269" s="17">
        <v>1094</v>
      </c>
      <c r="O269" s="17">
        <v>0</v>
      </c>
      <c r="P269" s="17">
        <v>0</v>
      </c>
      <c r="Q269" s="17">
        <v>0.69624799999999998</v>
      </c>
      <c r="R269" s="17">
        <v>5.2569999999999999E-2</v>
      </c>
      <c r="S269" s="17">
        <v>7.8780000000000003E-2</v>
      </c>
      <c r="T269" s="17">
        <v>2.6210000000000001E-2</v>
      </c>
      <c r="U269" s="17">
        <v>0.33269700000000002</v>
      </c>
      <c r="V269" s="17">
        <v>726.1</v>
      </c>
      <c r="W269" s="17">
        <v>0.37081500000000001</v>
      </c>
      <c r="X269" s="17">
        <v>1074</v>
      </c>
      <c r="Y269" s="17">
        <v>0</v>
      </c>
      <c r="Z269" s="17">
        <v>0</v>
      </c>
      <c r="AA269" s="17">
        <v>0.51184200000000002</v>
      </c>
      <c r="AB269" s="17">
        <v>2.0189599999999999E-2</v>
      </c>
      <c r="AC269" s="17">
        <v>5.3099E-2</v>
      </c>
      <c r="AD269" s="17">
        <v>0.25</v>
      </c>
      <c r="AE269" s="17">
        <v>1401.3</v>
      </c>
    </row>
    <row r="270" spans="1:31">
      <c r="A270" s="17">
        <v>257</v>
      </c>
      <c r="B270" s="19">
        <v>0.7996875</v>
      </c>
      <c r="C270" s="17">
        <v>200</v>
      </c>
      <c r="D270" s="17">
        <v>0</v>
      </c>
      <c r="E270" s="17">
        <v>0</v>
      </c>
      <c r="F270" s="17">
        <v>0</v>
      </c>
      <c r="G270" s="17">
        <v>0.40942499999999998</v>
      </c>
      <c r="H270" s="17">
        <v>6.1351000000000003E-2</v>
      </c>
      <c r="I270" s="17">
        <v>7.7255000000000004E-2</v>
      </c>
      <c r="J270" s="17">
        <v>1.5904000000000001E-2</v>
      </c>
      <c r="K270" s="17">
        <v>0.20585899999999999</v>
      </c>
      <c r="L270" s="17">
        <v>583.70000000000005</v>
      </c>
      <c r="M270" s="17">
        <v>0.59999899999999995</v>
      </c>
      <c r="N270" s="17">
        <v>881</v>
      </c>
      <c r="O270" s="17">
        <v>0</v>
      </c>
      <c r="P270" s="17">
        <v>0</v>
      </c>
      <c r="Q270" s="17">
        <v>0.57294100000000003</v>
      </c>
      <c r="R270" s="17">
        <v>5.2770999999999998E-2</v>
      </c>
      <c r="S270" s="17">
        <v>7.6147999999999993E-2</v>
      </c>
      <c r="T270" s="17">
        <v>2.3376000000000001E-2</v>
      </c>
      <c r="U270" s="17">
        <v>0.30698700000000001</v>
      </c>
      <c r="V270" s="17">
        <v>630.9</v>
      </c>
      <c r="W270" s="17">
        <v>6.0000000000000002E-6</v>
      </c>
      <c r="X270" s="17">
        <v>667</v>
      </c>
      <c r="Y270" s="17">
        <v>0</v>
      </c>
      <c r="Z270" s="17">
        <v>0</v>
      </c>
      <c r="AA270" s="17">
        <v>0.47228799999999999</v>
      </c>
      <c r="AB270" s="17">
        <v>1.3435600000000001E-2</v>
      </c>
      <c r="AC270" s="17">
        <v>5.3085300000000002E-2</v>
      </c>
      <c r="AD270" s="17">
        <v>0.25</v>
      </c>
      <c r="AE270" s="17">
        <v>1423</v>
      </c>
    </row>
    <row r="271" spans="1:31">
      <c r="A271" s="17">
        <v>258</v>
      </c>
      <c r="B271" s="19">
        <v>0.79973379629629626</v>
      </c>
      <c r="C271" s="17">
        <v>201.1</v>
      </c>
      <c r="D271" s="17">
        <v>0</v>
      </c>
      <c r="E271" s="17">
        <v>0</v>
      </c>
      <c r="F271" s="17">
        <v>0</v>
      </c>
      <c r="G271" s="17">
        <v>0.60284800000000005</v>
      </c>
      <c r="H271" s="17">
        <v>5.3402999999999999E-2</v>
      </c>
      <c r="I271" s="17">
        <v>7.5486999999999999E-2</v>
      </c>
      <c r="J271" s="17">
        <v>2.2083999999999999E-2</v>
      </c>
      <c r="K271" s="17">
        <v>0.292549</v>
      </c>
      <c r="L271" s="17">
        <v>623</v>
      </c>
      <c r="M271" s="17">
        <v>3.0000000000000001E-6</v>
      </c>
      <c r="N271" s="17">
        <v>741</v>
      </c>
      <c r="O271" s="17">
        <v>0</v>
      </c>
      <c r="P271" s="17">
        <v>0</v>
      </c>
      <c r="Q271" s="17">
        <v>0.47035100000000002</v>
      </c>
      <c r="R271" s="17">
        <v>5.2338999999999997E-2</v>
      </c>
      <c r="S271" s="17">
        <v>6.8032999999999996E-2</v>
      </c>
      <c r="T271" s="17">
        <v>1.5694E-2</v>
      </c>
      <c r="U271" s="17">
        <v>0.230686</v>
      </c>
      <c r="V271" s="17">
        <v>730.6</v>
      </c>
      <c r="W271" s="17">
        <v>0.37081900000000001</v>
      </c>
      <c r="X271" s="17">
        <v>1818</v>
      </c>
      <c r="Y271" s="17">
        <v>0</v>
      </c>
      <c r="Z271" s="17">
        <v>0</v>
      </c>
      <c r="AA271" s="17">
        <v>0.35490100000000002</v>
      </c>
      <c r="AB271" s="17">
        <v>1.44499E-2</v>
      </c>
      <c r="AC271" s="17">
        <v>5.2565599999999997E-2</v>
      </c>
      <c r="AD271" s="17">
        <v>0.25</v>
      </c>
      <c r="AE271" s="17">
        <v>1333.1</v>
      </c>
    </row>
    <row r="272" spans="1:31">
      <c r="A272" s="17">
        <v>259</v>
      </c>
      <c r="B272" s="19">
        <v>0.79979166666666668</v>
      </c>
      <c r="C272" s="17">
        <v>202.2</v>
      </c>
      <c r="D272" s="17">
        <v>0</v>
      </c>
      <c r="E272" s="17">
        <v>0</v>
      </c>
      <c r="F272" s="17">
        <v>0</v>
      </c>
      <c r="G272" s="17">
        <v>0.23746900000000001</v>
      </c>
      <c r="H272" s="17">
        <v>5.5643999999999999E-2</v>
      </c>
      <c r="I272" s="17">
        <v>6.7002999999999993E-2</v>
      </c>
      <c r="J272" s="17">
        <v>1.1358E-2</v>
      </c>
      <c r="K272" s="17">
        <v>0.169517</v>
      </c>
      <c r="L272" s="17">
        <v>596.70000000000005</v>
      </c>
      <c r="M272" s="17">
        <v>9.0000000000000002E-6</v>
      </c>
      <c r="N272" s="17">
        <v>868</v>
      </c>
      <c r="O272" s="17">
        <v>0</v>
      </c>
      <c r="P272" s="17">
        <v>0</v>
      </c>
      <c r="Q272" s="17">
        <v>0.52632699999999999</v>
      </c>
      <c r="R272" s="17">
        <v>4.9687000000000002E-2</v>
      </c>
      <c r="S272" s="17">
        <v>6.6783999999999996E-2</v>
      </c>
      <c r="T272" s="17">
        <v>1.7097000000000001E-2</v>
      </c>
      <c r="U272" s="17">
        <v>0.25600099999999998</v>
      </c>
      <c r="V272" s="17">
        <v>508.4</v>
      </c>
      <c r="W272" s="17">
        <v>0.6</v>
      </c>
      <c r="X272" s="17">
        <v>1037</v>
      </c>
      <c r="Y272" s="17">
        <v>0</v>
      </c>
      <c r="Z272" s="17">
        <v>0</v>
      </c>
      <c r="AA272" s="17">
        <v>0.393847</v>
      </c>
      <c r="AB272" s="17">
        <v>1.6191000000000001E-2</v>
      </c>
      <c r="AC272" s="17">
        <v>4.99637E-2</v>
      </c>
      <c r="AD272" s="17">
        <v>0.25</v>
      </c>
      <c r="AE272" s="17">
        <v>1392</v>
      </c>
    </row>
    <row r="273" spans="1:31">
      <c r="A273" s="17">
        <v>260</v>
      </c>
      <c r="B273" s="19">
        <v>0.79984953703703709</v>
      </c>
      <c r="C273" s="17">
        <v>202.5</v>
      </c>
      <c r="D273" s="17">
        <v>0</v>
      </c>
      <c r="E273" s="17">
        <v>0</v>
      </c>
      <c r="F273" s="17">
        <v>0</v>
      </c>
      <c r="G273" s="17">
        <v>0.496058</v>
      </c>
      <c r="H273" s="17">
        <v>4.5074999999999997E-2</v>
      </c>
      <c r="I273" s="17">
        <v>6.7974000000000007E-2</v>
      </c>
      <c r="J273" s="17">
        <v>2.2898999999999999E-2</v>
      </c>
      <c r="K273" s="17">
        <v>0.33687699999999998</v>
      </c>
      <c r="L273" s="17">
        <v>886.6</v>
      </c>
      <c r="M273" s="17">
        <v>0.22917699999999999</v>
      </c>
      <c r="N273" s="17">
        <v>505</v>
      </c>
      <c r="O273" s="17">
        <v>0</v>
      </c>
      <c r="P273" s="17">
        <v>0</v>
      </c>
      <c r="Q273" s="17">
        <v>0.51652600000000004</v>
      </c>
      <c r="R273" s="17">
        <v>4.9107999999999999E-2</v>
      </c>
      <c r="S273" s="17">
        <v>6.3204999999999997E-2</v>
      </c>
      <c r="T273" s="17">
        <v>1.4097E-2</v>
      </c>
      <c r="U273" s="17">
        <v>0.22303600000000001</v>
      </c>
      <c r="V273" s="17">
        <v>444</v>
      </c>
      <c r="W273" s="17">
        <v>0.45835900000000002</v>
      </c>
      <c r="X273" s="17">
        <v>1536</v>
      </c>
      <c r="Y273" s="17">
        <v>0</v>
      </c>
      <c r="Z273" s="17">
        <v>0</v>
      </c>
      <c r="AA273" s="17">
        <v>0.34313300000000002</v>
      </c>
      <c r="AB273" s="17">
        <v>1.17181E-2</v>
      </c>
      <c r="AC273" s="17">
        <v>4.9273400000000002E-2</v>
      </c>
      <c r="AD273" s="17">
        <v>0.25</v>
      </c>
      <c r="AE273" s="17">
        <v>936.8</v>
      </c>
    </row>
    <row r="274" spans="1:31">
      <c r="A274" s="17">
        <v>261</v>
      </c>
      <c r="B274" s="19">
        <v>0.7999074074074074</v>
      </c>
      <c r="C274" s="17">
        <v>204.2</v>
      </c>
      <c r="D274" s="17">
        <v>0</v>
      </c>
      <c r="E274" s="17">
        <v>0</v>
      </c>
      <c r="F274" s="17">
        <v>0</v>
      </c>
      <c r="G274" s="17">
        <v>0.37361699999999998</v>
      </c>
      <c r="H274" s="17">
        <v>4.8901E-2</v>
      </c>
      <c r="I274" s="17">
        <v>6.5851000000000007E-2</v>
      </c>
      <c r="J274" s="17">
        <v>1.695E-2</v>
      </c>
      <c r="K274" s="17">
        <v>0.25739499999999998</v>
      </c>
      <c r="L274" s="17">
        <v>450.2</v>
      </c>
      <c r="M274" s="17">
        <v>6.7209000000000005E-2</v>
      </c>
      <c r="N274" s="17">
        <v>998</v>
      </c>
      <c r="O274" s="17">
        <v>0</v>
      </c>
      <c r="P274" s="17">
        <v>0</v>
      </c>
      <c r="Q274" s="17">
        <v>0.39357399999999998</v>
      </c>
      <c r="R274" s="17">
        <v>4.9065999999999999E-2</v>
      </c>
      <c r="S274" s="17">
        <v>6.3190999999999997E-2</v>
      </c>
      <c r="T274" s="17">
        <v>1.4125E-2</v>
      </c>
      <c r="U274" s="17">
        <v>0.22353600000000001</v>
      </c>
      <c r="V274" s="17">
        <v>539.1</v>
      </c>
      <c r="W274" s="17">
        <v>0.37081700000000001</v>
      </c>
      <c r="X274" s="17">
        <v>4075</v>
      </c>
      <c r="Y274" s="17">
        <v>0</v>
      </c>
      <c r="Z274" s="17">
        <v>0</v>
      </c>
      <c r="AA274" s="17">
        <v>0.34390100000000001</v>
      </c>
      <c r="AB274" s="17">
        <v>1.40768E-2</v>
      </c>
      <c r="AC274" s="17">
        <v>4.92644E-2</v>
      </c>
      <c r="AD274" s="17">
        <v>0.25</v>
      </c>
      <c r="AE274" s="17">
        <v>1845</v>
      </c>
    </row>
    <row r="275" spans="1:31">
      <c r="A275" s="17">
        <v>262</v>
      </c>
      <c r="B275" s="19">
        <v>0.79995370370370367</v>
      </c>
      <c r="C275" s="17">
        <v>203.8</v>
      </c>
      <c r="D275" s="17">
        <v>0</v>
      </c>
      <c r="E275" s="17">
        <v>0</v>
      </c>
      <c r="F275" s="17">
        <v>0</v>
      </c>
      <c r="G275" s="17">
        <v>0.18307399999999999</v>
      </c>
      <c r="H275" s="17">
        <v>5.2359000000000003E-2</v>
      </c>
      <c r="I275" s="17">
        <v>6.3097E-2</v>
      </c>
      <c r="J275" s="17">
        <v>1.0739E-2</v>
      </c>
      <c r="K275" s="17">
        <v>0.17019200000000001</v>
      </c>
      <c r="L275" s="17">
        <v>590.5</v>
      </c>
      <c r="M275" s="17">
        <v>0.59999800000000003</v>
      </c>
      <c r="N275" s="17">
        <v>1036</v>
      </c>
      <c r="O275" s="17">
        <v>0</v>
      </c>
      <c r="P275" s="17">
        <v>0</v>
      </c>
      <c r="Q275" s="17">
        <v>0.28972599999999998</v>
      </c>
      <c r="R275" s="17">
        <v>4.7074999999999999E-2</v>
      </c>
      <c r="S275" s="17">
        <v>5.8817000000000001E-2</v>
      </c>
      <c r="T275" s="17">
        <v>1.1742000000000001E-2</v>
      </c>
      <c r="U275" s="17">
        <v>0.19963700000000001</v>
      </c>
      <c r="V275" s="17">
        <v>808.3</v>
      </c>
      <c r="W275" s="17">
        <v>0.6</v>
      </c>
      <c r="X275" s="17">
        <v>1170</v>
      </c>
      <c r="Y275" s="17">
        <v>0</v>
      </c>
      <c r="Z275" s="17">
        <v>0</v>
      </c>
      <c r="AA275" s="17">
        <v>0.30713400000000002</v>
      </c>
      <c r="AB275" s="17">
        <v>1.90724E-2</v>
      </c>
      <c r="AC275" s="17">
        <v>4.7299000000000001E-2</v>
      </c>
      <c r="AD275" s="17">
        <v>0.25</v>
      </c>
      <c r="AE275" s="17">
        <v>1406.5</v>
      </c>
    </row>
    <row r="276" spans="1:31">
      <c r="A276" s="17">
        <v>263</v>
      </c>
      <c r="B276" s="19">
        <v>0.80001157407407408</v>
      </c>
      <c r="C276" s="17">
        <v>204</v>
      </c>
      <c r="D276" s="17">
        <v>0</v>
      </c>
      <c r="E276" s="17">
        <v>0</v>
      </c>
      <c r="F276" s="17">
        <v>0</v>
      </c>
      <c r="G276" s="17">
        <v>0.43885999999999997</v>
      </c>
      <c r="H276" s="17">
        <v>4.4410999999999999E-2</v>
      </c>
      <c r="I276" s="17">
        <v>6.3965999999999995E-2</v>
      </c>
      <c r="J276" s="17">
        <v>1.9554999999999999E-2</v>
      </c>
      <c r="K276" s="17">
        <v>0.30571199999999998</v>
      </c>
      <c r="L276" s="17">
        <v>782.6</v>
      </c>
      <c r="M276" s="17">
        <v>0.197161</v>
      </c>
      <c r="N276" s="17">
        <v>1688</v>
      </c>
      <c r="O276" s="17">
        <v>0</v>
      </c>
      <c r="P276" s="17">
        <v>0</v>
      </c>
      <c r="Q276" s="17">
        <v>0.40568199999999999</v>
      </c>
      <c r="R276" s="17">
        <v>4.5089999999999998E-2</v>
      </c>
      <c r="S276" s="17">
        <v>6.0950999999999998E-2</v>
      </c>
      <c r="T276" s="17">
        <v>1.5861E-2</v>
      </c>
      <c r="U276" s="17">
        <v>0.26022499999999998</v>
      </c>
      <c r="V276" s="17">
        <v>622.5</v>
      </c>
      <c r="W276" s="17">
        <v>0.17110800000000001</v>
      </c>
      <c r="X276" s="17">
        <v>1161</v>
      </c>
      <c r="Y276" s="17">
        <v>0</v>
      </c>
      <c r="Z276" s="17">
        <v>0</v>
      </c>
      <c r="AA276" s="17">
        <v>0.40034599999999998</v>
      </c>
      <c r="AB276" s="17">
        <v>4.0266999999999997E-2</v>
      </c>
      <c r="AC276" s="17">
        <v>4.5728400000000002E-2</v>
      </c>
      <c r="AD276" s="17">
        <v>0.25</v>
      </c>
      <c r="AE276" s="17">
        <v>1061.2</v>
      </c>
    </row>
    <row r="277" spans="1:31">
      <c r="A277" s="17">
        <v>264</v>
      </c>
      <c r="B277" s="19">
        <v>0.8000694444444445</v>
      </c>
      <c r="C277" s="17">
        <v>204</v>
      </c>
      <c r="D277" s="17">
        <v>0</v>
      </c>
      <c r="E277" s="17">
        <v>0</v>
      </c>
      <c r="F277" s="17">
        <v>0</v>
      </c>
      <c r="G277" s="17">
        <v>0.49257400000000001</v>
      </c>
      <c r="H277" s="17">
        <v>4.2556999999999998E-2</v>
      </c>
      <c r="I277" s="17">
        <v>6.7155999999999993E-2</v>
      </c>
      <c r="J277" s="17">
        <v>2.4598999999999999E-2</v>
      </c>
      <c r="K277" s="17">
        <v>0.36629699999999998</v>
      </c>
      <c r="L277" s="17">
        <v>812.1</v>
      </c>
      <c r="M277" s="17">
        <v>0.22914100000000001</v>
      </c>
      <c r="N277" s="17">
        <v>1503</v>
      </c>
      <c r="O277" s="17">
        <v>0</v>
      </c>
      <c r="P277" s="17">
        <v>0</v>
      </c>
      <c r="Q277" s="17">
        <v>0.69421999999999995</v>
      </c>
      <c r="R277" s="17">
        <v>4.8658E-2</v>
      </c>
      <c r="S277" s="17">
        <v>7.5735999999999998E-2</v>
      </c>
      <c r="T277" s="17">
        <v>2.7078000000000001E-2</v>
      </c>
      <c r="U277" s="17">
        <v>0.35753200000000002</v>
      </c>
      <c r="V277" s="17">
        <v>585.5</v>
      </c>
      <c r="W277" s="17">
        <v>2.4000000000000001E-5</v>
      </c>
      <c r="X277" s="17">
        <v>972</v>
      </c>
      <c r="Y277" s="17">
        <v>0</v>
      </c>
      <c r="Z277" s="17">
        <v>0</v>
      </c>
      <c r="AA277" s="17">
        <v>0.55005000000000004</v>
      </c>
      <c r="AB277" s="17">
        <v>3.1304100000000001E-2</v>
      </c>
      <c r="AC277" s="17">
        <v>4.9505300000000002E-2</v>
      </c>
      <c r="AD277" s="17">
        <v>0.25</v>
      </c>
      <c r="AE277" s="17">
        <v>1022.7</v>
      </c>
    </row>
    <row r="278" spans="1:31">
      <c r="A278" s="17">
        <v>265</v>
      </c>
      <c r="B278" s="19">
        <v>0.80012731481481481</v>
      </c>
      <c r="C278" s="17">
        <v>203.1</v>
      </c>
      <c r="D278" s="17">
        <v>0</v>
      </c>
      <c r="E278" s="17">
        <v>0</v>
      </c>
      <c r="F278" s="17">
        <v>0</v>
      </c>
      <c r="G278" s="17">
        <v>0.46186300000000002</v>
      </c>
      <c r="H278" s="17">
        <v>4.6213999999999998E-2</v>
      </c>
      <c r="I278" s="17">
        <v>6.6432000000000005E-2</v>
      </c>
      <c r="J278" s="17">
        <v>2.0218E-2</v>
      </c>
      <c r="K278" s="17">
        <v>0.304342</v>
      </c>
      <c r="L278" s="17">
        <v>841</v>
      </c>
      <c r="M278" s="17">
        <v>9.9999999999999995E-7</v>
      </c>
      <c r="N278" s="17">
        <v>934</v>
      </c>
      <c r="O278" s="17">
        <v>0</v>
      </c>
      <c r="P278" s="17">
        <v>0</v>
      </c>
      <c r="Q278" s="17">
        <v>0.51688400000000001</v>
      </c>
      <c r="R278" s="17">
        <v>4.4757999999999999E-2</v>
      </c>
      <c r="S278" s="17">
        <v>6.0812999999999999E-2</v>
      </c>
      <c r="T278" s="17">
        <v>1.6055E-2</v>
      </c>
      <c r="U278" s="17">
        <v>0.26399800000000001</v>
      </c>
      <c r="V278" s="17">
        <v>816.2</v>
      </c>
      <c r="W278" s="17">
        <v>0.37081999999999998</v>
      </c>
      <c r="X278" s="17">
        <v>1145</v>
      </c>
      <c r="Y278" s="17">
        <v>0</v>
      </c>
      <c r="Z278" s="17">
        <v>0</v>
      </c>
      <c r="AA278" s="17">
        <v>0.40615099999999998</v>
      </c>
      <c r="AB278" s="17">
        <v>2.4341700000000001E-2</v>
      </c>
      <c r="AC278" s="17">
        <v>4.51492E-2</v>
      </c>
      <c r="AD278" s="17">
        <v>0.25</v>
      </c>
      <c r="AE278" s="17">
        <v>987.5</v>
      </c>
    </row>
    <row r="279" spans="1:31">
      <c r="A279" s="17">
        <v>266</v>
      </c>
      <c r="B279" s="19">
        <v>0.80017361111111107</v>
      </c>
      <c r="C279" s="17">
        <v>202.3</v>
      </c>
      <c r="D279" s="17">
        <v>0</v>
      </c>
      <c r="E279" s="17">
        <v>0</v>
      </c>
      <c r="F279" s="17">
        <v>0</v>
      </c>
      <c r="G279" s="17">
        <v>0.330096</v>
      </c>
      <c r="H279" s="17">
        <v>4.9077000000000003E-2</v>
      </c>
      <c r="I279" s="17">
        <v>6.4964999999999995E-2</v>
      </c>
      <c r="J279" s="17">
        <v>1.5887999999999999E-2</v>
      </c>
      <c r="K279" s="17">
        <v>0.244557</v>
      </c>
      <c r="L279" s="17">
        <v>687.1</v>
      </c>
      <c r="M279" s="17">
        <v>0.6</v>
      </c>
      <c r="N279" s="17">
        <v>1501</v>
      </c>
      <c r="O279" s="17">
        <v>0</v>
      </c>
      <c r="P279" s="17">
        <v>0</v>
      </c>
      <c r="Q279" s="17">
        <v>0.46716800000000003</v>
      </c>
      <c r="R279" s="17">
        <v>4.4616999999999997E-2</v>
      </c>
      <c r="S279" s="17">
        <v>6.0984999999999998E-2</v>
      </c>
      <c r="T279" s="17">
        <v>1.6368000000000001E-2</v>
      </c>
      <c r="U279" s="17">
        <v>0.268399</v>
      </c>
      <c r="V279" s="17">
        <v>679.6</v>
      </c>
      <c r="W279" s="17">
        <v>0.22917499999999999</v>
      </c>
      <c r="X279" s="17">
        <v>2121</v>
      </c>
      <c r="Y279" s="17">
        <v>0</v>
      </c>
      <c r="Z279" s="17">
        <v>0</v>
      </c>
      <c r="AA279" s="17">
        <v>0.41292099999999998</v>
      </c>
      <c r="AB279" s="17">
        <v>3.1723399999999999E-2</v>
      </c>
      <c r="AC279" s="17">
        <v>4.5136000000000003E-2</v>
      </c>
      <c r="AD279" s="17">
        <v>0.25</v>
      </c>
      <c r="AE279" s="17">
        <v>1208.7</v>
      </c>
    </row>
    <row r="280" spans="1:31">
      <c r="A280" s="17">
        <v>267</v>
      </c>
      <c r="B280" s="19">
        <v>0.80023148148148149</v>
      </c>
      <c r="C280" s="17">
        <v>201.4</v>
      </c>
      <c r="D280" s="17">
        <v>0</v>
      </c>
      <c r="E280" s="17">
        <v>0</v>
      </c>
      <c r="F280" s="17">
        <v>0</v>
      </c>
      <c r="G280" s="17">
        <v>0.452403</v>
      </c>
      <c r="H280" s="17">
        <v>4.9193000000000001E-2</v>
      </c>
      <c r="I280" s="17">
        <v>6.9819999999999993E-2</v>
      </c>
      <c r="J280" s="17">
        <v>2.0628000000000001E-2</v>
      </c>
      <c r="K280" s="17">
        <v>0.29543700000000001</v>
      </c>
      <c r="L280" s="17">
        <v>653.1</v>
      </c>
      <c r="M280" s="17">
        <v>9.9999999999999995E-7</v>
      </c>
      <c r="N280" s="17">
        <v>1508</v>
      </c>
      <c r="O280" s="17">
        <v>0</v>
      </c>
      <c r="P280" s="17">
        <v>0</v>
      </c>
      <c r="Q280" s="17">
        <v>0.33669700000000002</v>
      </c>
      <c r="R280" s="17">
        <v>4.9241E-2</v>
      </c>
      <c r="S280" s="17">
        <v>6.4341999999999996E-2</v>
      </c>
      <c r="T280" s="17">
        <v>1.5101E-2</v>
      </c>
      <c r="U280" s="17">
        <v>0.23469200000000001</v>
      </c>
      <c r="V280" s="17">
        <v>827.1</v>
      </c>
      <c r="W280" s="17">
        <v>1.9999999999999999E-6</v>
      </c>
      <c r="X280" s="17">
        <v>2394</v>
      </c>
      <c r="Y280" s="17">
        <v>0</v>
      </c>
      <c r="Z280" s="17">
        <v>0</v>
      </c>
      <c r="AA280" s="17">
        <v>0.36106500000000002</v>
      </c>
      <c r="AB280" s="17">
        <v>3.0342399999999999E-2</v>
      </c>
      <c r="AC280" s="17">
        <v>4.9699399999999998E-2</v>
      </c>
      <c r="AD280" s="17">
        <v>0.25</v>
      </c>
      <c r="AE280" s="17">
        <v>1271.8</v>
      </c>
    </row>
    <row r="281" spans="1:31">
      <c r="A281" s="17">
        <v>268</v>
      </c>
      <c r="B281" s="19">
        <v>0.8002893518518519</v>
      </c>
      <c r="C281" s="17">
        <v>200.2</v>
      </c>
      <c r="D281" s="17">
        <v>0</v>
      </c>
      <c r="E281" s="17">
        <v>0</v>
      </c>
      <c r="F281" s="17">
        <v>0</v>
      </c>
      <c r="G281" s="17">
        <v>0.62727200000000005</v>
      </c>
      <c r="H281" s="17">
        <v>5.0249000000000002E-2</v>
      </c>
      <c r="I281" s="17">
        <v>7.5183E-2</v>
      </c>
      <c r="J281" s="17">
        <v>2.4934000000000001E-2</v>
      </c>
      <c r="K281" s="17">
        <v>0.331648</v>
      </c>
      <c r="L281" s="17">
        <v>679.8</v>
      </c>
      <c r="M281" s="17">
        <v>6.0000000000000002E-6</v>
      </c>
      <c r="N281" s="17">
        <v>946</v>
      </c>
      <c r="O281" s="17">
        <v>0</v>
      </c>
      <c r="P281" s="17">
        <v>0</v>
      </c>
      <c r="Q281" s="17">
        <v>0.65439899999999995</v>
      </c>
      <c r="R281" s="17">
        <v>4.9152000000000001E-2</v>
      </c>
      <c r="S281" s="17">
        <v>7.1947999999999998E-2</v>
      </c>
      <c r="T281" s="17">
        <v>2.2797000000000001E-2</v>
      </c>
      <c r="U281" s="17">
        <v>0.31684899999999999</v>
      </c>
      <c r="V281" s="17">
        <v>832.2</v>
      </c>
      <c r="W281" s="17">
        <v>0.229158</v>
      </c>
      <c r="X281" s="17">
        <v>1034</v>
      </c>
      <c r="Y281" s="17">
        <v>0</v>
      </c>
      <c r="Z281" s="17">
        <v>0</v>
      </c>
      <c r="AA281" s="17">
        <v>0.48745899999999998</v>
      </c>
      <c r="AB281" s="17">
        <v>2.0013300000000001E-2</v>
      </c>
      <c r="AC281" s="17">
        <v>4.9607699999999998E-2</v>
      </c>
      <c r="AD281" s="17">
        <v>0.25</v>
      </c>
      <c r="AE281" s="17">
        <v>1221.7</v>
      </c>
    </row>
    <row r="282" spans="1:31">
      <c r="A282" s="17">
        <v>269</v>
      </c>
      <c r="B282" s="19">
        <v>0.80034722222222221</v>
      </c>
      <c r="C282" s="17">
        <v>199.6</v>
      </c>
      <c r="D282" s="17">
        <v>0</v>
      </c>
      <c r="E282" s="17">
        <v>0</v>
      </c>
      <c r="F282" s="17">
        <v>0</v>
      </c>
      <c r="G282" s="17">
        <v>0.47000399999999998</v>
      </c>
      <c r="H282" s="17">
        <v>5.5613000000000003E-2</v>
      </c>
      <c r="I282" s="17">
        <v>7.7679999999999999E-2</v>
      </c>
      <c r="J282" s="17">
        <v>2.2067E-2</v>
      </c>
      <c r="K282" s="17">
        <v>0.28407500000000002</v>
      </c>
      <c r="L282" s="17">
        <v>796.3</v>
      </c>
      <c r="M282" s="17">
        <v>0.37081799999999998</v>
      </c>
      <c r="N282" s="17">
        <v>1242</v>
      </c>
      <c r="O282" s="17">
        <v>0</v>
      </c>
      <c r="P282" s="17">
        <v>0</v>
      </c>
      <c r="Q282" s="17">
        <v>0.65619099999999997</v>
      </c>
      <c r="R282" s="17">
        <v>4.8584000000000002E-2</v>
      </c>
      <c r="S282" s="17">
        <v>7.4811000000000002E-2</v>
      </c>
      <c r="T282" s="17">
        <v>2.6227E-2</v>
      </c>
      <c r="U282" s="17">
        <v>0.35057300000000002</v>
      </c>
      <c r="V282" s="17">
        <v>870.1</v>
      </c>
      <c r="W282" s="17">
        <v>0.22917899999999999</v>
      </c>
      <c r="X282" s="17">
        <v>908</v>
      </c>
      <c r="Y282" s="17">
        <v>0</v>
      </c>
      <c r="Z282" s="17">
        <v>0</v>
      </c>
      <c r="AA282" s="17">
        <v>0.53934300000000002</v>
      </c>
      <c r="AB282" s="17">
        <v>2.55091E-2</v>
      </c>
      <c r="AC282" s="17">
        <v>4.9253400000000003E-2</v>
      </c>
      <c r="AD282" s="17">
        <v>0.25</v>
      </c>
      <c r="AE282" s="17">
        <v>1043</v>
      </c>
    </row>
    <row r="283" spans="1:31">
      <c r="A283" s="17">
        <v>270</v>
      </c>
      <c r="B283" s="19">
        <v>0.80039351851851848</v>
      </c>
      <c r="C283" s="17">
        <v>198.3</v>
      </c>
      <c r="D283" s="17">
        <v>0</v>
      </c>
      <c r="E283" s="17">
        <v>0</v>
      </c>
      <c r="F283" s="17">
        <v>0</v>
      </c>
      <c r="G283" s="17">
        <v>0.57192699999999996</v>
      </c>
      <c r="H283" s="17">
        <v>5.6141000000000003E-2</v>
      </c>
      <c r="I283" s="17">
        <v>8.6921999999999999E-2</v>
      </c>
      <c r="J283" s="17">
        <v>3.0780999999999999E-2</v>
      </c>
      <c r="K283" s="17">
        <v>0.35412300000000002</v>
      </c>
      <c r="L283" s="17">
        <v>900</v>
      </c>
      <c r="M283" s="17">
        <v>0.14163300000000001</v>
      </c>
      <c r="N283" s="17">
        <v>983</v>
      </c>
      <c r="O283" s="17">
        <v>0</v>
      </c>
      <c r="P283" s="17">
        <v>0</v>
      </c>
      <c r="Q283" s="17">
        <v>0.58128599999999997</v>
      </c>
      <c r="R283" s="17">
        <v>6.2288999999999997E-2</v>
      </c>
      <c r="S283" s="17">
        <v>8.3650000000000002E-2</v>
      </c>
      <c r="T283" s="17">
        <v>2.1361999999999999E-2</v>
      </c>
      <c r="U283" s="17">
        <v>0.25536999999999999</v>
      </c>
      <c r="V283" s="17">
        <v>432</v>
      </c>
      <c r="W283" s="17">
        <v>1.0000000000000001E-5</v>
      </c>
      <c r="X283" s="17">
        <v>1095</v>
      </c>
      <c r="Y283" s="17">
        <v>0</v>
      </c>
      <c r="Z283" s="17">
        <v>0</v>
      </c>
      <c r="AA283" s="17">
        <v>0.39287699999999998</v>
      </c>
      <c r="AB283" s="17">
        <v>2.28878E-2</v>
      </c>
      <c r="AC283" s="17">
        <v>6.27775E-2</v>
      </c>
      <c r="AD283" s="17">
        <v>0.25</v>
      </c>
      <c r="AE283" s="17">
        <v>922.8</v>
      </c>
    </row>
    <row r="284" spans="1:31">
      <c r="A284" s="17">
        <v>271</v>
      </c>
      <c r="B284" s="19">
        <v>0.80045138888888889</v>
      </c>
      <c r="C284" s="17">
        <v>197.1</v>
      </c>
      <c r="D284" s="17">
        <v>0</v>
      </c>
      <c r="E284" s="17">
        <v>0</v>
      </c>
      <c r="F284" s="17">
        <v>0</v>
      </c>
      <c r="G284" s="17">
        <v>0.67038600000000004</v>
      </c>
      <c r="H284" s="17">
        <v>6.3158000000000006E-2</v>
      </c>
      <c r="I284" s="17">
        <v>9.0582999999999997E-2</v>
      </c>
      <c r="J284" s="17">
        <v>2.7425000000000001E-2</v>
      </c>
      <c r="K284" s="17">
        <v>0.302763</v>
      </c>
      <c r="L284" s="17">
        <v>621.79999999999995</v>
      </c>
      <c r="M284" s="17">
        <v>3.3449E-2</v>
      </c>
      <c r="N284" s="17">
        <v>1342</v>
      </c>
      <c r="O284" s="17">
        <v>0</v>
      </c>
      <c r="P284" s="17">
        <v>0</v>
      </c>
      <c r="Q284" s="17">
        <v>0.685199</v>
      </c>
      <c r="R284" s="17">
        <v>5.2532000000000002E-2</v>
      </c>
      <c r="S284" s="17">
        <v>8.3696000000000007E-2</v>
      </c>
      <c r="T284" s="17">
        <v>3.1164000000000001E-2</v>
      </c>
      <c r="U284" s="17">
        <v>0.37234499999999998</v>
      </c>
      <c r="V284" s="17">
        <v>741.4</v>
      </c>
      <c r="W284" s="17">
        <v>1.0015E-2</v>
      </c>
      <c r="X284" s="17">
        <v>842</v>
      </c>
      <c r="Y284" s="17">
        <v>0</v>
      </c>
      <c r="Z284" s="17">
        <v>0</v>
      </c>
      <c r="AA284" s="17">
        <v>0.57283899999999999</v>
      </c>
      <c r="AB284" s="17">
        <v>2.5820900000000001E-2</v>
      </c>
      <c r="AC284" s="17">
        <v>5.3336599999999998E-2</v>
      </c>
      <c r="AD284" s="17">
        <v>0.25</v>
      </c>
      <c r="AE284" s="17">
        <v>1335.8</v>
      </c>
    </row>
    <row r="285" spans="1:31">
      <c r="A285" s="17">
        <v>272</v>
      </c>
      <c r="B285" s="19">
        <v>0.80050925925925931</v>
      </c>
      <c r="C285" s="17">
        <v>197.1</v>
      </c>
      <c r="D285" s="17">
        <v>0</v>
      </c>
      <c r="E285" s="17">
        <v>0</v>
      </c>
      <c r="F285" s="17">
        <v>0</v>
      </c>
      <c r="G285" s="17">
        <v>0.67591000000000001</v>
      </c>
      <c r="H285" s="17">
        <v>5.7002999999999998E-2</v>
      </c>
      <c r="I285" s="17">
        <v>8.8425000000000004E-2</v>
      </c>
      <c r="J285" s="17">
        <v>3.1421999999999999E-2</v>
      </c>
      <c r="K285" s="17">
        <v>0.35534900000000003</v>
      </c>
      <c r="L285" s="17">
        <v>751.4</v>
      </c>
      <c r="M285" s="17">
        <v>2.9E-5</v>
      </c>
      <c r="N285" s="17">
        <v>829</v>
      </c>
      <c r="O285" s="17">
        <v>0</v>
      </c>
      <c r="P285" s="17">
        <v>0</v>
      </c>
      <c r="Q285" s="17">
        <v>0.60477700000000001</v>
      </c>
      <c r="R285" s="17">
        <v>5.4462000000000003E-2</v>
      </c>
      <c r="S285" s="17">
        <v>8.5820999999999995E-2</v>
      </c>
      <c r="T285" s="17">
        <v>3.1358999999999998E-2</v>
      </c>
      <c r="U285" s="17">
        <v>0.3654</v>
      </c>
      <c r="V285" s="17">
        <v>871.3</v>
      </c>
      <c r="W285" s="17">
        <v>3.9999999999999998E-6</v>
      </c>
      <c r="X285" s="17">
        <v>1314</v>
      </c>
      <c r="Y285" s="17">
        <v>0</v>
      </c>
      <c r="Z285" s="17">
        <v>0</v>
      </c>
      <c r="AA285" s="17">
        <v>0.56215300000000001</v>
      </c>
      <c r="AB285" s="17">
        <v>1.9398200000000001E-2</v>
      </c>
      <c r="AC285" s="17">
        <v>5.5070500000000001E-2</v>
      </c>
      <c r="AD285" s="17">
        <v>0.25</v>
      </c>
      <c r="AE285" s="17">
        <v>1105.3</v>
      </c>
    </row>
    <row r="286" spans="1:31">
      <c r="A286" s="17">
        <v>273</v>
      </c>
      <c r="B286" s="19">
        <v>0.80055555555555558</v>
      </c>
      <c r="C286" s="17">
        <v>195.1</v>
      </c>
      <c r="D286" s="17">
        <v>0</v>
      </c>
      <c r="E286" s="17">
        <v>0</v>
      </c>
      <c r="F286" s="17">
        <v>0</v>
      </c>
      <c r="G286" s="17">
        <v>0.81876099999999996</v>
      </c>
      <c r="H286" s="17">
        <v>7.5980000000000006E-2</v>
      </c>
      <c r="I286" s="17">
        <v>0.11579</v>
      </c>
      <c r="J286" s="17">
        <v>3.9809999999999998E-2</v>
      </c>
      <c r="K286" s="17">
        <v>0.34381200000000001</v>
      </c>
      <c r="L286" s="17">
        <v>479.8</v>
      </c>
      <c r="M286" s="17">
        <v>0.16527600000000001</v>
      </c>
      <c r="N286" s="17">
        <v>892</v>
      </c>
      <c r="O286" s="17">
        <v>0</v>
      </c>
      <c r="P286" s="17">
        <v>0</v>
      </c>
      <c r="Q286" s="17">
        <v>0.75942900000000002</v>
      </c>
      <c r="R286" s="17">
        <v>5.2970999999999997E-2</v>
      </c>
      <c r="S286" s="17">
        <v>8.8831999999999994E-2</v>
      </c>
      <c r="T286" s="17">
        <v>3.5860999999999997E-2</v>
      </c>
      <c r="U286" s="17">
        <v>0.40368999999999999</v>
      </c>
      <c r="V286" s="17">
        <v>819.3</v>
      </c>
      <c r="W286" s="17">
        <v>0.37081900000000001</v>
      </c>
      <c r="X286" s="17">
        <v>837</v>
      </c>
      <c r="Y286" s="17">
        <v>0</v>
      </c>
      <c r="Z286" s="17">
        <v>0</v>
      </c>
      <c r="AA286" s="17">
        <v>0.621062</v>
      </c>
      <c r="AB286" s="17">
        <v>1.34129E-2</v>
      </c>
      <c r="AC286" s="17">
        <v>5.3452300000000001E-2</v>
      </c>
      <c r="AD286" s="17">
        <v>0.25</v>
      </c>
      <c r="AE286" s="17">
        <v>1730.9</v>
      </c>
    </row>
    <row r="287" spans="1:31">
      <c r="A287" s="17">
        <v>274</v>
      </c>
      <c r="B287" s="19">
        <v>0.80061342592592588</v>
      </c>
      <c r="C287" s="17">
        <v>195.1</v>
      </c>
      <c r="D287" s="17">
        <v>0</v>
      </c>
      <c r="E287" s="17">
        <v>0</v>
      </c>
      <c r="F287" s="17">
        <v>0</v>
      </c>
      <c r="G287" s="17">
        <v>0.69535599999999997</v>
      </c>
      <c r="H287" s="17">
        <v>5.1667999999999999E-2</v>
      </c>
      <c r="I287" s="17">
        <v>9.0587000000000001E-2</v>
      </c>
      <c r="J287" s="17">
        <v>3.8919000000000002E-2</v>
      </c>
      <c r="K287" s="17">
        <v>0.42963000000000001</v>
      </c>
      <c r="L287" s="17">
        <v>900</v>
      </c>
      <c r="M287" s="17">
        <v>2.5999999999999998E-5</v>
      </c>
      <c r="N287" s="17">
        <v>924</v>
      </c>
      <c r="O287" s="17">
        <v>0</v>
      </c>
      <c r="P287" s="17">
        <v>0</v>
      </c>
      <c r="Q287" s="17">
        <v>0.70884800000000003</v>
      </c>
      <c r="R287" s="17">
        <v>5.8560000000000001E-2</v>
      </c>
      <c r="S287" s="17">
        <v>8.9927999999999994E-2</v>
      </c>
      <c r="T287" s="17">
        <v>3.1368E-2</v>
      </c>
      <c r="U287" s="17">
        <v>0.34880899999999998</v>
      </c>
      <c r="V287" s="17">
        <v>877.4</v>
      </c>
      <c r="W287" s="17">
        <v>0.220832</v>
      </c>
      <c r="X287" s="17">
        <v>989</v>
      </c>
      <c r="Y287" s="17">
        <v>0</v>
      </c>
      <c r="Z287" s="17">
        <v>0</v>
      </c>
      <c r="AA287" s="17">
        <v>0.53663000000000005</v>
      </c>
      <c r="AB287" s="17">
        <v>2.5726300000000001E-2</v>
      </c>
      <c r="AC287" s="17">
        <v>5.93669E-2</v>
      </c>
      <c r="AD287" s="17">
        <v>0.25</v>
      </c>
      <c r="AE287" s="17">
        <v>922.9</v>
      </c>
    </row>
    <row r="288" spans="1:31">
      <c r="A288" s="17">
        <v>275</v>
      </c>
      <c r="B288" s="19">
        <v>0.8006712962962963</v>
      </c>
      <c r="C288" s="17">
        <v>193.8</v>
      </c>
      <c r="D288" s="17">
        <v>0</v>
      </c>
      <c r="E288" s="17">
        <v>0</v>
      </c>
      <c r="F288" s="17">
        <v>0</v>
      </c>
      <c r="G288" s="17">
        <v>0.62334400000000001</v>
      </c>
      <c r="H288" s="17">
        <v>6.0590999999999999E-2</v>
      </c>
      <c r="I288" s="17">
        <v>9.4481999999999997E-2</v>
      </c>
      <c r="J288" s="17">
        <v>3.3890000000000003E-2</v>
      </c>
      <c r="K288" s="17">
        <v>0.35869499999999999</v>
      </c>
      <c r="L288" s="17">
        <v>900</v>
      </c>
      <c r="M288" s="17">
        <v>7.9999999999999996E-6</v>
      </c>
      <c r="N288" s="17">
        <v>1068</v>
      </c>
      <c r="O288" s="17">
        <v>0</v>
      </c>
      <c r="P288" s="17">
        <v>0</v>
      </c>
      <c r="Q288" s="17">
        <v>0.70802399999999999</v>
      </c>
      <c r="R288" s="17">
        <v>5.5805E-2</v>
      </c>
      <c r="S288" s="17">
        <v>8.6416000000000007E-2</v>
      </c>
      <c r="T288" s="17">
        <v>3.0609999999999998E-2</v>
      </c>
      <c r="U288" s="17">
        <v>0.35422300000000001</v>
      </c>
      <c r="V288" s="17">
        <v>900</v>
      </c>
      <c r="W288" s="17">
        <v>0.22917899999999999</v>
      </c>
      <c r="X288" s="17">
        <v>1380</v>
      </c>
      <c r="Y288" s="17">
        <v>0</v>
      </c>
      <c r="Z288" s="17">
        <v>0</v>
      </c>
      <c r="AA288" s="17">
        <v>0.54495899999999997</v>
      </c>
      <c r="AB288" s="17">
        <v>2.9622200000000001E-2</v>
      </c>
      <c r="AC288" s="17">
        <v>5.6711999999999999E-2</v>
      </c>
      <c r="AD288" s="17">
        <v>0.25</v>
      </c>
      <c r="AE288" s="17">
        <v>922.9</v>
      </c>
    </row>
    <row r="289" spans="1:31">
      <c r="A289" s="17">
        <v>276</v>
      </c>
      <c r="B289" s="19">
        <v>0.80072916666666671</v>
      </c>
      <c r="C289" s="17">
        <v>192.9</v>
      </c>
      <c r="D289" s="17">
        <v>0</v>
      </c>
      <c r="E289" s="17">
        <v>0</v>
      </c>
      <c r="F289" s="17">
        <v>0</v>
      </c>
      <c r="G289" s="17">
        <v>0.800346</v>
      </c>
      <c r="H289" s="17">
        <v>5.9429999999999997E-2</v>
      </c>
      <c r="I289" s="17">
        <v>0.10628899999999999</v>
      </c>
      <c r="J289" s="17">
        <v>4.6858999999999998E-2</v>
      </c>
      <c r="K289" s="17">
        <v>0.440863</v>
      </c>
      <c r="L289" s="17">
        <v>848.2</v>
      </c>
      <c r="M289" s="17">
        <v>8.7531999999999999E-2</v>
      </c>
      <c r="N289" s="17">
        <v>665</v>
      </c>
      <c r="O289" s="17">
        <v>0</v>
      </c>
      <c r="P289" s="17">
        <v>0</v>
      </c>
      <c r="Q289" s="17">
        <v>0.76402700000000001</v>
      </c>
      <c r="R289" s="17">
        <v>6.3030000000000003E-2</v>
      </c>
      <c r="S289" s="17">
        <v>0.102135</v>
      </c>
      <c r="T289" s="17">
        <v>3.9105000000000001E-2</v>
      </c>
      <c r="U289" s="17">
        <v>0.38287399999999999</v>
      </c>
      <c r="V289" s="17">
        <v>746.9</v>
      </c>
      <c r="W289" s="17">
        <v>3.9999999999999998E-6</v>
      </c>
      <c r="X289" s="17">
        <v>777</v>
      </c>
      <c r="Y289" s="17">
        <v>0</v>
      </c>
      <c r="Z289" s="17">
        <v>0</v>
      </c>
      <c r="AA289" s="17">
        <v>0.589036</v>
      </c>
      <c r="AB289" s="17">
        <v>1.4711200000000001E-2</v>
      </c>
      <c r="AC289" s="17">
        <v>6.3605200000000001E-2</v>
      </c>
      <c r="AD289" s="17">
        <v>0.25</v>
      </c>
      <c r="AE289" s="17">
        <v>979.2</v>
      </c>
    </row>
    <row r="290" spans="1:31">
      <c r="A290" s="17">
        <v>277</v>
      </c>
      <c r="B290" s="19">
        <v>0.80077546296296298</v>
      </c>
      <c r="C290" s="17">
        <v>191.4</v>
      </c>
      <c r="D290" s="17">
        <v>0</v>
      </c>
      <c r="E290" s="17">
        <v>0</v>
      </c>
      <c r="F290" s="17">
        <v>0</v>
      </c>
      <c r="G290" s="17">
        <v>0.700735</v>
      </c>
      <c r="H290" s="17">
        <v>6.6240999999999994E-2</v>
      </c>
      <c r="I290" s="17">
        <v>0.10079</v>
      </c>
      <c r="J290" s="17">
        <v>3.4549000000000003E-2</v>
      </c>
      <c r="K290" s="17">
        <v>0.34278500000000001</v>
      </c>
      <c r="L290" s="17">
        <v>606.79999999999995</v>
      </c>
      <c r="M290" s="17">
        <v>1.9999999999999999E-6</v>
      </c>
      <c r="N290" s="17">
        <v>765</v>
      </c>
      <c r="O290" s="17">
        <v>0</v>
      </c>
      <c r="P290" s="17">
        <v>0</v>
      </c>
      <c r="Q290" s="17">
        <v>0.75928200000000001</v>
      </c>
      <c r="R290" s="17">
        <v>6.3606999999999997E-2</v>
      </c>
      <c r="S290" s="17">
        <v>0.100775</v>
      </c>
      <c r="T290" s="17">
        <v>3.7168E-2</v>
      </c>
      <c r="U290" s="17">
        <v>0.36882199999999998</v>
      </c>
      <c r="V290" s="17">
        <v>900</v>
      </c>
      <c r="W290" s="17">
        <v>0.119646</v>
      </c>
      <c r="X290" s="17">
        <v>986</v>
      </c>
      <c r="Y290" s="17">
        <v>0</v>
      </c>
      <c r="Z290" s="17">
        <v>0</v>
      </c>
      <c r="AA290" s="17">
        <v>0.56741900000000001</v>
      </c>
      <c r="AB290" s="17">
        <v>1.21455E-2</v>
      </c>
      <c r="AC290" s="17">
        <v>6.4058400000000001E-2</v>
      </c>
      <c r="AD290" s="17">
        <v>0.25</v>
      </c>
      <c r="AE290" s="17">
        <v>1368.8</v>
      </c>
    </row>
    <row r="291" spans="1:31">
      <c r="A291" s="17">
        <v>278</v>
      </c>
      <c r="B291" s="19">
        <v>0.80083333333333329</v>
      </c>
      <c r="C291" s="17">
        <v>191.4</v>
      </c>
      <c r="D291" s="17">
        <v>0</v>
      </c>
      <c r="E291" s="17">
        <v>0</v>
      </c>
      <c r="F291" s="17">
        <v>0</v>
      </c>
      <c r="G291" s="17">
        <v>0.80243799999999998</v>
      </c>
      <c r="H291" s="17">
        <v>6.9871000000000003E-2</v>
      </c>
      <c r="I291" s="17">
        <v>0.10897800000000001</v>
      </c>
      <c r="J291" s="17">
        <v>3.9106000000000002E-2</v>
      </c>
      <c r="K291" s="17">
        <v>0.35884700000000003</v>
      </c>
      <c r="L291" s="17">
        <v>747.6</v>
      </c>
      <c r="M291" s="17">
        <v>0.20821200000000001</v>
      </c>
      <c r="N291" s="17">
        <v>721</v>
      </c>
      <c r="O291" s="17">
        <v>0</v>
      </c>
      <c r="P291" s="17">
        <v>0</v>
      </c>
      <c r="Q291" s="17">
        <v>0.77529800000000004</v>
      </c>
      <c r="R291" s="17">
        <v>6.1026999999999998E-2</v>
      </c>
      <c r="S291" s="17">
        <v>0.10441400000000001</v>
      </c>
      <c r="T291" s="17">
        <v>4.3387000000000002E-2</v>
      </c>
      <c r="U291" s="17">
        <v>0.41552600000000001</v>
      </c>
      <c r="V291" s="17">
        <v>796.1</v>
      </c>
      <c r="W291" s="17">
        <v>8.1677E-2</v>
      </c>
      <c r="X291" s="17">
        <v>457</v>
      </c>
      <c r="Y291" s="17">
        <v>0</v>
      </c>
      <c r="Z291" s="17">
        <v>0</v>
      </c>
      <c r="AA291" s="17">
        <v>0.63927100000000003</v>
      </c>
      <c r="AB291" s="17">
        <v>1.68354E-2</v>
      </c>
      <c r="AC291" s="17">
        <v>6.1757899999999998E-2</v>
      </c>
      <c r="AD291" s="17">
        <v>0.25</v>
      </c>
      <c r="AE291" s="17">
        <v>1111</v>
      </c>
    </row>
    <row r="292" spans="1:31">
      <c r="A292" s="17">
        <v>279</v>
      </c>
      <c r="B292" s="19">
        <v>0.8008912037037037</v>
      </c>
      <c r="C292" s="17">
        <v>189</v>
      </c>
      <c r="D292" s="17">
        <v>0</v>
      </c>
      <c r="E292" s="17">
        <v>0</v>
      </c>
      <c r="F292" s="17">
        <v>0</v>
      </c>
      <c r="G292" s="17">
        <v>0.85448800000000003</v>
      </c>
      <c r="H292" s="17">
        <v>8.0036999999999997E-2</v>
      </c>
      <c r="I292" s="17">
        <v>0.122241</v>
      </c>
      <c r="J292" s="17">
        <v>4.2203999999999998E-2</v>
      </c>
      <c r="K292" s="17">
        <v>0.34525400000000001</v>
      </c>
      <c r="L292" s="17">
        <v>670.3</v>
      </c>
      <c r="M292" s="17">
        <v>0.47607300000000002</v>
      </c>
      <c r="N292" s="17">
        <v>1005</v>
      </c>
      <c r="O292" s="17">
        <v>0</v>
      </c>
      <c r="P292" s="17">
        <v>0</v>
      </c>
      <c r="Q292" s="17">
        <v>0.71004299999999998</v>
      </c>
      <c r="R292" s="17">
        <v>6.7879999999999996E-2</v>
      </c>
      <c r="S292" s="17">
        <v>0.103432</v>
      </c>
      <c r="T292" s="17">
        <v>3.5552E-2</v>
      </c>
      <c r="U292" s="17">
        <v>0.343719</v>
      </c>
      <c r="V292" s="17">
        <v>712.3</v>
      </c>
      <c r="W292" s="17">
        <v>0.22917799999999999</v>
      </c>
      <c r="X292" s="17">
        <v>985</v>
      </c>
      <c r="Y292" s="17">
        <v>0</v>
      </c>
      <c r="Z292" s="17">
        <v>0</v>
      </c>
      <c r="AA292" s="17">
        <v>0.52879900000000002</v>
      </c>
      <c r="AB292" s="17">
        <v>2.0946699999999999E-2</v>
      </c>
      <c r="AC292" s="17">
        <v>6.8625199999999997E-2</v>
      </c>
      <c r="AD292" s="17">
        <v>0.25</v>
      </c>
      <c r="AE292" s="17">
        <v>1239</v>
      </c>
    </row>
    <row r="293" spans="1:31">
      <c r="A293" s="17">
        <v>280</v>
      </c>
      <c r="B293" s="19">
        <v>0.80093749999999997</v>
      </c>
      <c r="C293" s="17">
        <v>189.4</v>
      </c>
      <c r="D293" s="17">
        <v>0</v>
      </c>
      <c r="E293" s="17">
        <v>0</v>
      </c>
      <c r="F293" s="17">
        <v>0</v>
      </c>
      <c r="G293" s="17">
        <v>0.77774600000000005</v>
      </c>
      <c r="H293" s="17">
        <v>6.7489999999999994E-2</v>
      </c>
      <c r="I293" s="17">
        <v>0.107242</v>
      </c>
      <c r="J293" s="17">
        <v>3.9752999999999997E-2</v>
      </c>
      <c r="K293" s="17">
        <v>0.37068000000000001</v>
      </c>
      <c r="L293" s="17">
        <v>576</v>
      </c>
      <c r="M293" s="17">
        <v>7.9999999999999996E-6</v>
      </c>
      <c r="N293" s="17">
        <v>528</v>
      </c>
      <c r="O293" s="17">
        <v>0</v>
      </c>
      <c r="P293" s="17">
        <v>0</v>
      </c>
      <c r="Q293" s="17">
        <v>0.73504100000000006</v>
      </c>
      <c r="R293" s="17">
        <v>7.0394999999999999E-2</v>
      </c>
      <c r="S293" s="17">
        <v>0.103335</v>
      </c>
      <c r="T293" s="17">
        <v>3.2939999999999997E-2</v>
      </c>
      <c r="U293" s="17">
        <v>0.31876599999999999</v>
      </c>
      <c r="V293" s="17">
        <v>653.20000000000005</v>
      </c>
      <c r="W293" s="17">
        <v>0.35014800000000001</v>
      </c>
      <c r="X293" s="17">
        <v>541</v>
      </c>
      <c r="Y293" s="17">
        <v>0</v>
      </c>
      <c r="Z293" s="17">
        <v>0</v>
      </c>
      <c r="AA293" s="17">
        <v>0.49041000000000001</v>
      </c>
      <c r="AB293" s="17">
        <v>7.9903400000000003E-3</v>
      </c>
      <c r="AC293" s="17">
        <v>7.0658499999999999E-2</v>
      </c>
      <c r="AD293" s="17">
        <v>0.25</v>
      </c>
      <c r="AE293" s="17">
        <v>1441.9</v>
      </c>
    </row>
    <row r="294" spans="1:31">
      <c r="A294" s="17">
        <v>281</v>
      </c>
      <c r="B294" s="19">
        <v>0.80099537037037039</v>
      </c>
      <c r="C294" s="17">
        <v>188</v>
      </c>
      <c r="D294" s="17">
        <v>0</v>
      </c>
      <c r="E294" s="17">
        <v>0</v>
      </c>
      <c r="F294" s="17">
        <v>0</v>
      </c>
      <c r="G294" s="17">
        <v>0.60709500000000005</v>
      </c>
      <c r="H294" s="17">
        <v>6.9193000000000005E-2</v>
      </c>
      <c r="I294" s="17">
        <v>0.101245</v>
      </c>
      <c r="J294" s="17">
        <v>3.2051999999999997E-2</v>
      </c>
      <c r="K294" s="17">
        <v>0.316581</v>
      </c>
      <c r="L294" s="17">
        <v>772.1</v>
      </c>
      <c r="M294" s="17">
        <v>0.122073</v>
      </c>
      <c r="N294" s="17">
        <v>928</v>
      </c>
      <c r="O294" s="17">
        <v>0</v>
      </c>
      <c r="P294" s="17">
        <v>0</v>
      </c>
      <c r="Q294" s="17">
        <v>0.79159199999999996</v>
      </c>
      <c r="R294" s="17">
        <v>6.3228000000000006E-2</v>
      </c>
      <c r="S294" s="17">
        <v>0.101967</v>
      </c>
      <c r="T294" s="17">
        <v>3.8739000000000003E-2</v>
      </c>
      <c r="U294" s="17">
        <v>0.379917</v>
      </c>
      <c r="V294" s="17">
        <v>800.2</v>
      </c>
      <c r="W294" s="17">
        <v>0.37081900000000001</v>
      </c>
      <c r="X294" s="17">
        <v>1233</v>
      </c>
      <c r="Y294" s="17">
        <v>0</v>
      </c>
      <c r="Z294" s="17">
        <v>0</v>
      </c>
      <c r="AA294" s="17">
        <v>0.58448699999999998</v>
      </c>
      <c r="AB294" s="17">
        <v>2.2249999999999999E-2</v>
      </c>
      <c r="AC294" s="17">
        <v>6.40902E-2</v>
      </c>
      <c r="AD294" s="17">
        <v>0.25</v>
      </c>
      <c r="AE294" s="17">
        <v>1075.7</v>
      </c>
    </row>
    <row r="295" spans="1:31">
      <c r="A295" s="17">
        <v>282</v>
      </c>
      <c r="B295" s="19">
        <v>0.80105324074074069</v>
      </c>
      <c r="C295" s="17">
        <v>187.6</v>
      </c>
      <c r="D295" s="17">
        <v>0</v>
      </c>
      <c r="E295" s="17">
        <v>0</v>
      </c>
      <c r="F295" s="17">
        <v>0</v>
      </c>
      <c r="G295" s="17">
        <v>0.82156399999999996</v>
      </c>
      <c r="H295" s="17">
        <v>6.7771999999999999E-2</v>
      </c>
      <c r="I295" s="17">
        <v>0.117729</v>
      </c>
      <c r="J295" s="17">
        <v>4.9958000000000002E-2</v>
      </c>
      <c r="K295" s="17">
        <v>0.42434300000000003</v>
      </c>
      <c r="L295" s="17">
        <v>666.1</v>
      </c>
      <c r="M295" s="17">
        <v>3.0000000000000001E-6</v>
      </c>
      <c r="N295" s="17">
        <v>735</v>
      </c>
      <c r="O295" s="17">
        <v>0</v>
      </c>
      <c r="P295" s="17">
        <v>0</v>
      </c>
      <c r="Q295" s="17">
        <v>0.68764999999999998</v>
      </c>
      <c r="R295" s="17">
        <v>7.8814999999999996E-2</v>
      </c>
      <c r="S295" s="17">
        <v>0.112474</v>
      </c>
      <c r="T295" s="17">
        <v>3.3659000000000001E-2</v>
      </c>
      <c r="U295" s="17">
        <v>0.299259</v>
      </c>
      <c r="V295" s="17">
        <v>701.3</v>
      </c>
      <c r="W295" s="17">
        <v>3.9999999999999998E-6</v>
      </c>
      <c r="X295" s="17">
        <v>538</v>
      </c>
      <c r="Y295" s="17">
        <v>0</v>
      </c>
      <c r="Z295" s="17">
        <v>0</v>
      </c>
      <c r="AA295" s="17">
        <v>0.46039799999999997</v>
      </c>
      <c r="AB295" s="17">
        <v>1.5324300000000001E-2</v>
      </c>
      <c r="AC295" s="17">
        <v>7.9331299999999993E-2</v>
      </c>
      <c r="AD295" s="17">
        <v>0.25</v>
      </c>
      <c r="AE295" s="17">
        <v>1246.8</v>
      </c>
    </row>
    <row r="296" spans="1:31">
      <c r="A296" s="17">
        <v>283</v>
      </c>
      <c r="B296" s="19">
        <v>0.80111111111111111</v>
      </c>
      <c r="C296" s="17">
        <v>185.6</v>
      </c>
      <c r="D296" s="17">
        <v>0</v>
      </c>
      <c r="E296" s="17">
        <v>0</v>
      </c>
      <c r="F296" s="17">
        <v>0</v>
      </c>
      <c r="G296" s="17">
        <v>0.74275599999999997</v>
      </c>
      <c r="H296" s="17">
        <v>8.3158999999999997E-2</v>
      </c>
      <c r="I296" s="17">
        <v>0.130271</v>
      </c>
      <c r="J296" s="17">
        <v>4.7112000000000001E-2</v>
      </c>
      <c r="K296" s="17">
        <v>0.36164600000000002</v>
      </c>
      <c r="L296" s="17">
        <v>607.1</v>
      </c>
      <c r="M296" s="17">
        <v>6.7143999999999995E-2</v>
      </c>
      <c r="N296" s="17">
        <v>759</v>
      </c>
      <c r="O296" s="17">
        <v>0</v>
      </c>
      <c r="P296" s="17">
        <v>0</v>
      </c>
      <c r="Q296" s="17">
        <v>0.81434099999999998</v>
      </c>
      <c r="R296" s="17">
        <v>7.6992000000000005E-2</v>
      </c>
      <c r="S296" s="17">
        <v>0.124524</v>
      </c>
      <c r="T296" s="17">
        <v>4.7531999999999998E-2</v>
      </c>
      <c r="U296" s="17">
        <v>0.38170900000000002</v>
      </c>
      <c r="V296" s="17">
        <v>769</v>
      </c>
      <c r="W296" s="17">
        <v>0.22914200000000001</v>
      </c>
      <c r="X296" s="17">
        <v>897</v>
      </c>
      <c r="Y296" s="17">
        <v>0</v>
      </c>
      <c r="Z296" s="17">
        <v>0</v>
      </c>
      <c r="AA296" s="17">
        <v>0.58724399999999999</v>
      </c>
      <c r="AB296" s="17">
        <v>1.20505E-2</v>
      </c>
      <c r="AC296" s="17">
        <v>7.7564999999999995E-2</v>
      </c>
      <c r="AD296" s="17">
        <v>0.25</v>
      </c>
      <c r="AE296" s="17">
        <v>1368.1</v>
      </c>
    </row>
    <row r="297" spans="1:31">
      <c r="A297" s="17">
        <v>284</v>
      </c>
      <c r="B297" s="19">
        <v>0.80115740740740737</v>
      </c>
      <c r="C297" s="17">
        <v>186.1</v>
      </c>
      <c r="D297" s="17">
        <v>0</v>
      </c>
      <c r="E297" s="17">
        <v>0</v>
      </c>
      <c r="F297" s="17">
        <v>0</v>
      </c>
      <c r="G297" s="17">
        <v>0.80989599999999995</v>
      </c>
      <c r="H297" s="17">
        <v>7.9741000000000006E-2</v>
      </c>
      <c r="I297" s="17">
        <v>0.13458300000000001</v>
      </c>
      <c r="J297" s="17">
        <v>5.4842000000000002E-2</v>
      </c>
      <c r="K297" s="17">
        <v>0.40749400000000002</v>
      </c>
      <c r="L297" s="17">
        <v>682.2</v>
      </c>
      <c r="M297" s="17">
        <v>5.0000000000000004E-6</v>
      </c>
      <c r="N297" s="17">
        <v>617</v>
      </c>
      <c r="O297" s="17">
        <v>0</v>
      </c>
      <c r="P297" s="17">
        <v>0</v>
      </c>
      <c r="Q297" s="17">
        <v>0.88695500000000005</v>
      </c>
      <c r="R297" s="17">
        <v>8.0057000000000003E-2</v>
      </c>
      <c r="S297" s="17">
        <v>0.136376</v>
      </c>
      <c r="T297" s="17">
        <v>5.6318E-2</v>
      </c>
      <c r="U297" s="17">
        <v>0.412964</v>
      </c>
      <c r="V297" s="17">
        <v>669.1</v>
      </c>
      <c r="W297" s="17">
        <v>0.29415200000000002</v>
      </c>
      <c r="X297" s="17">
        <v>684</v>
      </c>
      <c r="Y297" s="17">
        <v>0</v>
      </c>
      <c r="Z297" s="17">
        <v>0</v>
      </c>
      <c r="AA297" s="17">
        <v>0.63532999999999995</v>
      </c>
      <c r="AB297" s="17">
        <v>1.3199300000000001E-2</v>
      </c>
      <c r="AC297" s="17">
        <v>8.08006E-2</v>
      </c>
      <c r="AD297" s="17">
        <v>0.25</v>
      </c>
      <c r="AE297" s="17">
        <v>1217.5</v>
      </c>
    </row>
    <row r="298" spans="1:31">
      <c r="A298" s="17">
        <v>285</v>
      </c>
      <c r="B298" s="19">
        <v>0.80121527777777779</v>
      </c>
      <c r="C298" s="17">
        <v>183.9</v>
      </c>
      <c r="D298" s="17">
        <v>0</v>
      </c>
      <c r="E298" s="17">
        <v>0</v>
      </c>
      <c r="F298" s="17">
        <v>0</v>
      </c>
      <c r="G298" s="17">
        <v>0.861452</v>
      </c>
      <c r="H298" s="17">
        <v>8.4648000000000001E-2</v>
      </c>
      <c r="I298" s="17">
        <v>0.13616500000000001</v>
      </c>
      <c r="J298" s="17">
        <v>5.1517E-2</v>
      </c>
      <c r="K298" s="17">
        <v>0.37834200000000001</v>
      </c>
      <c r="L298" s="17">
        <v>587.6</v>
      </c>
      <c r="M298" s="17">
        <v>6.0000000000000002E-6</v>
      </c>
      <c r="N298" s="17">
        <v>670</v>
      </c>
      <c r="O298" s="17">
        <v>0</v>
      </c>
      <c r="P298" s="17">
        <v>0</v>
      </c>
      <c r="Q298" s="17">
        <v>0.86185800000000001</v>
      </c>
      <c r="R298" s="17">
        <v>8.4842000000000001E-2</v>
      </c>
      <c r="S298" s="17">
        <v>0.12967200000000001</v>
      </c>
      <c r="T298" s="17">
        <v>4.4830000000000002E-2</v>
      </c>
      <c r="U298" s="17">
        <v>0.34572000000000003</v>
      </c>
      <c r="V298" s="17">
        <v>836.5</v>
      </c>
      <c r="W298" s="17">
        <v>0.35205999999999998</v>
      </c>
      <c r="X298" s="17">
        <v>521</v>
      </c>
      <c r="Y298" s="17">
        <v>0</v>
      </c>
      <c r="Z298" s="17">
        <v>0</v>
      </c>
      <c r="AA298" s="17">
        <v>0.53187600000000002</v>
      </c>
      <c r="AB298" s="17">
        <v>1.23543E-2</v>
      </c>
      <c r="AC298" s="17">
        <v>8.5395399999999996E-2</v>
      </c>
      <c r="AD298" s="17">
        <v>0.25</v>
      </c>
      <c r="AE298" s="17">
        <v>1413.5</v>
      </c>
    </row>
    <row r="299" spans="1:31">
      <c r="A299" s="17">
        <v>286</v>
      </c>
      <c r="B299" s="19">
        <v>0.8012731481481481</v>
      </c>
      <c r="C299" s="17">
        <v>183.2</v>
      </c>
      <c r="D299" s="17">
        <v>0</v>
      </c>
      <c r="E299" s="17">
        <v>0</v>
      </c>
      <c r="F299" s="17">
        <v>0</v>
      </c>
      <c r="G299" s="17">
        <v>0.78732899999999995</v>
      </c>
      <c r="H299" s="17">
        <v>8.5811999999999999E-2</v>
      </c>
      <c r="I299" s="17">
        <v>0.132433</v>
      </c>
      <c r="J299" s="17">
        <v>4.6621000000000003E-2</v>
      </c>
      <c r="K299" s="17">
        <v>0.35203200000000001</v>
      </c>
      <c r="L299" s="17">
        <v>638</v>
      </c>
      <c r="M299" s="17">
        <v>3.0000000000000001E-6</v>
      </c>
      <c r="N299" s="17">
        <v>701</v>
      </c>
      <c r="O299" s="17">
        <v>0</v>
      </c>
      <c r="P299" s="17">
        <v>0</v>
      </c>
      <c r="Q299" s="17">
        <v>0.90992200000000001</v>
      </c>
      <c r="R299" s="17">
        <v>7.7105000000000007E-2</v>
      </c>
      <c r="S299" s="17">
        <v>0.12651399999999999</v>
      </c>
      <c r="T299" s="17">
        <v>4.9409000000000002E-2</v>
      </c>
      <c r="U299" s="17">
        <v>0.39054100000000003</v>
      </c>
      <c r="V299" s="17">
        <v>773.6</v>
      </c>
      <c r="W299" s="17">
        <v>0.37081999999999998</v>
      </c>
      <c r="X299" s="17">
        <v>560</v>
      </c>
      <c r="Y299" s="17">
        <v>0</v>
      </c>
      <c r="Z299" s="17">
        <v>0</v>
      </c>
      <c r="AA299" s="17">
        <v>0.60083200000000003</v>
      </c>
      <c r="AB299" s="17">
        <v>1.40175E-2</v>
      </c>
      <c r="AC299" s="17">
        <v>7.7797599999999995E-2</v>
      </c>
      <c r="AD299" s="17">
        <v>0.25</v>
      </c>
      <c r="AE299" s="17">
        <v>1301.8</v>
      </c>
    </row>
    <row r="300" spans="1:31">
      <c r="A300" s="17">
        <v>287</v>
      </c>
      <c r="B300" s="19">
        <v>0.80133101851851851</v>
      </c>
      <c r="C300" s="17">
        <v>183</v>
      </c>
      <c r="D300" s="17">
        <v>0</v>
      </c>
      <c r="E300" s="17">
        <v>0</v>
      </c>
      <c r="F300" s="17">
        <v>0</v>
      </c>
      <c r="G300" s="17">
        <v>0.76345499999999999</v>
      </c>
      <c r="H300" s="17">
        <v>8.9102000000000001E-2</v>
      </c>
      <c r="I300" s="17">
        <v>0.12573400000000001</v>
      </c>
      <c r="J300" s="17">
        <v>3.6631999999999998E-2</v>
      </c>
      <c r="K300" s="17">
        <v>0.29134500000000002</v>
      </c>
      <c r="L300" s="17">
        <v>513.79999999999995</v>
      </c>
      <c r="M300" s="17">
        <v>0.24205599999999999</v>
      </c>
      <c r="N300" s="17">
        <v>996</v>
      </c>
      <c r="O300" s="17">
        <v>0</v>
      </c>
      <c r="P300" s="17">
        <v>0</v>
      </c>
      <c r="Q300" s="17">
        <v>0.83898700000000004</v>
      </c>
      <c r="R300" s="17">
        <v>6.9889000000000007E-2</v>
      </c>
      <c r="S300" s="17">
        <v>0.124566</v>
      </c>
      <c r="T300" s="17">
        <v>5.4677000000000003E-2</v>
      </c>
      <c r="U300" s="17">
        <v>0.43893799999999999</v>
      </c>
      <c r="V300" s="17">
        <v>745</v>
      </c>
      <c r="W300" s="17">
        <v>6.9999999999999999E-6</v>
      </c>
      <c r="X300" s="17">
        <v>621</v>
      </c>
      <c r="Y300" s="17">
        <v>0</v>
      </c>
      <c r="Z300" s="17">
        <v>0</v>
      </c>
      <c r="AA300" s="17">
        <v>0.67528900000000003</v>
      </c>
      <c r="AB300" s="17">
        <v>1.5996099999999999E-2</v>
      </c>
      <c r="AC300" s="17">
        <v>7.0763699999999999E-2</v>
      </c>
      <c r="AD300" s="17">
        <v>0.25</v>
      </c>
      <c r="AE300" s="17">
        <v>1616.7</v>
      </c>
    </row>
    <row r="301" spans="1:31">
      <c r="A301" s="17">
        <v>288</v>
      </c>
      <c r="B301" s="19">
        <v>0.80137731481481478</v>
      </c>
      <c r="C301" s="17">
        <v>180.8</v>
      </c>
      <c r="D301" s="17">
        <v>0</v>
      </c>
      <c r="E301" s="17">
        <v>0</v>
      </c>
      <c r="F301" s="17">
        <v>0</v>
      </c>
      <c r="G301" s="17">
        <v>0.76663000000000003</v>
      </c>
      <c r="H301" s="17">
        <v>7.5562000000000004E-2</v>
      </c>
      <c r="I301" s="17">
        <v>0.112112</v>
      </c>
      <c r="J301" s="17">
        <v>3.6549999999999999E-2</v>
      </c>
      <c r="K301" s="17">
        <v>0.326013</v>
      </c>
      <c r="L301" s="17">
        <v>559.4</v>
      </c>
      <c r="M301" s="17">
        <v>3.0000000000000001E-5</v>
      </c>
      <c r="N301" s="17">
        <v>831</v>
      </c>
      <c r="O301" s="17">
        <v>0</v>
      </c>
      <c r="P301" s="17">
        <v>0</v>
      </c>
      <c r="Q301" s="17">
        <v>0.769289</v>
      </c>
      <c r="R301" s="17">
        <v>7.8311000000000006E-2</v>
      </c>
      <c r="S301" s="17">
        <v>0.116941</v>
      </c>
      <c r="T301" s="17">
        <v>3.8629999999999998E-2</v>
      </c>
      <c r="U301" s="17">
        <v>0.33033800000000002</v>
      </c>
      <c r="V301" s="17">
        <v>751.2</v>
      </c>
      <c r="W301" s="17">
        <v>0.37081999999999998</v>
      </c>
      <c r="X301" s="17">
        <v>834</v>
      </c>
      <c r="Y301" s="17">
        <v>0</v>
      </c>
      <c r="Z301" s="17">
        <v>0</v>
      </c>
      <c r="AA301" s="17">
        <v>0.50821300000000003</v>
      </c>
      <c r="AB301" s="17">
        <v>1.45597E-2</v>
      </c>
      <c r="AC301" s="17">
        <v>7.8873200000000004E-2</v>
      </c>
      <c r="AD301" s="17">
        <v>0.25</v>
      </c>
      <c r="AE301" s="17">
        <v>1484.7</v>
      </c>
    </row>
    <row r="302" spans="1:31">
      <c r="A302" s="17">
        <v>289</v>
      </c>
      <c r="B302" s="19">
        <v>0.80143518518518519</v>
      </c>
      <c r="C302" s="17">
        <v>181</v>
      </c>
      <c r="D302" s="17">
        <v>0</v>
      </c>
      <c r="E302" s="17">
        <v>0</v>
      </c>
      <c r="F302" s="17">
        <v>0</v>
      </c>
      <c r="G302" s="17">
        <v>0.78809700000000005</v>
      </c>
      <c r="H302" s="17">
        <v>7.7409000000000006E-2</v>
      </c>
      <c r="I302" s="17">
        <v>0.112688</v>
      </c>
      <c r="J302" s="17">
        <v>3.5279999999999999E-2</v>
      </c>
      <c r="K302" s="17">
        <v>0.31307400000000002</v>
      </c>
      <c r="L302" s="17">
        <v>581.29999999999995</v>
      </c>
      <c r="M302" s="17">
        <v>9.9999999999999995E-7</v>
      </c>
      <c r="N302" s="17">
        <v>609</v>
      </c>
      <c r="O302" s="17">
        <v>0</v>
      </c>
      <c r="P302" s="17">
        <v>0</v>
      </c>
      <c r="Q302" s="17">
        <v>0.74684700000000004</v>
      </c>
      <c r="R302" s="17">
        <v>7.0882000000000001E-2</v>
      </c>
      <c r="S302" s="17">
        <v>0.111197</v>
      </c>
      <c r="T302" s="17">
        <v>4.0314999999999997E-2</v>
      </c>
      <c r="U302" s="17">
        <v>0.36255300000000001</v>
      </c>
      <c r="V302" s="17">
        <v>640.79999999999995</v>
      </c>
      <c r="W302" s="17">
        <v>6.6699999999999995E-2</v>
      </c>
      <c r="X302" s="17">
        <v>736</v>
      </c>
      <c r="Y302" s="17">
        <v>0</v>
      </c>
      <c r="Z302" s="17">
        <v>0</v>
      </c>
      <c r="AA302" s="17">
        <v>0.55777399999999999</v>
      </c>
      <c r="AB302" s="17">
        <v>1.1114600000000001E-2</v>
      </c>
      <c r="AC302" s="17">
        <v>7.1330400000000002E-2</v>
      </c>
      <c r="AD302" s="17">
        <v>0.25</v>
      </c>
      <c r="AE302" s="17">
        <v>1428.9</v>
      </c>
    </row>
    <row r="303" spans="1:31">
      <c r="A303" s="17">
        <v>290</v>
      </c>
      <c r="B303" s="19">
        <v>0.8014930555555555</v>
      </c>
      <c r="C303" s="17">
        <v>179.8</v>
      </c>
      <c r="D303" s="17">
        <v>0</v>
      </c>
      <c r="E303" s="17">
        <v>0</v>
      </c>
      <c r="F303" s="17">
        <v>0</v>
      </c>
      <c r="G303" s="17">
        <v>0.76144400000000001</v>
      </c>
      <c r="H303" s="17">
        <v>6.9747000000000003E-2</v>
      </c>
      <c r="I303" s="17">
        <v>0.10487200000000001</v>
      </c>
      <c r="J303" s="17">
        <v>3.5125000000000003E-2</v>
      </c>
      <c r="K303" s="17">
        <v>0.33493499999999998</v>
      </c>
      <c r="L303" s="17">
        <v>631.6</v>
      </c>
      <c r="M303" s="17">
        <v>0.141624</v>
      </c>
      <c r="N303" s="17">
        <v>1079</v>
      </c>
      <c r="O303" s="17">
        <v>0</v>
      </c>
      <c r="P303" s="17">
        <v>0</v>
      </c>
      <c r="Q303" s="17">
        <v>0.80864400000000003</v>
      </c>
      <c r="R303" s="17">
        <v>6.1164000000000003E-2</v>
      </c>
      <c r="S303" s="17">
        <v>9.9453E-2</v>
      </c>
      <c r="T303" s="17">
        <v>3.8288999999999997E-2</v>
      </c>
      <c r="U303" s="17">
        <v>0.38499899999999998</v>
      </c>
      <c r="V303" s="17">
        <v>696.6</v>
      </c>
      <c r="W303" s="17">
        <v>0.10828699999999999</v>
      </c>
      <c r="X303" s="17">
        <v>832</v>
      </c>
      <c r="Y303" s="17">
        <v>0</v>
      </c>
      <c r="Z303" s="17">
        <v>0</v>
      </c>
      <c r="AA303" s="17">
        <v>0.59230700000000003</v>
      </c>
      <c r="AB303" s="17">
        <v>2.1197299999999999E-2</v>
      </c>
      <c r="AC303" s="17">
        <v>6.19754E-2</v>
      </c>
      <c r="AD303" s="17">
        <v>0.25</v>
      </c>
      <c r="AE303" s="17">
        <v>1315</v>
      </c>
    </row>
    <row r="304" spans="1:31">
      <c r="A304" s="17">
        <v>291</v>
      </c>
      <c r="B304" s="19">
        <v>0.80153935185185177</v>
      </c>
      <c r="C304" s="17">
        <v>178.5</v>
      </c>
      <c r="D304" s="17">
        <v>0</v>
      </c>
      <c r="E304" s="17">
        <v>0</v>
      </c>
      <c r="F304" s="17">
        <v>0</v>
      </c>
      <c r="G304" s="17">
        <v>0.71943699999999999</v>
      </c>
      <c r="H304" s="17">
        <v>6.6045000000000006E-2</v>
      </c>
      <c r="I304" s="17">
        <v>0.105058</v>
      </c>
      <c r="J304" s="17">
        <v>3.9014E-2</v>
      </c>
      <c r="K304" s="17">
        <v>0.37135400000000002</v>
      </c>
      <c r="L304" s="17">
        <v>729.9</v>
      </c>
      <c r="M304" s="17">
        <v>9.0000000000000002E-6</v>
      </c>
      <c r="N304" s="17">
        <v>832</v>
      </c>
      <c r="O304" s="17">
        <v>0</v>
      </c>
      <c r="P304" s="17">
        <v>0</v>
      </c>
      <c r="Q304" s="17">
        <v>0.80149300000000001</v>
      </c>
      <c r="R304" s="17">
        <v>6.8059999999999996E-2</v>
      </c>
      <c r="S304" s="17">
        <v>0.103933</v>
      </c>
      <c r="T304" s="17">
        <v>3.5874000000000003E-2</v>
      </c>
      <c r="U304" s="17">
        <v>0.34516200000000002</v>
      </c>
      <c r="V304" s="17">
        <v>622.29999999999995</v>
      </c>
      <c r="W304" s="17">
        <v>0.28327999999999998</v>
      </c>
      <c r="X304" s="17">
        <v>769</v>
      </c>
      <c r="Y304" s="17">
        <v>0</v>
      </c>
      <c r="Z304" s="17">
        <v>0</v>
      </c>
      <c r="AA304" s="17">
        <v>0.53101799999999999</v>
      </c>
      <c r="AB304" s="17">
        <v>1.8930800000000001E-2</v>
      </c>
      <c r="AC304" s="17">
        <v>6.87387E-2</v>
      </c>
      <c r="AD304" s="17">
        <v>0.25</v>
      </c>
      <c r="AE304" s="17">
        <v>1137.9000000000001</v>
      </c>
    </row>
    <row r="305" spans="1:31">
      <c r="A305" s="17">
        <v>292</v>
      </c>
      <c r="B305" s="19">
        <v>0.80159722222222218</v>
      </c>
      <c r="C305" s="17">
        <v>178.3</v>
      </c>
      <c r="D305" s="17">
        <v>0</v>
      </c>
      <c r="E305" s="17">
        <v>0</v>
      </c>
      <c r="F305" s="17">
        <v>0</v>
      </c>
      <c r="G305" s="17">
        <v>0.78564999999999996</v>
      </c>
      <c r="H305" s="17">
        <v>6.5772999999999998E-2</v>
      </c>
      <c r="I305" s="17">
        <v>0.102891</v>
      </c>
      <c r="J305" s="17">
        <v>3.7117999999999998E-2</v>
      </c>
      <c r="K305" s="17">
        <v>0.36075000000000002</v>
      </c>
      <c r="L305" s="17">
        <v>701.6</v>
      </c>
      <c r="M305" s="17">
        <v>0.153646</v>
      </c>
      <c r="N305" s="17">
        <v>640</v>
      </c>
      <c r="O305" s="17">
        <v>0</v>
      </c>
      <c r="P305" s="17">
        <v>0</v>
      </c>
      <c r="Q305" s="17">
        <v>0.85166600000000003</v>
      </c>
      <c r="R305" s="17">
        <v>6.2801999999999997E-2</v>
      </c>
      <c r="S305" s="17">
        <v>0.107326</v>
      </c>
      <c r="T305" s="17">
        <v>4.4524000000000001E-2</v>
      </c>
      <c r="U305" s="17">
        <v>0.41484900000000002</v>
      </c>
      <c r="V305" s="17">
        <v>769.2</v>
      </c>
      <c r="W305" s="17">
        <v>3.9999999999999998E-6</v>
      </c>
      <c r="X305" s="17">
        <v>577</v>
      </c>
      <c r="Y305" s="17">
        <v>0</v>
      </c>
      <c r="Z305" s="17">
        <v>0</v>
      </c>
      <c r="AA305" s="17">
        <v>0.63822999999999996</v>
      </c>
      <c r="AB305" s="17">
        <v>1.40713E-2</v>
      </c>
      <c r="AC305" s="17">
        <v>6.3428499999999999E-2</v>
      </c>
      <c r="AD305" s="17">
        <v>0.25</v>
      </c>
      <c r="AE305" s="17">
        <v>1183.9000000000001</v>
      </c>
    </row>
    <row r="306" spans="1:31">
      <c r="A306" s="17">
        <v>293</v>
      </c>
      <c r="B306" s="19">
        <v>0.8016550925925926</v>
      </c>
      <c r="C306" s="17">
        <v>176.1</v>
      </c>
      <c r="D306" s="17">
        <v>0</v>
      </c>
      <c r="E306" s="17">
        <v>0</v>
      </c>
      <c r="F306" s="17">
        <v>0</v>
      </c>
      <c r="G306" s="17">
        <v>0.69299599999999995</v>
      </c>
      <c r="H306" s="17">
        <v>6.9446999999999995E-2</v>
      </c>
      <c r="I306" s="17">
        <v>0.10151499999999999</v>
      </c>
      <c r="J306" s="17">
        <v>3.2067999999999999E-2</v>
      </c>
      <c r="K306" s="17">
        <v>0.31589200000000001</v>
      </c>
      <c r="L306" s="17">
        <v>644.20000000000005</v>
      </c>
      <c r="M306" s="17">
        <v>8.7534000000000001E-2</v>
      </c>
      <c r="N306" s="17">
        <v>761</v>
      </c>
      <c r="O306" s="17">
        <v>0</v>
      </c>
      <c r="P306" s="17">
        <v>0</v>
      </c>
      <c r="Q306" s="17">
        <v>0.79942100000000005</v>
      </c>
      <c r="R306" s="17">
        <v>6.4714999999999995E-2</v>
      </c>
      <c r="S306" s="17">
        <v>9.8867999999999998E-2</v>
      </c>
      <c r="T306" s="17">
        <v>3.4153000000000003E-2</v>
      </c>
      <c r="U306" s="17">
        <v>0.34544399999999997</v>
      </c>
      <c r="V306" s="17">
        <v>640.20000000000005</v>
      </c>
      <c r="W306" s="17">
        <v>1.9999999999999999E-6</v>
      </c>
      <c r="X306" s="17">
        <v>894</v>
      </c>
      <c r="Y306" s="17">
        <v>0</v>
      </c>
      <c r="Z306" s="17">
        <v>0</v>
      </c>
      <c r="AA306" s="17">
        <v>0.53145200000000004</v>
      </c>
      <c r="AB306" s="17">
        <v>1.5340299999999999E-2</v>
      </c>
      <c r="AC306" s="17">
        <v>6.5238599999999994E-2</v>
      </c>
      <c r="AD306" s="17">
        <v>0.25</v>
      </c>
      <c r="AE306" s="17">
        <v>1289.3</v>
      </c>
    </row>
    <row r="307" spans="1:31">
      <c r="A307" s="17">
        <v>294</v>
      </c>
      <c r="B307" s="19">
        <v>0.80171296296296291</v>
      </c>
      <c r="C307" s="17">
        <v>176.7</v>
      </c>
      <c r="D307" s="17">
        <v>0</v>
      </c>
      <c r="E307" s="17">
        <v>0</v>
      </c>
      <c r="F307" s="17">
        <v>0</v>
      </c>
      <c r="G307" s="17">
        <v>0.82781700000000003</v>
      </c>
      <c r="H307" s="17">
        <v>6.9411E-2</v>
      </c>
      <c r="I307" s="17">
        <v>0.111041</v>
      </c>
      <c r="J307" s="17">
        <v>4.163E-2</v>
      </c>
      <c r="K307" s="17">
        <v>0.37490800000000002</v>
      </c>
      <c r="L307" s="17">
        <v>638.29999999999995</v>
      </c>
      <c r="M307" s="17">
        <v>3.0000000000000001E-6</v>
      </c>
      <c r="N307" s="17">
        <v>634</v>
      </c>
      <c r="O307" s="17">
        <v>0</v>
      </c>
      <c r="P307" s="17">
        <v>0</v>
      </c>
      <c r="Q307" s="17">
        <v>0.79480700000000004</v>
      </c>
      <c r="R307" s="17">
        <v>6.3521999999999995E-2</v>
      </c>
      <c r="S307" s="17">
        <v>0.106071</v>
      </c>
      <c r="T307" s="17">
        <v>4.2548999999999997E-2</v>
      </c>
      <c r="U307" s="17">
        <v>0.40113700000000002</v>
      </c>
      <c r="V307" s="17">
        <v>682.6</v>
      </c>
      <c r="W307" s="17">
        <v>9.0000000000000002E-6</v>
      </c>
      <c r="X307" s="17">
        <v>481</v>
      </c>
      <c r="Y307" s="17">
        <v>0</v>
      </c>
      <c r="Z307" s="17">
        <v>0</v>
      </c>
      <c r="AA307" s="17">
        <v>0.61713399999999996</v>
      </c>
      <c r="AB307" s="17">
        <v>1.05924E-2</v>
      </c>
      <c r="AC307" s="17">
        <v>6.3972899999999999E-2</v>
      </c>
      <c r="AD307" s="17">
        <v>0.25</v>
      </c>
      <c r="AE307" s="17">
        <v>1301.2</v>
      </c>
    </row>
    <row r="308" spans="1:31">
      <c r="A308" s="17">
        <v>295</v>
      </c>
      <c r="B308" s="19">
        <v>0.80175925925925917</v>
      </c>
      <c r="C308" s="17">
        <v>174.3</v>
      </c>
      <c r="D308" s="17">
        <v>0</v>
      </c>
      <c r="E308" s="17">
        <v>0</v>
      </c>
      <c r="F308" s="17">
        <v>0</v>
      </c>
      <c r="G308" s="17">
        <v>0.72253900000000004</v>
      </c>
      <c r="H308" s="17">
        <v>7.0063E-2</v>
      </c>
      <c r="I308" s="17">
        <v>0.10546700000000001</v>
      </c>
      <c r="J308" s="17">
        <v>3.5403999999999998E-2</v>
      </c>
      <c r="K308" s="17">
        <v>0.33568599999999998</v>
      </c>
      <c r="L308" s="17">
        <v>573.70000000000005</v>
      </c>
      <c r="M308" s="17">
        <v>0.32825599999999999</v>
      </c>
      <c r="N308" s="17">
        <v>783</v>
      </c>
      <c r="O308" s="17">
        <v>0</v>
      </c>
      <c r="P308" s="17">
        <v>0</v>
      </c>
      <c r="Q308" s="17">
        <v>0.74844900000000003</v>
      </c>
      <c r="R308" s="17">
        <v>7.1680999999999995E-2</v>
      </c>
      <c r="S308" s="17">
        <v>0.102044</v>
      </c>
      <c r="T308" s="17">
        <v>3.0363000000000001E-2</v>
      </c>
      <c r="U308" s="17">
        <v>0.29754999999999998</v>
      </c>
      <c r="V308" s="17">
        <v>582.4</v>
      </c>
      <c r="W308" s="17">
        <v>0.39937099999999998</v>
      </c>
      <c r="X308" s="17">
        <v>1215</v>
      </c>
      <c r="Y308" s="17">
        <v>0</v>
      </c>
      <c r="Z308" s="17">
        <v>0</v>
      </c>
      <c r="AA308" s="17">
        <v>0.45776899999999998</v>
      </c>
      <c r="AB308" s="17">
        <v>1.17588E-2</v>
      </c>
      <c r="AC308" s="17">
        <v>7.2037699999999996E-2</v>
      </c>
      <c r="AD308" s="17">
        <v>0.25</v>
      </c>
      <c r="AE308" s="17">
        <v>1447.8</v>
      </c>
    </row>
    <row r="309" spans="1:31">
      <c r="A309" s="17">
        <v>296</v>
      </c>
      <c r="B309" s="19">
        <v>0.80181712962962959</v>
      </c>
      <c r="C309" s="17">
        <v>174.1</v>
      </c>
      <c r="D309" s="17">
        <v>0</v>
      </c>
      <c r="E309" s="17">
        <v>0</v>
      </c>
      <c r="F309" s="17">
        <v>0</v>
      </c>
      <c r="G309" s="17">
        <v>0.84030000000000005</v>
      </c>
      <c r="H309" s="17">
        <v>6.5320000000000003E-2</v>
      </c>
      <c r="I309" s="17">
        <v>0.109292</v>
      </c>
      <c r="J309" s="17">
        <v>4.3971999999999997E-2</v>
      </c>
      <c r="K309" s="17">
        <v>0.40233600000000003</v>
      </c>
      <c r="L309" s="17">
        <v>604.6</v>
      </c>
      <c r="M309" s="17">
        <v>3.0000000000000001E-6</v>
      </c>
      <c r="N309" s="17">
        <v>795</v>
      </c>
      <c r="O309" s="17">
        <v>0</v>
      </c>
      <c r="P309" s="17">
        <v>0</v>
      </c>
      <c r="Q309" s="17">
        <v>0.77907899999999997</v>
      </c>
      <c r="R309" s="17">
        <v>6.6834000000000005E-2</v>
      </c>
      <c r="S309" s="17">
        <v>0.105271</v>
      </c>
      <c r="T309" s="17">
        <v>3.8435999999999998E-2</v>
      </c>
      <c r="U309" s="17">
        <v>0.36512</v>
      </c>
      <c r="V309" s="17">
        <v>877.6</v>
      </c>
      <c r="W309" s="17">
        <v>8.7524000000000005E-2</v>
      </c>
      <c r="X309" s="17">
        <v>867</v>
      </c>
      <c r="Y309" s="17">
        <v>0</v>
      </c>
      <c r="Z309" s="17">
        <v>0</v>
      </c>
      <c r="AA309" s="17">
        <v>0.561724</v>
      </c>
      <c r="AB309" s="17">
        <v>1.50405E-2</v>
      </c>
      <c r="AC309" s="17">
        <v>6.7412200000000005E-2</v>
      </c>
      <c r="AD309" s="17">
        <v>0.25</v>
      </c>
      <c r="AE309" s="17">
        <v>1373.9</v>
      </c>
    </row>
    <row r="310" spans="1:31">
      <c r="A310" s="17">
        <v>297</v>
      </c>
      <c r="B310" s="19">
        <v>0.801875</v>
      </c>
      <c r="C310" s="17">
        <v>173.6</v>
      </c>
      <c r="D310" s="17">
        <v>0</v>
      </c>
      <c r="E310" s="17">
        <v>0</v>
      </c>
      <c r="F310" s="17">
        <v>0</v>
      </c>
      <c r="G310" s="17">
        <v>0.72701199999999999</v>
      </c>
      <c r="H310" s="17">
        <v>7.3140999999999998E-2</v>
      </c>
      <c r="I310" s="17">
        <v>0.10552599999999999</v>
      </c>
      <c r="J310" s="17">
        <v>3.2384000000000003E-2</v>
      </c>
      <c r="K310" s="17">
        <v>0.30688399999999999</v>
      </c>
      <c r="L310" s="17">
        <v>551.29999999999995</v>
      </c>
      <c r="M310" s="17">
        <v>0.57770900000000003</v>
      </c>
      <c r="N310" s="17">
        <v>691</v>
      </c>
      <c r="O310" s="17">
        <v>0</v>
      </c>
      <c r="P310" s="17">
        <v>0</v>
      </c>
      <c r="Q310" s="17">
        <v>0.80208999999999997</v>
      </c>
      <c r="R310" s="17">
        <v>7.2493000000000002E-2</v>
      </c>
      <c r="S310" s="17">
        <v>0.105139</v>
      </c>
      <c r="T310" s="17">
        <v>3.2646000000000001E-2</v>
      </c>
      <c r="U310" s="17">
        <v>0.31050299999999997</v>
      </c>
      <c r="V310" s="17">
        <v>562.5</v>
      </c>
      <c r="W310" s="17">
        <v>2.4000000000000001E-5</v>
      </c>
      <c r="X310" s="17">
        <v>757</v>
      </c>
      <c r="Y310" s="17">
        <v>0</v>
      </c>
      <c r="Z310" s="17">
        <v>0</v>
      </c>
      <c r="AA310" s="17">
        <v>0.47769699999999998</v>
      </c>
      <c r="AB310" s="17">
        <v>9.9811799999999992E-3</v>
      </c>
      <c r="AC310" s="17">
        <v>7.28187E-2</v>
      </c>
      <c r="AD310" s="17">
        <v>0.25</v>
      </c>
      <c r="AE310" s="17">
        <v>1506.6</v>
      </c>
    </row>
    <row r="311" spans="1:31">
      <c r="A311" s="17">
        <v>298</v>
      </c>
      <c r="B311" s="19">
        <v>0.80193287037037031</v>
      </c>
      <c r="C311" s="17">
        <v>171.9</v>
      </c>
      <c r="D311" s="17">
        <v>0</v>
      </c>
      <c r="E311" s="17">
        <v>0</v>
      </c>
      <c r="F311" s="17">
        <v>0</v>
      </c>
      <c r="G311" s="17">
        <v>0.79863099999999998</v>
      </c>
      <c r="H311" s="17">
        <v>5.9040000000000002E-2</v>
      </c>
      <c r="I311" s="17">
        <v>0.105971</v>
      </c>
      <c r="J311" s="17">
        <v>4.6931E-2</v>
      </c>
      <c r="K311" s="17">
        <v>0.44286300000000001</v>
      </c>
      <c r="L311" s="17">
        <v>867.9</v>
      </c>
      <c r="M311" s="17">
        <v>0.37081999999999998</v>
      </c>
      <c r="N311" s="17">
        <v>710</v>
      </c>
      <c r="O311" s="17">
        <v>0</v>
      </c>
      <c r="P311" s="17">
        <v>0</v>
      </c>
      <c r="Q311" s="17">
        <v>0.81633199999999995</v>
      </c>
      <c r="R311" s="17">
        <v>5.8375999999999997E-2</v>
      </c>
      <c r="S311" s="17">
        <v>0.101147</v>
      </c>
      <c r="T311" s="17">
        <v>4.2771999999999998E-2</v>
      </c>
      <c r="U311" s="17">
        <v>0.42286400000000002</v>
      </c>
      <c r="V311" s="17">
        <v>886</v>
      </c>
      <c r="W311" s="17">
        <v>3.0000000000000001E-6</v>
      </c>
      <c r="X311" s="17">
        <v>1152</v>
      </c>
      <c r="Y311" s="17">
        <v>0</v>
      </c>
      <c r="Z311" s="17">
        <v>0</v>
      </c>
      <c r="AA311" s="17">
        <v>0.65056000000000003</v>
      </c>
      <c r="AB311" s="17">
        <v>1.9186000000000002E-2</v>
      </c>
      <c r="AC311" s="17">
        <v>5.91963E-2</v>
      </c>
      <c r="AD311" s="17">
        <v>0.25</v>
      </c>
      <c r="AE311" s="17">
        <v>957</v>
      </c>
    </row>
    <row r="312" spans="1:31">
      <c r="A312" s="17">
        <v>299</v>
      </c>
      <c r="B312" s="19">
        <v>0.80197916666666658</v>
      </c>
      <c r="C312" s="17">
        <v>171</v>
      </c>
      <c r="D312" s="17">
        <v>0</v>
      </c>
      <c r="E312" s="17">
        <v>0</v>
      </c>
      <c r="F312" s="17">
        <v>0</v>
      </c>
      <c r="G312" s="17">
        <v>0.76390999999999998</v>
      </c>
      <c r="H312" s="17">
        <v>6.9209000000000007E-2</v>
      </c>
      <c r="I312" s="17">
        <v>0.10270899999999999</v>
      </c>
      <c r="J312" s="17">
        <v>3.3500000000000002E-2</v>
      </c>
      <c r="K312" s="17">
        <v>0.32616299999999998</v>
      </c>
      <c r="L312" s="17">
        <v>649.9</v>
      </c>
      <c r="M312" s="17">
        <v>0.28327599999999997</v>
      </c>
      <c r="N312" s="17">
        <v>950</v>
      </c>
      <c r="O312" s="17">
        <v>0</v>
      </c>
      <c r="P312" s="17">
        <v>0</v>
      </c>
      <c r="Q312" s="17">
        <v>0.70818400000000004</v>
      </c>
      <c r="R312" s="17">
        <v>6.7957000000000004E-2</v>
      </c>
      <c r="S312" s="17">
        <v>0.10039099999999999</v>
      </c>
      <c r="T312" s="17">
        <v>3.2433999999999998E-2</v>
      </c>
      <c r="U312" s="17">
        <v>0.32307799999999998</v>
      </c>
      <c r="V312" s="17">
        <v>661.4</v>
      </c>
      <c r="W312" s="17">
        <v>2.0000000000000002E-5</v>
      </c>
      <c r="X312" s="17">
        <v>883</v>
      </c>
      <c r="Y312" s="17">
        <v>0</v>
      </c>
      <c r="Z312" s="17">
        <v>0</v>
      </c>
      <c r="AA312" s="17">
        <v>0.49704300000000001</v>
      </c>
      <c r="AB312" s="17">
        <v>1.9232200000000001E-2</v>
      </c>
      <c r="AC312" s="17">
        <v>6.8580699999999994E-2</v>
      </c>
      <c r="AD312" s="17">
        <v>0.25</v>
      </c>
      <c r="AE312" s="17">
        <v>1278</v>
      </c>
    </row>
    <row r="313" spans="1:31">
      <c r="A313" s="17">
        <v>300</v>
      </c>
      <c r="B313" s="19">
        <v>0.80203703703703699</v>
      </c>
      <c r="C313" s="17">
        <v>170.3</v>
      </c>
      <c r="D313" s="17">
        <v>0</v>
      </c>
      <c r="E313" s="17">
        <v>0</v>
      </c>
      <c r="F313" s="17">
        <v>0</v>
      </c>
      <c r="G313" s="17">
        <v>0.64433300000000004</v>
      </c>
      <c r="H313" s="17">
        <v>7.0638000000000006E-2</v>
      </c>
      <c r="I313" s="17">
        <v>0.103634</v>
      </c>
      <c r="J313" s="17">
        <v>3.2995999999999998E-2</v>
      </c>
      <c r="K313" s="17">
        <v>0.31839000000000001</v>
      </c>
      <c r="L313" s="17">
        <v>658</v>
      </c>
      <c r="M313" s="17">
        <v>0.37081999999999998</v>
      </c>
      <c r="N313" s="17">
        <v>1253</v>
      </c>
      <c r="O313" s="17">
        <v>0</v>
      </c>
      <c r="P313" s="17">
        <v>0</v>
      </c>
      <c r="Q313" s="17">
        <v>0.82140800000000003</v>
      </c>
      <c r="R313" s="17">
        <v>6.4754999999999993E-2</v>
      </c>
      <c r="S313" s="17">
        <v>0.10915</v>
      </c>
      <c r="T313" s="17">
        <v>4.4394999999999997E-2</v>
      </c>
      <c r="U313" s="17">
        <v>0.40673199999999998</v>
      </c>
      <c r="V313" s="17">
        <v>742.4</v>
      </c>
      <c r="W313" s="17">
        <v>0.32649600000000001</v>
      </c>
      <c r="X313" s="17">
        <v>1013</v>
      </c>
      <c r="Y313" s="17">
        <v>0</v>
      </c>
      <c r="Z313" s="17">
        <v>0</v>
      </c>
      <c r="AA313" s="17">
        <v>0.62574099999999999</v>
      </c>
      <c r="AB313" s="17">
        <v>2.5530000000000001E-2</v>
      </c>
      <c r="AC313" s="17">
        <v>6.58884E-2</v>
      </c>
      <c r="AD313" s="17">
        <v>0.25</v>
      </c>
      <c r="AE313" s="17">
        <v>1262.2</v>
      </c>
    </row>
    <row r="314" spans="1:31">
      <c r="A314" s="17">
        <v>301</v>
      </c>
      <c r="B314" s="19">
        <v>0.80209490740740741</v>
      </c>
      <c r="C314" s="17">
        <v>169.4</v>
      </c>
      <c r="D314" s="17">
        <v>0</v>
      </c>
      <c r="E314" s="17">
        <v>0</v>
      </c>
      <c r="F314" s="17">
        <v>0</v>
      </c>
      <c r="G314" s="17">
        <v>0.77415699999999998</v>
      </c>
      <c r="H314" s="17">
        <v>6.4981999999999998E-2</v>
      </c>
      <c r="I314" s="17">
        <v>0.109375</v>
      </c>
      <c r="J314" s="17">
        <v>4.4394000000000003E-2</v>
      </c>
      <c r="K314" s="17">
        <v>0.40588299999999999</v>
      </c>
      <c r="L314" s="17">
        <v>743.6</v>
      </c>
      <c r="M314" s="17">
        <v>9.9999999999999995E-7</v>
      </c>
      <c r="N314" s="17">
        <v>953</v>
      </c>
      <c r="O314" s="17">
        <v>0</v>
      </c>
      <c r="P314" s="17">
        <v>0</v>
      </c>
      <c r="Q314" s="17">
        <v>0.81530100000000005</v>
      </c>
      <c r="R314" s="17">
        <v>6.1414999999999997E-2</v>
      </c>
      <c r="S314" s="17">
        <v>0.105488</v>
      </c>
      <c r="T314" s="17">
        <v>4.4073000000000001E-2</v>
      </c>
      <c r="U314" s="17">
        <v>0.41779699999999997</v>
      </c>
      <c r="V314" s="17">
        <v>780.6</v>
      </c>
      <c r="W314" s="17">
        <v>2.3133000000000001E-2</v>
      </c>
      <c r="X314" s="17">
        <v>659</v>
      </c>
      <c r="Y314" s="17">
        <v>0</v>
      </c>
      <c r="Z314" s="17">
        <v>0</v>
      </c>
      <c r="AA314" s="17">
        <v>0.64276500000000003</v>
      </c>
      <c r="AB314" s="17">
        <v>2.20126E-2</v>
      </c>
      <c r="AC314" s="17">
        <v>6.2385500000000003E-2</v>
      </c>
      <c r="AD314" s="17">
        <v>0.25</v>
      </c>
      <c r="AE314" s="17">
        <v>1116.9000000000001</v>
      </c>
    </row>
    <row r="315" spans="1:31">
      <c r="A315" s="17">
        <v>302</v>
      </c>
      <c r="B315" s="19">
        <v>0.80215277777777771</v>
      </c>
      <c r="C315" s="17">
        <v>167.6</v>
      </c>
      <c r="D315" s="17">
        <v>0</v>
      </c>
      <c r="E315" s="17">
        <v>0</v>
      </c>
      <c r="F315" s="17">
        <v>0</v>
      </c>
      <c r="G315" s="17">
        <v>0.67001599999999994</v>
      </c>
      <c r="H315" s="17">
        <v>7.3318999999999995E-2</v>
      </c>
      <c r="I315" s="17">
        <v>0.104605</v>
      </c>
      <c r="J315" s="17">
        <v>3.1286000000000001E-2</v>
      </c>
      <c r="K315" s="17">
        <v>0.29909000000000002</v>
      </c>
      <c r="L315" s="17">
        <v>606.4</v>
      </c>
      <c r="M315" s="17">
        <v>9.9999999999999995E-7</v>
      </c>
      <c r="N315" s="17">
        <v>1065</v>
      </c>
      <c r="O315" s="17">
        <v>0</v>
      </c>
      <c r="P315" s="17">
        <v>0</v>
      </c>
      <c r="Q315" s="17">
        <v>0.76483199999999996</v>
      </c>
      <c r="R315" s="17">
        <v>6.7256999999999997E-2</v>
      </c>
      <c r="S315" s="17">
        <v>0.104168</v>
      </c>
      <c r="T315" s="17">
        <v>3.6910999999999999E-2</v>
      </c>
      <c r="U315" s="17">
        <v>0.35434100000000002</v>
      </c>
      <c r="V315" s="17">
        <v>715.2</v>
      </c>
      <c r="W315" s="17">
        <v>0.26509899999999997</v>
      </c>
      <c r="X315" s="17">
        <v>887</v>
      </c>
      <c r="Y315" s="17">
        <v>0</v>
      </c>
      <c r="Z315" s="17">
        <v>0</v>
      </c>
      <c r="AA315" s="17">
        <v>0.54513999999999996</v>
      </c>
      <c r="AB315" s="17">
        <v>2.0107699999999999E-2</v>
      </c>
      <c r="AC315" s="17">
        <v>6.7999100000000007E-2</v>
      </c>
      <c r="AD315" s="17">
        <v>0.25</v>
      </c>
      <c r="AE315" s="17">
        <v>1369.6</v>
      </c>
    </row>
    <row r="316" spans="1:31">
      <c r="A316" s="17">
        <v>303</v>
      </c>
      <c r="B316" s="19">
        <v>0.80219907407407398</v>
      </c>
      <c r="C316" s="17">
        <v>167.9</v>
      </c>
      <c r="D316" s="17">
        <v>0</v>
      </c>
      <c r="E316" s="17">
        <v>0</v>
      </c>
      <c r="F316" s="17">
        <v>0</v>
      </c>
      <c r="G316" s="17">
        <v>0.85944100000000001</v>
      </c>
      <c r="H316" s="17">
        <v>6.3828999999999997E-2</v>
      </c>
      <c r="I316" s="17">
        <v>0.105744</v>
      </c>
      <c r="J316" s="17">
        <v>4.1914E-2</v>
      </c>
      <c r="K316" s="17">
        <v>0.39637600000000001</v>
      </c>
      <c r="L316" s="17">
        <v>590.1</v>
      </c>
      <c r="M316" s="17">
        <v>7.9999999999999996E-6</v>
      </c>
      <c r="N316" s="17">
        <v>697</v>
      </c>
      <c r="O316" s="17">
        <v>0</v>
      </c>
      <c r="P316" s="17">
        <v>0</v>
      </c>
      <c r="Q316" s="17">
        <v>0.76578400000000002</v>
      </c>
      <c r="R316" s="17">
        <v>6.9028000000000006E-2</v>
      </c>
      <c r="S316" s="17">
        <v>0.105363</v>
      </c>
      <c r="T316" s="17">
        <v>3.6334999999999999E-2</v>
      </c>
      <c r="U316" s="17">
        <v>0.344856</v>
      </c>
      <c r="V316" s="17">
        <v>683.4</v>
      </c>
      <c r="W316" s="17">
        <v>6.9999999999999999E-6</v>
      </c>
      <c r="X316" s="17">
        <v>849</v>
      </c>
      <c r="Y316" s="17">
        <v>0</v>
      </c>
      <c r="Z316" s="17">
        <v>0</v>
      </c>
      <c r="AA316" s="17">
        <v>0.53054699999999999</v>
      </c>
      <c r="AB316" s="17">
        <v>1.2907399999999999E-2</v>
      </c>
      <c r="AC316" s="17">
        <v>6.9496699999999995E-2</v>
      </c>
      <c r="AD316" s="17">
        <v>0.25</v>
      </c>
      <c r="AE316" s="17">
        <v>1407.4</v>
      </c>
    </row>
    <row r="317" spans="1:31">
      <c r="A317" s="17">
        <v>304</v>
      </c>
      <c r="B317" s="19">
        <v>0.8022569444444444</v>
      </c>
      <c r="C317" s="17">
        <v>166.3</v>
      </c>
      <c r="D317" s="17">
        <v>0</v>
      </c>
      <c r="E317" s="17">
        <v>0</v>
      </c>
      <c r="F317" s="17">
        <v>0</v>
      </c>
      <c r="G317" s="17">
        <v>0.77894300000000005</v>
      </c>
      <c r="H317" s="17">
        <v>6.3733999999999999E-2</v>
      </c>
      <c r="I317" s="17">
        <v>0.10858</v>
      </c>
      <c r="J317" s="17">
        <v>4.4845000000000003E-2</v>
      </c>
      <c r="K317" s="17">
        <v>0.413018</v>
      </c>
      <c r="L317" s="17">
        <v>728.6</v>
      </c>
      <c r="M317" s="17">
        <v>5.0000000000000004E-6</v>
      </c>
      <c r="N317" s="17">
        <v>618</v>
      </c>
      <c r="O317" s="17">
        <v>0</v>
      </c>
      <c r="P317" s="17">
        <v>0</v>
      </c>
      <c r="Q317" s="17">
        <v>0.79092700000000005</v>
      </c>
      <c r="R317" s="17">
        <v>7.0632E-2</v>
      </c>
      <c r="S317" s="17">
        <v>0.113512</v>
      </c>
      <c r="T317" s="17">
        <v>4.2880000000000001E-2</v>
      </c>
      <c r="U317" s="17">
        <v>0.37775999999999998</v>
      </c>
      <c r="V317" s="17">
        <v>679.3</v>
      </c>
      <c r="W317" s="17">
        <v>6.0999999999999999E-5</v>
      </c>
      <c r="X317" s="17">
        <v>893</v>
      </c>
      <c r="Y317" s="17">
        <v>0</v>
      </c>
      <c r="Z317" s="17">
        <v>0</v>
      </c>
      <c r="AA317" s="17">
        <v>0.58116900000000005</v>
      </c>
      <c r="AB317" s="17">
        <v>1.1776999999999999E-2</v>
      </c>
      <c r="AC317" s="17">
        <v>7.1136699999999997E-2</v>
      </c>
      <c r="AD317" s="17">
        <v>0.25</v>
      </c>
      <c r="AE317" s="17">
        <v>1139.9000000000001</v>
      </c>
    </row>
    <row r="318" spans="1:31">
      <c r="A318" s="17">
        <v>305</v>
      </c>
      <c r="B318" s="19">
        <v>0.80231481481481481</v>
      </c>
      <c r="C318" s="17">
        <v>165.2</v>
      </c>
      <c r="D318" s="17">
        <v>0</v>
      </c>
      <c r="E318" s="17">
        <v>0</v>
      </c>
      <c r="F318" s="17">
        <v>0</v>
      </c>
      <c r="G318" s="17">
        <v>0.68757199999999996</v>
      </c>
      <c r="H318" s="17">
        <v>6.9754999999999998E-2</v>
      </c>
      <c r="I318" s="17">
        <v>9.8396999999999998E-2</v>
      </c>
      <c r="J318" s="17">
        <v>2.8642000000000001E-2</v>
      </c>
      <c r="K318" s="17">
        <v>0.29108499999999998</v>
      </c>
      <c r="L318" s="17">
        <v>571.4</v>
      </c>
      <c r="M318" s="17">
        <v>0.36279099999999997</v>
      </c>
      <c r="N318" s="17">
        <v>1118</v>
      </c>
      <c r="O318" s="17">
        <v>0</v>
      </c>
      <c r="P318" s="17">
        <v>0</v>
      </c>
      <c r="Q318" s="17">
        <v>0.80915999999999999</v>
      </c>
      <c r="R318" s="17">
        <v>6.3478000000000007E-2</v>
      </c>
      <c r="S318" s="17">
        <v>0.10086199999999999</v>
      </c>
      <c r="T318" s="17">
        <v>3.7385000000000002E-2</v>
      </c>
      <c r="U318" s="17">
        <v>0.37065100000000001</v>
      </c>
      <c r="V318" s="17">
        <v>750.2</v>
      </c>
      <c r="W318" s="17">
        <v>3.4999999999999997E-5</v>
      </c>
      <c r="X318" s="17">
        <v>813</v>
      </c>
      <c r="Y318" s="17">
        <v>0</v>
      </c>
      <c r="Z318" s="17">
        <v>0</v>
      </c>
      <c r="AA318" s="17">
        <v>0.57023199999999996</v>
      </c>
      <c r="AB318" s="17">
        <v>1.6631699999999999E-2</v>
      </c>
      <c r="AC318" s="17">
        <v>6.4099299999999998E-2</v>
      </c>
      <c r="AD318" s="17">
        <v>0.25</v>
      </c>
      <c r="AE318" s="17">
        <v>1453.6</v>
      </c>
    </row>
    <row r="319" spans="1:31">
      <c r="A319" s="17">
        <v>306</v>
      </c>
      <c r="B319" s="19">
        <v>0.80237268518518512</v>
      </c>
      <c r="C319" s="17">
        <v>165</v>
      </c>
      <c r="D319" s="17">
        <v>0</v>
      </c>
      <c r="E319" s="17">
        <v>0</v>
      </c>
      <c r="F319" s="17">
        <v>0</v>
      </c>
      <c r="G319" s="17">
        <v>0.66137599999999996</v>
      </c>
      <c r="H319" s="17">
        <v>6.6683999999999993E-2</v>
      </c>
      <c r="I319" s="17">
        <v>0.100747</v>
      </c>
      <c r="J319" s="17">
        <v>3.4063999999999997E-2</v>
      </c>
      <c r="K319" s="17">
        <v>0.33811000000000002</v>
      </c>
      <c r="L319" s="17">
        <v>592.79999999999995</v>
      </c>
      <c r="M319" s="17">
        <v>6.4468999999999999E-2</v>
      </c>
      <c r="N319" s="17">
        <v>511</v>
      </c>
      <c r="O319" s="17">
        <v>0</v>
      </c>
      <c r="P319" s="17">
        <v>0</v>
      </c>
      <c r="Q319" s="17">
        <v>0.85096499999999997</v>
      </c>
      <c r="R319" s="17">
        <v>6.3225000000000003E-2</v>
      </c>
      <c r="S319" s="17">
        <v>9.9564E-2</v>
      </c>
      <c r="T319" s="17">
        <v>3.6339000000000003E-2</v>
      </c>
      <c r="U319" s="17">
        <v>0.364983</v>
      </c>
      <c r="V319" s="17">
        <v>750.1</v>
      </c>
      <c r="W319" s="17">
        <v>0.103256</v>
      </c>
      <c r="X319" s="17">
        <v>1122</v>
      </c>
      <c r="Y319" s="17">
        <v>0</v>
      </c>
      <c r="Z319" s="17">
        <v>0</v>
      </c>
      <c r="AA319" s="17">
        <v>0.56151200000000001</v>
      </c>
      <c r="AB319" s="17">
        <v>7.95622E-3</v>
      </c>
      <c r="AC319" s="17">
        <v>6.3514299999999996E-2</v>
      </c>
      <c r="AD319" s="17">
        <v>0.25</v>
      </c>
      <c r="AE319" s="17">
        <v>1401.2</v>
      </c>
    </row>
    <row r="320" spans="1:31">
      <c r="A320" s="17">
        <v>307</v>
      </c>
      <c r="B320" s="19">
        <v>0.80241898148148139</v>
      </c>
      <c r="C320" s="17">
        <v>163</v>
      </c>
      <c r="D320" s="17">
        <v>0</v>
      </c>
      <c r="E320" s="17">
        <v>0</v>
      </c>
      <c r="F320" s="17">
        <v>0</v>
      </c>
      <c r="G320" s="17">
        <v>0.69491700000000001</v>
      </c>
      <c r="H320" s="17">
        <v>6.1372999999999997E-2</v>
      </c>
      <c r="I320" s="17">
        <v>9.5408000000000007E-2</v>
      </c>
      <c r="J320" s="17">
        <v>3.4035000000000003E-2</v>
      </c>
      <c r="K320" s="17">
        <v>0.356734</v>
      </c>
      <c r="L320" s="17">
        <v>900</v>
      </c>
      <c r="M320" s="17">
        <v>1.5999999999999999E-5</v>
      </c>
      <c r="N320" s="17">
        <v>769</v>
      </c>
      <c r="O320" s="17">
        <v>0</v>
      </c>
      <c r="P320" s="17">
        <v>0</v>
      </c>
      <c r="Q320" s="17">
        <v>0.77176</v>
      </c>
      <c r="R320" s="17">
        <v>5.9206000000000002E-2</v>
      </c>
      <c r="S320" s="17">
        <v>9.3036999999999995E-2</v>
      </c>
      <c r="T320" s="17">
        <v>3.3832000000000001E-2</v>
      </c>
      <c r="U320" s="17">
        <v>0.36363600000000001</v>
      </c>
      <c r="V320" s="17">
        <v>614.20000000000005</v>
      </c>
      <c r="W320" s="17">
        <v>9.0000000000000002E-6</v>
      </c>
      <c r="X320" s="17">
        <v>696</v>
      </c>
      <c r="Y320" s="17">
        <v>0</v>
      </c>
      <c r="Z320" s="17">
        <v>0</v>
      </c>
      <c r="AA320" s="17">
        <v>0.55944000000000005</v>
      </c>
      <c r="AB320" s="17">
        <v>1.7990699999999998E-2</v>
      </c>
      <c r="AC320" s="17">
        <v>5.9814199999999998E-2</v>
      </c>
      <c r="AD320" s="17">
        <v>0.25</v>
      </c>
      <c r="AE320" s="17">
        <v>922.9</v>
      </c>
    </row>
    <row r="321" spans="1:31">
      <c r="A321" s="17">
        <v>308</v>
      </c>
      <c r="B321" s="19">
        <v>0.8024768518518518</v>
      </c>
      <c r="C321" s="17">
        <v>162.80000000000001</v>
      </c>
      <c r="D321" s="17">
        <v>0</v>
      </c>
      <c r="E321" s="17">
        <v>0</v>
      </c>
      <c r="F321" s="17">
        <v>0</v>
      </c>
      <c r="G321" s="17">
        <v>0.72398799999999996</v>
      </c>
      <c r="H321" s="17">
        <v>5.9253E-2</v>
      </c>
      <c r="I321" s="17">
        <v>9.9953E-2</v>
      </c>
      <c r="J321" s="17">
        <v>4.0701000000000001E-2</v>
      </c>
      <c r="K321" s="17">
        <v>0.407196</v>
      </c>
      <c r="L321" s="17">
        <v>782</v>
      </c>
      <c r="M321" s="17">
        <v>5.0000000000000004E-6</v>
      </c>
      <c r="N321" s="17">
        <v>677</v>
      </c>
      <c r="O321" s="17">
        <v>0</v>
      </c>
      <c r="P321" s="17">
        <v>0</v>
      </c>
      <c r="Q321" s="17">
        <v>0.78746300000000002</v>
      </c>
      <c r="R321" s="17">
        <v>6.0349E-2</v>
      </c>
      <c r="S321" s="17">
        <v>9.8130999999999996E-2</v>
      </c>
      <c r="T321" s="17">
        <v>3.7782000000000003E-2</v>
      </c>
      <c r="U321" s="17">
        <v>0.38501400000000002</v>
      </c>
      <c r="V321" s="17">
        <v>566.70000000000005</v>
      </c>
      <c r="W321" s="17">
        <v>1.8E-5</v>
      </c>
      <c r="X321" s="17">
        <v>720</v>
      </c>
      <c r="Y321" s="17">
        <v>0</v>
      </c>
      <c r="Z321" s="17">
        <v>0</v>
      </c>
      <c r="AA321" s="17">
        <v>0.59232899999999999</v>
      </c>
      <c r="AB321" s="17">
        <v>1.65335E-2</v>
      </c>
      <c r="AC321" s="17">
        <v>6.0974100000000003E-2</v>
      </c>
      <c r="AD321" s="17">
        <v>0.25</v>
      </c>
      <c r="AE321" s="17">
        <v>1062.0999999999999</v>
      </c>
    </row>
    <row r="322" spans="1:31">
      <c r="A322" s="17">
        <v>309</v>
      </c>
      <c r="B322" s="19">
        <v>0.80253472222222222</v>
      </c>
      <c r="C322" s="17">
        <v>161.5</v>
      </c>
      <c r="D322" s="17">
        <v>0</v>
      </c>
      <c r="E322" s="17">
        <v>0</v>
      </c>
      <c r="F322" s="17">
        <v>0</v>
      </c>
      <c r="G322" s="17">
        <v>0.74537600000000004</v>
      </c>
      <c r="H322" s="17">
        <v>6.5193000000000001E-2</v>
      </c>
      <c r="I322" s="17">
        <v>9.6792000000000003E-2</v>
      </c>
      <c r="J322" s="17">
        <v>3.1599000000000002E-2</v>
      </c>
      <c r="K322" s="17">
        <v>0.32646500000000001</v>
      </c>
      <c r="L322" s="17">
        <v>545.6</v>
      </c>
      <c r="M322" s="17">
        <v>3.0000000000000001E-6</v>
      </c>
      <c r="N322" s="17">
        <v>1065</v>
      </c>
      <c r="O322" s="17">
        <v>0</v>
      </c>
      <c r="P322" s="17">
        <v>0</v>
      </c>
      <c r="Q322" s="17">
        <v>0.71637099999999998</v>
      </c>
      <c r="R322" s="17">
        <v>6.3242000000000007E-2</v>
      </c>
      <c r="S322" s="17">
        <v>9.3368999999999994E-2</v>
      </c>
      <c r="T322" s="17">
        <v>3.0127000000000001E-2</v>
      </c>
      <c r="U322" s="17">
        <v>0.32266899999999998</v>
      </c>
      <c r="V322" s="17">
        <v>640.5</v>
      </c>
      <c r="W322" s="17">
        <v>5.0000000000000004E-6</v>
      </c>
      <c r="X322" s="17">
        <v>703</v>
      </c>
      <c r="Y322" s="17">
        <v>0</v>
      </c>
      <c r="Z322" s="17">
        <v>0</v>
      </c>
      <c r="AA322" s="17">
        <v>0.49641400000000002</v>
      </c>
      <c r="AB322" s="17">
        <v>1.5152000000000001E-2</v>
      </c>
      <c r="AC322" s="17">
        <v>6.3698099999999994E-2</v>
      </c>
      <c r="AD322" s="17">
        <v>0.25</v>
      </c>
      <c r="AE322" s="17">
        <v>1522.2</v>
      </c>
    </row>
    <row r="323" spans="1:31">
      <c r="A323" s="17">
        <v>310</v>
      </c>
      <c r="B323" s="19">
        <v>0.8025810185185186</v>
      </c>
      <c r="C323" s="17">
        <v>160.80000000000001</v>
      </c>
      <c r="D323" s="17">
        <v>0</v>
      </c>
      <c r="E323" s="17">
        <v>0</v>
      </c>
      <c r="F323" s="17">
        <v>0</v>
      </c>
      <c r="G323" s="17">
        <v>0.67751799999999995</v>
      </c>
      <c r="H323" s="17">
        <v>6.4866999999999994E-2</v>
      </c>
      <c r="I323" s="17">
        <v>9.8308000000000006E-2</v>
      </c>
      <c r="J323" s="17">
        <v>3.3440999999999999E-2</v>
      </c>
      <c r="K323" s="17">
        <v>0.34016200000000002</v>
      </c>
      <c r="L323" s="17">
        <v>601.20000000000005</v>
      </c>
      <c r="M323" s="17">
        <v>5.0000000000000004E-6</v>
      </c>
      <c r="N323" s="17">
        <v>859</v>
      </c>
      <c r="O323" s="17">
        <v>0</v>
      </c>
      <c r="P323" s="17">
        <v>0</v>
      </c>
      <c r="Q323" s="17">
        <v>0.69962800000000003</v>
      </c>
      <c r="R323" s="17">
        <v>6.0891000000000001E-2</v>
      </c>
      <c r="S323" s="17">
        <v>9.4201999999999994E-2</v>
      </c>
      <c r="T323" s="17">
        <v>3.3311E-2</v>
      </c>
      <c r="U323" s="17">
        <v>0.35360799999999998</v>
      </c>
      <c r="V323" s="17">
        <v>742.1</v>
      </c>
      <c r="W323" s="17">
        <v>7.2381000000000001E-2</v>
      </c>
      <c r="X323" s="17">
        <v>889</v>
      </c>
      <c r="Y323" s="17">
        <v>0</v>
      </c>
      <c r="Z323" s="17">
        <v>0</v>
      </c>
      <c r="AA323" s="17">
        <v>0.54401200000000005</v>
      </c>
      <c r="AB323" s="17">
        <v>1.34903E-2</v>
      </c>
      <c r="AC323" s="17">
        <v>6.1340800000000001E-2</v>
      </c>
      <c r="AD323" s="17">
        <v>0.25</v>
      </c>
      <c r="AE323" s="17">
        <v>1381.5</v>
      </c>
    </row>
    <row r="324" spans="1:31">
      <c r="A324" s="17">
        <v>311</v>
      </c>
      <c r="B324" s="19">
        <v>0.80263888888888879</v>
      </c>
      <c r="C324" s="17">
        <v>158.6</v>
      </c>
      <c r="D324" s="17">
        <v>0</v>
      </c>
      <c r="E324" s="17">
        <v>0</v>
      </c>
      <c r="F324" s="17">
        <v>0</v>
      </c>
      <c r="G324" s="17">
        <v>0.69648900000000002</v>
      </c>
      <c r="H324" s="17">
        <v>6.2236E-2</v>
      </c>
      <c r="I324" s="17">
        <v>9.4002000000000002E-2</v>
      </c>
      <c r="J324" s="17">
        <v>3.1766000000000003E-2</v>
      </c>
      <c r="K324" s="17">
        <v>0.33793000000000001</v>
      </c>
      <c r="L324" s="17">
        <v>725.1</v>
      </c>
      <c r="M324" s="17">
        <v>0.37081999999999998</v>
      </c>
      <c r="N324" s="17">
        <v>879</v>
      </c>
      <c r="O324" s="17">
        <v>0</v>
      </c>
      <c r="P324" s="17">
        <v>0</v>
      </c>
      <c r="Q324" s="17">
        <v>0.80712200000000001</v>
      </c>
      <c r="R324" s="17">
        <v>5.9429000000000003E-2</v>
      </c>
      <c r="S324" s="17">
        <v>9.2998999999999998E-2</v>
      </c>
      <c r="T324" s="17">
        <v>3.3569000000000002E-2</v>
      </c>
      <c r="U324" s="17">
        <v>0.36096499999999998</v>
      </c>
      <c r="V324" s="17">
        <v>663.6</v>
      </c>
      <c r="W324" s="17">
        <v>0.17480799999999999</v>
      </c>
      <c r="X324" s="17">
        <v>1077</v>
      </c>
      <c r="Y324" s="17">
        <v>0</v>
      </c>
      <c r="Z324" s="17">
        <v>0</v>
      </c>
      <c r="AA324" s="17">
        <v>0.55533100000000002</v>
      </c>
      <c r="AB324" s="17">
        <v>1.65848E-2</v>
      </c>
      <c r="AC324" s="17">
        <v>5.9986100000000001E-2</v>
      </c>
      <c r="AD324" s="17">
        <v>0.25</v>
      </c>
      <c r="AE324" s="17">
        <v>1145.5</v>
      </c>
    </row>
    <row r="325" spans="1:31">
      <c r="A325" s="17">
        <v>312</v>
      </c>
      <c r="B325" s="19">
        <v>0.80269675925925921</v>
      </c>
      <c r="C325" s="17">
        <v>159.19999999999999</v>
      </c>
      <c r="D325" s="17">
        <v>0</v>
      </c>
      <c r="E325" s="17">
        <v>0</v>
      </c>
      <c r="F325" s="17">
        <v>0</v>
      </c>
      <c r="G325" s="17">
        <v>0.65819300000000003</v>
      </c>
      <c r="H325" s="17">
        <v>5.8754000000000001E-2</v>
      </c>
      <c r="I325" s="17">
        <v>9.9666000000000005E-2</v>
      </c>
      <c r="J325" s="17">
        <v>4.0912999999999998E-2</v>
      </c>
      <c r="K325" s="17">
        <v>0.41049600000000003</v>
      </c>
      <c r="L325" s="17">
        <v>832.3</v>
      </c>
      <c r="M325" s="17">
        <v>5.0000000000000004E-6</v>
      </c>
      <c r="N325" s="17">
        <v>961</v>
      </c>
      <c r="O325" s="17">
        <v>0</v>
      </c>
      <c r="P325" s="17">
        <v>0</v>
      </c>
      <c r="Q325" s="17">
        <v>0.63749299999999998</v>
      </c>
      <c r="R325" s="17">
        <v>6.8488999999999994E-2</v>
      </c>
      <c r="S325" s="17">
        <v>9.9040000000000003E-2</v>
      </c>
      <c r="T325" s="17">
        <v>3.0550999999999998E-2</v>
      </c>
      <c r="U325" s="17">
        <v>0.30847000000000002</v>
      </c>
      <c r="V325" s="17">
        <v>493.2</v>
      </c>
      <c r="W325" s="17">
        <v>2.8E-5</v>
      </c>
      <c r="X325" s="17">
        <v>779</v>
      </c>
      <c r="Y325" s="17">
        <v>0</v>
      </c>
      <c r="Z325" s="17">
        <v>0</v>
      </c>
      <c r="AA325" s="17">
        <v>0.47456900000000002</v>
      </c>
      <c r="AB325" s="17">
        <v>2.0736399999999999E-2</v>
      </c>
      <c r="AC325" s="17">
        <v>6.9122299999999998E-2</v>
      </c>
      <c r="AD325" s="17">
        <v>0.25</v>
      </c>
      <c r="AE325" s="17">
        <v>998</v>
      </c>
    </row>
    <row r="326" spans="1:31">
      <c r="A326" s="17">
        <v>313</v>
      </c>
      <c r="B326" s="19">
        <v>0.80275462962962962</v>
      </c>
      <c r="C326" s="17">
        <v>157.4</v>
      </c>
      <c r="D326" s="17">
        <v>0</v>
      </c>
      <c r="E326" s="17">
        <v>0</v>
      </c>
      <c r="F326" s="17">
        <v>0</v>
      </c>
      <c r="G326" s="17">
        <v>0.68930000000000002</v>
      </c>
      <c r="H326" s="17">
        <v>7.0250000000000007E-2</v>
      </c>
      <c r="I326" s="17">
        <v>0.100132</v>
      </c>
      <c r="J326" s="17">
        <v>2.9881999999999999E-2</v>
      </c>
      <c r="K326" s="17">
        <v>0.29842299999999999</v>
      </c>
      <c r="L326" s="17">
        <v>583.70000000000005</v>
      </c>
      <c r="M326" s="17">
        <v>1.5999999999999999E-5</v>
      </c>
      <c r="N326" s="17">
        <v>611</v>
      </c>
      <c r="O326" s="17">
        <v>0</v>
      </c>
      <c r="P326" s="17">
        <v>0</v>
      </c>
      <c r="Q326" s="17">
        <v>0.78593900000000005</v>
      </c>
      <c r="R326" s="17">
        <v>6.4033999999999994E-2</v>
      </c>
      <c r="S326" s="17">
        <v>0.101757</v>
      </c>
      <c r="T326" s="17">
        <v>3.7723E-2</v>
      </c>
      <c r="U326" s="17">
        <v>0.37071900000000002</v>
      </c>
      <c r="V326" s="17">
        <v>750.7</v>
      </c>
      <c r="W326" s="17">
        <v>0.10041</v>
      </c>
      <c r="X326" s="17">
        <v>1128</v>
      </c>
      <c r="Y326" s="17">
        <v>0</v>
      </c>
      <c r="Z326" s="17">
        <v>0</v>
      </c>
      <c r="AA326" s="17">
        <v>0.57033699999999998</v>
      </c>
      <c r="AB326" s="17">
        <v>1.1205E-2</v>
      </c>
      <c r="AC326" s="17">
        <v>6.4456700000000006E-2</v>
      </c>
      <c r="AD326" s="17">
        <v>0.25</v>
      </c>
      <c r="AE326" s="17">
        <v>1423</v>
      </c>
    </row>
    <row r="327" spans="1:31">
      <c r="A327" s="17">
        <v>314</v>
      </c>
      <c r="B327" s="19">
        <v>0.802800925925926</v>
      </c>
      <c r="C327" s="17">
        <v>156.6</v>
      </c>
      <c r="D327" s="17">
        <v>0</v>
      </c>
      <c r="E327" s="17">
        <v>0</v>
      </c>
      <c r="F327" s="17">
        <v>0</v>
      </c>
      <c r="G327" s="17">
        <v>0.73266500000000001</v>
      </c>
      <c r="H327" s="17">
        <v>5.9055000000000003E-2</v>
      </c>
      <c r="I327" s="17">
        <v>0.10623299999999999</v>
      </c>
      <c r="J327" s="17">
        <v>4.7177999999999998E-2</v>
      </c>
      <c r="K327" s="17">
        <v>0.44409900000000002</v>
      </c>
      <c r="L327" s="17">
        <v>849</v>
      </c>
      <c r="M327" s="17">
        <v>0.22917899999999999</v>
      </c>
      <c r="N327" s="17">
        <v>777</v>
      </c>
      <c r="O327" s="17">
        <v>0</v>
      </c>
      <c r="P327" s="17">
        <v>0</v>
      </c>
      <c r="Q327" s="17">
        <v>0.81142199999999998</v>
      </c>
      <c r="R327" s="17">
        <v>6.2540999999999999E-2</v>
      </c>
      <c r="S327" s="17">
        <v>9.9266999999999994E-2</v>
      </c>
      <c r="T327" s="17">
        <v>3.6726000000000002E-2</v>
      </c>
      <c r="U327" s="17">
        <v>0.36997099999999999</v>
      </c>
      <c r="V327" s="17">
        <v>781.5</v>
      </c>
      <c r="W327" s="17">
        <v>0.37081999999999998</v>
      </c>
      <c r="X327" s="17">
        <v>904</v>
      </c>
      <c r="Y327" s="17">
        <v>0</v>
      </c>
      <c r="Z327" s="17">
        <v>0</v>
      </c>
      <c r="AA327" s="17">
        <v>0.56918599999999997</v>
      </c>
      <c r="AB327" s="17">
        <v>1.7155199999999999E-2</v>
      </c>
      <c r="AC327" s="17">
        <v>6.3171099999999994E-2</v>
      </c>
      <c r="AD327" s="17">
        <v>0.25</v>
      </c>
      <c r="AE327" s="17">
        <v>978.3</v>
      </c>
    </row>
    <row r="328" spans="1:31">
      <c r="A328" s="17">
        <v>315</v>
      </c>
      <c r="B328" s="19">
        <v>0.8028587962962962</v>
      </c>
      <c r="C328" s="17">
        <v>156.1</v>
      </c>
      <c r="D328" s="17">
        <v>0</v>
      </c>
      <c r="E328" s="17">
        <v>0</v>
      </c>
      <c r="F328" s="17">
        <v>0</v>
      </c>
      <c r="G328" s="17">
        <v>0.81932000000000005</v>
      </c>
      <c r="H328" s="17">
        <v>7.1604000000000001E-2</v>
      </c>
      <c r="I328" s="17">
        <v>0.105918</v>
      </c>
      <c r="J328" s="17">
        <v>3.4313999999999997E-2</v>
      </c>
      <c r="K328" s="17">
        <v>0.32396999999999998</v>
      </c>
      <c r="L328" s="17">
        <v>538.6</v>
      </c>
      <c r="M328" s="17">
        <v>0.13362099999999999</v>
      </c>
      <c r="N328" s="17">
        <v>860</v>
      </c>
      <c r="O328" s="17">
        <v>0</v>
      </c>
      <c r="P328" s="17">
        <v>0</v>
      </c>
      <c r="Q328" s="17">
        <v>0.83703099999999997</v>
      </c>
      <c r="R328" s="17">
        <v>6.5285999999999997E-2</v>
      </c>
      <c r="S328" s="17">
        <v>0.100878</v>
      </c>
      <c r="T328" s="17">
        <v>3.5591999999999999E-2</v>
      </c>
      <c r="U328" s="17">
        <v>0.352823</v>
      </c>
      <c r="V328" s="17">
        <v>679.8</v>
      </c>
      <c r="W328" s="17">
        <v>0.37079499999999999</v>
      </c>
      <c r="X328" s="17">
        <v>1047</v>
      </c>
      <c r="Y328" s="17">
        <v>0</v>
      </c>
      <c r="Z328" s="17">
        <v>0</v>
      </c>
      <c r="AA328" s="17">
        <v>0.54280499999999998</v>
      </c>
      <c r="AB328" s="17">
        <v>1.2119100000000001E-2</v>
      </c>
      <c r="AC328" s="17">
        <v>6.5717300000000006E-2</v>
      </c>
      <c r="AD328" s="17">
        <v>0.25</v>
      </c>
      <c r="AE328" s="17">
        <v>1542</v>
      </c>
    </row>
    <row r="329" spans="1:31">
      <c r="A329" s="17">
        <v>316</v>
      </c>
      <c r="B329" s="19">
        <v>0.80291666666666661</v>
      </c>
      <c r="C329" s="17">
        <v>154.6</v>
      </c>
      <c r="D329" s="17">
        <v>0</v>
      </c>
      <c r="E329" s="17">
        <v>0</v>
      </c>
      <c r="F329" s="17">
        <v>0</v>
      </c>
      <c r="G329" s="17">
        <v>0.68304699999999996</v>
      </c>
      <c r="H329" s="17">
        <v>6.6464999999999996E-2</v>
      </c>
      <c r="I329" s="17">
        <v>0.10506699999999999</v>
      </c>
      <c r="J329" s="17">
        <v>3.8601999999999997E-2</v>
      </c>
      <c r="K329" s="17">
        <v>0.36740200000000001</v>
      </c>
      <c r="L329" s="17">
        <v>624.70000000000005</v>
      </c>
      <c r="M329" s="17">
        <v>1.7359999999999999E-3</v>
      </c>
      <c r="N329" s="17">
        <v>671</v>
      </c>
      <c r="O329" s="17">
        <v>0</v>
      </c>
      <c r="P329" s="17">
        <v>0</v>
      </c>
      <c r="Q329" s="17">
        <v>0.77383599999999997</v>
      </c>
      <c r="R329" s="17">
        <v>7.1444999999999995E-2</v>
      </c>
      <c r="S329" s="17">
        <v>0.103543</v>
      </c>
      <c r="T329" s="17">
        <v>3.2098000000000002E-2</v>
      </c>
      <c r="U329" s="17">
        <v>0.30999700000000002</v>
      </c>
      <c r="V329" s="17">
        <v>644</v>
      </c>
      <c r="W329" s="17">
        <v>0.32093300000000002</v>
      </c>
      <c r="X329" s="17">
        <v>710</v>
      </c>
      <c r="Y329" s="17">
        <v>0</v>
      </c>
      <c r="Z329" s="17">
        <v>0</v>
      </c>
      <c r="AA329" s="17">
        <v>0.47691899999999998</v>
      </c>
      <c r="AB329" s="17">
        <v>1.31492E-2</v>
      </c>
      <c r="AC329" s="17">
        <v>7.1867399999999998E-2</v>
      </c>
      <c r="AD329" s="17">
        <v>0.25</v>
      </c>
      <c r="AE329" s="17">
        <v>1329.6</v>
      </c>
    </row>
    <row r="330" spans="1:31">
      <c r="A330" s="17">
        <v>317</v>
      </c>
      <c r="B330" s="19">
        <v>0.80297453703703703</v>
      </c>
      <c r="C330" s="17">
        <v>154.1</v>
      </c>
      <c r="D330" s="17">
        <v>0</v>
      </c>
      <c r="E330" s="17">
        <v>0</v>
      </c>
      <c r="F330" s="17">
        <v>0</v>
      </c>
      <c r="G330" s="17">
        <v>0.75892000000000004</v>
      </c>
      <c r="H330" s="17">
        <v>6.3153000000000001E-2</v>
      </c>
      <c r="I330" s="17">
        <v>0.108783</v>
      </c>
      <c r="J330" s="17">
        <v>4.5629999999999997E-2</v>
      </c>
      <c r="K330" s="17">
        <v>0.41945500000000002</v>
      </c>
      <c r="L330" s="17">
        <v>810.2</v>
      </c>
      <c r="M330" s="17">
        <v>1.2999999999999999E-5</v>
      </c>
      <c r="N330" s="17">
        <v>882</v>
      </c>
      <c r="O330" s="17">
        <v>0</v>
      </c>
      <c r="P330" s="17">
        <v>0</v>
      </c>
      <c r="Q330" s="17">
        <v>0.83625300000000002</v>
      </c>
      <c r="R330" s="17">
        <v>6.0610999999999998E-2</v>
      </c>
      <c r="S330" s="17">
        <v>0.103464</v>
      </c>
      <c r="T330" s="17">
        <v>4.2853000000000002E-2</v>
      </c>
      <c r="U330" s="17">
        <v>0.414186</v>
      </c>
      <c r="V330" s="17">
        <v>866.4</v>
      </c>
      <c r="W330" s="17">
        <v>0.34559299999999998</v>
      </c>
      <c r="X330" s="17">
        <v>1069</v>
      </c>
      <c r="Y330" s="17">
        <v>0</v>
      </c>
      <c r="Z330" s="17">
        <v>0</v>
      </c>
      <c r="AA330" s="17">
        <v>0.63720900000000003</v>
      </c>
      <c r="AB330" s="17">
        <v>1.85723E-2</v>
      </c>
      <c r="AC330" s="17">
        <v>6.14064E-2</v>
      </c>
      <c r="AD330" s="17">
        <v>0.25</v>
      </c>
      <c r="AE330" s="17">
        <v>1025.2</v>
      </c>
    </row>
    <row r="331" spans="1:31">
      <c r="A331" s="17">
        <v>318</v>
      </c>
      <c r="B331" s="19">
        <v>0.80302083333333341</v>
      </c>
      <c r="C331" s="17">
        <v>152.6</v>
      </c>
      <c r="D331" s="17">
        <v>0</v>
      </c>
      <c r="E331" s="17">
        <v>0</v>
      </c>
      <c r="F331" s="17">
        <v>0</v>
      </c>
      <c r="G331" s="17">
        <v>0.71496400000000004</v>
      </c>
      <c r="H331" s="17">
        <v>6.8391999999999994E-2</v>
      </c>
      <c r="I331" s="17">
        <v>0.108068</v>
      </c>
      <c r="J331" s="17">
        <v>3.9676000000000003E-2</v>
      </c>
      <c r="K331" s="17">
        <v>0.36713600000000002</v>
      </c>
      <c r="L331" s="17">
        <v>837</v>
      </c>
      <c r="M331" s="17">
        <v>3.9999999999999998E-6</v>
      </c>
      <c r="N331" s="17">
        <v>480</v>
      </c>
      <c r="O331" s="17">
        <v>0</v>
      </c>
      <c r="P331" s="17">
        <v>0</v>
      </c>
      <c r="Q331" s="17">
        <v>0.69984199999999996</v>
      </c>
      <c r="R331" s="17">
        <v>6.7895999999999998E-2</v>
      </c>
      <c r="S331" s="17">
        <v>0.102921</v>
      </c>
      <c r="T331" s="17">
        <v>3.5024E-2</v>
      </c>
      <c r="U331" s="17">
        <v>0.34030300000000002</v>
      </c>
      <c r="V331" s="17">
        <v>636.9</v>
      </c>
      <c r="W331" s="17">
        <v>3.4999999999999997E-5</v>
      </c>
      <c r="X331" s="17">
        <v>1251</v>
      </c>
      <c r="Y331" s="17">
        <v>0</v>
      </c>
      <c r="Z331" s="17">
        <v>0</v>
      </c>
      <c r="AA331" s="17">
        <v>0.52354400000000001</v>
      </c>
      <c r="AB331" s="17">
        <v>1.0533600000000001E-2</v>
      </c>
      <c r="AC331" s="17">
        <v>6.8265400000000004E-2</v>
      </c>
      <c r="AD331" s="17">
        <v>0.25</v>
      </c>
      <c r="AE331" s="17">
        <v>992.4</v>
      </c>
    </row>
    <row r="332" spans="1:31">
      <c r="A332" s="17">
        <v>319</v>
      </c>
      <c r="B332" s="19">
        <v>0.8030787037037036</v>
      </c>
      <c r="C332" s="17">
        <v>152.1</v>
      </c>
      <c r="D332" s="17">
        <v>0</v>
      </c>
      <c r="E332" s="17">
        <v>0</v>
      </c>
      <c r="F332" s="17">
        <v>0</v>
      </c>
      <c r="G332" s="17">
        <v>0.86685199999999996</v>
      </c>
      <c r="H332" s="17">
        <v>6.4635999999999999E-2</v>
      </c>
      <c r="I332" s="17">
        <v>0.11258799999999999</v>
      </c>
      <c r="J332" s="17">
        <v>4.7952000000000002E-2</v>
      </c>
      <c r="K332" s="17">
        <v>0.425904</v>
      </c>
      <c r="L332" s="17">
        <v>732.5</v>
      </c>
      <c r="M332" s="17">
        <v>3.0000000000000001E-6</v>
      </c>
      <c r="N332" s="17">
        <v>825</v>
      </c>
      <c r="O332" s="17">
        <v>0</v>
      </c>
      <c r="P332" s="17">
        <v>0</v>
      </c>
      <c r="Q332" s="17">
        <v>0.79454100000000005</v>
      </c>
      <c r="R332" s="17">
        <v>6.1259000000000001E-2</v>
      </c>
      <c r="S332" s="17">
        <v>0.10537100000000001</v>
      </c>
      <c r="T332" s="17">
        <v>4.4110999999999997E-2</v>
      </c>
      <c r="U332" s="17">
        <v>0.41863099999999998</v>
      </c>
      <c r="V332" s="17">
        <v>866.9</v>
      </c>
      <c r="W332" s="17">
        <v>0.14163600000000001</v>
      </c>
      <c r="X332" s="17">
        <v>1081</v>
      </c>
      <c r="Y332" s="17">
        <v>0</v>
      </c>
      <c r="Z332" s="17">
        <v>0</v>
      </c>
      <c r="AA332" s="17">
        <v>0.64404799999999995</v>
      </c>
      <c r="AB332" s="17">
        <v>1.5741100000000001E-2</v>
      </c>
      <c r="AC332" s="17">
        <v>6.19537E-2</v>
      </c>
      <c r="AD332" s="17">
        <v>0.25</v>
      </c>
      <c r="AE332" s="17">
        <v>1133.8</v>
      </c>
    </row>
    <row r="333" spans="1:31">
      <c r="A333" s="17">
        <v>320</v>
      </c>
      <c r="B333" s="19">
        <v>0.80313657407407402</v>
      </c>
      <c r="C333" s="17">
        <v>150.6</v>
      </c>
      <c r="D333" s="17">
        <v>0</v>
      </c>
      <c r="E333" s="17">
        <v>0</v>
      </c>
      <c r="F333" s="17">
        <v>0</v>
      </c>
      <c r="G333" s="17">
        <v>0.84870800000000002</v>
      </c>
      <c r="H333" s="17">
        <v>7.2505E-2</v>
      </c>
      <c r="I333" s="17">
        <v>0.109764</v>
      </c>
      <c r="J333" s="17">
        <v>3.7259E-2</v>
      </c>
      <c r="K333" s="17">
        <v>0.33944600000000003</v>
      </c>
      <c r="L333" s="17">
        <v>526.29999999999995</v>
      </c>
      <c r="M333" s="17">
        <v>0.45835799999999999</v>
      </c>
      <c r="N333" s="17">
        <v>863</v>
      </c>
      <c r="O333" s="17">
        <v>0</v>
      </c>
      <c r="P333" s="17">
        <v>0</v>
      </c>
      <c r="Q333" s="17">
        <v>0.75022200000000006</v>
      </c>
      <c r="R333" s="17">
        <v>6.5945000000000004E-2</v>
      </c>
      <c r="S333" s="17">
        <v>0.105674</v>
      </c>
      <c r="T333" s="17">
        <v>3.9729E-2</v>
      </c>
      <c r="U333" s="17">
        <v>0.37596200000000002</v>
      </c>
      <c r="V333" s="17">
        <v>825.5</v>
      </c>
      <c r="W333" s="17">
        <v>8.9789999999999991E-3</v>
      </c>
      <c r="X333" s="17">
        <v>775</v>
      </c>
      <c r="Y333" s="17">
        <v>0</v>
      </c>
      <c r="Z333" s="17">
        <v>0</v>
      </c>
      <c r="AA333" s="17">
        <v>0.578403</v>
      </c>
      <c r="AB333" s="17">
        <v>1.4226600000000001E-2</v>
      </c>
      <c r="AC333" s="17">
        <v>6.6509799999999994E-2</v>
      </c>
      <c r="AD333" s="17">
        <v>0.25</v>
      </c>
      <c r="AE333" s="17">
        <v>1578.2</v>
      </c>
    </row>
    <row r="334" spans="1:31">
      <c r="A334" s="17">
        <v>321</v>
      </c>
      <c r="B334" s="19">
        <v>0.80318287037037039</v>
      </c>
      <c r="C334" s="17">
        <v>150.30000000000001</v>
      </c>
      <c r="D334" s="17">
        <v>0</v>
      </c>
      <c r="E334" s="17">
        <v>0</v>
      </c>
      <c r="F334" s="17">
        <v>0</v>
      </c>
      <c r="G334" s="17">
        <v>0.85843199999999997</v>
      </c>
      <c r="H334" s="17">
        <v>7.3511999999999994E-2</v>
      </c>
      <c r="I334" s="17">
        <v>0.11676300000000001</v>
      </c>
      <c r="J334" s="17">
        <v>4.3250999999999998E-2</v>
      </c>
      <c r="K334" s="17">
        <v>0.370419</v>
      </c>
      <c r="L334" s="17">
        <v>596.5</v>
      </c>
      <c r="M334" s="17">
        <v>0.22917100000000001</v>
      </c>
      <c r="N334" s="17">
        <v>583</v>
      </c>
      <c r="O334" s="17">
        <v>0</v>
      </c>
      <c r="P334" s="17">
        <v>0</v>
      </c>
      <c r="Q334" s="17">
        <v>0.77958899999999998</v>
      </c>
      <c r="R334" s="17">
        <v>7.4906E-2</v>
      </c>
      <c r="S334" s="17">
        <v>0.109331</v>
      </c>
      <c r="T334" s="17">
        <v>3.4424999999999997E-2</v>
      </c>
      <c r="U334" s="17">
        <v>0.31487100000000001</v>
      </c>
      <c r="V334" s="17">
        <v>602.6</v>
      </c>
      <c r="W334" s="17">
        <v>1.9999999999999999E-6</v>
      </c>
      <c r="X334" s="17">
        <v>960</v>
      </c>
      <c r="Y334" s="17">
        <v>0</v>
      </c>
      <c r="Z334" s="17">
        <v>0</v>
      </c>
      <c r="AA334" s="17">
        <v>0.48441699999999999</v>
      </c>
      <c r="AB334" s="17">
        <v>1.09301E-2</v>
      </c>
      <c r="AC334" s="17">
        <v>7.5281899999999999E-2</v>
      </c>
      <c r="AD334" s="17">
        <v>0.25</v>
      </c>
      <c r="AE334" s="17">
        <v>1392.4</v>
      </c>
    </row>
    <row r="335" spans="1:31">
      <c r="A335" s="17">
        <v>322</v>
      </c>
      <c r="B335" s="19">
        <v>0.80324074074074081</v>
      </c>
      <c r="C335" s="17">
        <v>149</v>
      </c>
      <c r="D335" s="17">
        <v>0</v>
      </c>
      <c r="E335" s="17">
        <v>0</v>
      </c>
      <c r="F335" s="17">
        <v>0</v>
      </c>
      <c r="G335" s="17">
        <v>0.82674199999999998</v>
      </c>
      <c r="H335" s="17">
        <v>6.8772E-2</v>
      </c>
      <c r="I335" s="17">
        <v>0.114856</v>
      </c>
      <c r="J335" s="17">
        <v>4.6084E-2</v>
      </c>
      <c r="K335" s="17">
        <v>0.40123599999999998</v>
      </c>
      <c r="L335" s="17">
        <v>726.5</v>
      </c>
      <c r="M335" s="17">
        <v>3.3000000000000003E-5</v>
      </c>
      <c r="N335" s="17">
        <v>678</v>
      </c>
      <c r="O335" s="17">
        <v>0</v>
      </c>
      <c r="P335" s="17">
        <v>0</v>
      </c>
      <c r="Q335" s="17">
        <v>0.84164600000000001</v>
      </c>
      <c r="R335" s="17">
        <v>6.9131999999999999E-2</v>
      </c>
      <c r="S335" s="17">
        <v>0.109528</v>
      </c>
      <c r="T335" s="17">
        <v>4.0397000000000002E-2</v>
      </c>
      <c r="U335" s="17">
        <v>0.36882300000000001</v>
      </c>
      <c r="V335" s="17">
        <v>743.2</v>
      </c>
      <c r="W335" s="17">
        <v>0.22917899999999999</v>
      </c>
      <c r="X335" s="17">
        <v>1025</v>
      </c>
      <c r="Y335" s="17">
        <v>0</v>
      </c>
      <c r="Z335" s="17">
        <v>0</v>
      </c>
      <c r="AA335" s="17">
        <v>0.56742000000000004</v>
      </c>
      <c r="AB335" s="17">
        <v>1.54103E-2</v>
      </c>
      <c r="AC335" s="17">
        <v>6.9754200000000002E-2</v>
      </c>
      <c r="AD335" s="17">
        <v>0.25</v>
      </c>
      <c r="AE335" s="17">
        <v>1143.3</v>
      </c>
    </row>
    <row r="336" spans="1:31">
      <c r="A336" s="17">
        <v>323</v>
      </c>
      <c r="B336" s="19">
        <v>0.80329861111111101</v>
      </c>
      <c r="C336" s="17">
        <v>147.9</v>
      </c>
      <c r="D336" s="17">
        <v>0</v>
      </c>
      <c r="E336" s="17">
        <v>0</v>
      </c>
      <c r="F336" s="17">
        <v>0</v>
      </c>
      <c r="G336" s="17">
        <v>0.77216899999999999</v>
      </c>
      <c r="H336" s="17">
        <v>7.2862999999999997E-2</v>
      </c>
      <c r="I336" s="17">
        <v>0.112979</v>
      </c>
      <c r="J336" s="17">
        <v>4.0114999999999998E-2</v>
      </c>
      <c r="K336" s="17">
        <v>0.35507</v>
      </c>
      <c r="L336" s="17">
        <v>647.79999999999995</v>
      </c>
      <c r="M336" s="17">
        <v>0.28325499999999998</v>
      </c>
      <c r="N336" s="17">
        <v>1033</v>
      </c>
      <c r="O336" s="17">
        <v>0</v>
      </c>
      <c r="P336" s="17">
        <v>0</v>
      </c>
      <c r="Q336" s="17">
        <v>0.78142500000000004</v>
      </c>
      <c r="R336" s="17">
        <v>6.9218000000000002E-2</v>
      </c>
      <c r="S336" s="17">
        <v>0.10693900000000001</v>
      </c>
      <c r="T336" s="17">
        <v>3.7720999999999998E-2</v>
      </c>
      <c r="U336" s="17">
        <v>0.35273500000000002</v>
      </c>
      <c r="V336" s="17">
        <v>837.4</v>
      </c>
      <c r="W336" s="17">
        <v>0.233208</v>
      </c>
      <c r="X336" s="17">
        <v>788</v>
      </c>
      <c r="Y336" s="17">
        <v>0</v>
      </c>
      <c r="Z336" s="17">
        <v>0</v>
      </c>
      <c r="AA336" s="17">
        <v>0.54266899999999996</v>
      </c>
      <c r="AB336" s="17">
        <v>1.7404900000000001E-2</v>
      </c>
      <c r="AC336" s="17">
        <v>6.9874199999999997E-2</v>
      </c>
      <c r="AD336" s="17">
        <v>0.25</v>
      </c>
      <c r="AE336" s="17">
        <v>1282.0999999999999</v>
      </c>
    </row>
    <row r="337" spans="1:31">
      <c r="A337" s="17">
        <v>324</v>
      </c>
      <c r="B337" s="19">
        <v>0.80335648148148142</v>
      </c>
      <c r="C337" s="17">
        <v>147.5</v>
      </c>
      <c r="D337" s="17">
        <v>0</v>
      </c>
      <c r="E337" s="17">
        <v>0</v>
      </c>
      <c r="F337" s="17">
        <v>0</v>
      </c>
      <c r="G337" s="17">
        <v>0.82505399999999995</v>
      </c>
      <c r="H337" s="17">
        <v>6.3944000000000001E-2</v>
      </c>
      <c r="I337" s="17">
        <v>0.11569500000000001</v>
      </c>
      <c r="J337" s="17">
        <v>5.1750999999999998E-2</v>
      </c>
      <c r="K337" s="17">
        <v>0.44730599999999998</v>
      </c>
      <c r="L337" s="17">
        <v>679.4</v>
      </c>
      <c r="M337" s="17">
        <v>0.31778899999999999</v>
      </c>
      <c r="N337" s="17">
        <v>670</v>
      </c>
      <c r="O337" s="17">
        <v>0</v>
      </c>
      <c r="P337" s="17">
        <v>0</v>
      </c>
      <c r="Q337" s="17">
        <v>0.86212500000000003</v>
      </c>
      <c r="R337" s="17">
        <v>6.9342000000000001E-2</v>
      </c>
      <c r="S337" s="17">
        <v>0.115115</v>
      </c>
      <c r="T337" s="17">
        <v>4.5773000000000001E-2</v>
      </c>
      <c r="U337" s="17">
        <v>0.39763199999999999</v>
      </c>
      <c r="V337" s="17">
        <v>717.9</v>
      </c>
      <c r="W337" s="17">
        <v>0.208788</v>
      </c>
      <c r="X337" s="17">
        <v>717</v>
      </c>
      <c r="Y337" s="17">
        <v>0</v>
      </c>
      <c r="Z337" s="17">
        <v>0</v>
      </c>
      <c r="AA337" s="17">
        <v>0.61174200000000001</v>
      </c>
      <c r="AB337" s="17">
        <v>1.19046E-2</v>
      </c>
      <c r="AC337" s="17">
        <v>6.9886599999999993E-2</v>
      </c>
      <c r="AD337" s="17">
        <v>0.25</v>
      </c>
      <c r="AE337" s="17">
        <v>1222.4000000000001</v>
      </c>
    </row>
    <row r="338" spans="1:31">
      <c r="A338" s="17">
        <v>325</v>
      </c>
      <c r="B338" s="19">
        <v>0.80341435185185184</v>
      </c>
      <c r="C338" s="17">
        <v>146.1</v>
      </c>
      <c r="D338" s="17">
        <v>0</v>
      </c>
      <c r="E338" s="17">
        <v>0</v>
      </c>
      <c r="F338" s="17">
        <v>0</v>
      </c>
      <c r="G338" s="17">
        <v>0.73235499999999998</v>
      </c>
      <c r="H338" s="17">
        <v>7.0627999999999996E-2</v>
      </c>
      <c r="I338" s="17">
        <v>0.112638</v>
      </c>
      <c r="J338" s="17">
        <v>4.2009999999999999E-2</v>
      </c>
      <c r="K338" s="17">
        <v>0.37296800000000002</v>
      </c>
      <c r="L338" s="17">
        <v>766.1</v>
      </c>
      <c r="M338" s="17">
        <v>3.9999999999999998E-6</v>
      </c>
      <c r="N338" s="17">
        <v>1117</v>
      </c>
      <c r="O338" s="17">
        <v>0</v>
      </c>
      <c r="P338" s="17">
        <v>0</v>
      </c>
      <c r="Q338" s="17">
        <v>0.82707799999999998</v>
      </c>
      <c r="R338" s="17">
        <v>6.9849999999999995E-2</v>
      </c>
      <c r="S338" s="17">
        <v>0.110996</v>
      </c>
      <c r="T338" s="17">
        <v>4.1146000000000002E-2</v>
      </c>
      <c r="U338" s="17">
        <v>0.370697</v>
      </c>
      <c r="V338" s="17">
        <v>769.4</v>
      </c>
      <c r="W338" s="17">
        <v>0.37081999999999998</v>
      </c>
      <c r="X338" s="17">
        <v>1225</v>
      </c>
      <c r="Y338" s="17">
        <v>0</v>
      </c>
      <c r="Z338" s="17">
        <v>0</v>
      </c>
      <c r="AA338" s="17">
        <v>0.570303</v>
      </c>
      <c r="AB338" s="17">
        <v>2.2156800000000001E-2</v>
      </c>
      <c r="AC338" s="17">
        <v>7.0761699999999997E-2</v>
      </c>
      <c r="AD338" s="17">
        <v>0.25</v>
      </c>
      <c r="AE338" s="17">
        <v>1084.0999999999999</v>
      </c>
    </row>
    <row r="339" spans="1:31">
      <c r="A339" s="17">
        <v>326</v>
      </c>
      <c r="B339" s="19">
        <v>0.80346064814814822</v>
      </c>
      <c r="C339" s="17">
        <v>145.5</v>
      </c>
      <c r="D339" s="17">
        <v>0</v>
      </c>
      <c r="E339" s="17">
        <v>0</v>
      </c>
      <c r="F339" s="17">
        <v>0</v>
      </c>
      <c r="G339" s="17">
        <v>0.82331699999999997</v>
      </c>
      <c r="H339" s="17">
        <v>7.1347999999999995E-2</v>
      </c>
      <c r="I339" s="17">
        <v>0.12772700000000001</v>
      </c>
      <c r="J339" s="17">
        <v>5.6378999999999999E-2</v>
      </c>
      <c r="K339" s="17">
        <v>0.44140200000000002</v>
      </c>
      <c r="L339" s="17">
        <v>653.5</v>
      </c>
      <c r="M339" s="17">
        <v>1.9999999999999999E-6</v>
      </c>
      <c r="N339" s="17">
        <v>680</v>
      </c>
      <c r="O339" s="17">
        <v>0</v>
      </c>
      <c r="P339" s="17">
        <v>0</v>
      </c>
      <c r="Q339" s="17">
        <v>0.81666300000000003</v>
      </c>
      <c r="R339" s="17">
        <v>7.6323000000000002E-2</v>
      </c>
      <c r="S339" s="17">
        <v>0.117871</v>
      </c>
      <c r="T339" s="17">
        <v>4.1548000000000002E-2</v>
      </c>
      <c r="U339" s="17">
        <v>0.35248699999999999</v>
      </c>
      <c r="V339" s="17">
        <v>604.6</v>
      </c>
      <c r="W339" s="17">
        <v>0.43493900000000002</v>
      </c>
      <c r="X339" s="17">
        <v>952</v>
      </c>
      <c r="Y339" s="17">
        <v>0</v>
      </c>
      <c r="Z339" s="17">
        <v>0</v>
      </c>
      <c r="AA339" s="17">
        <v>0.54228799999999999</v>
      </c>
      <c r="AB339" s="17">
        <v>1.39264E-2</v>
      </c>
      <c r="AC339" s="17">
        <v>7.6901700000000003E-2</v>
      </c>
      <c r="AD339" s="17">
        <v>0.25</v>
      </c>
      <c r="AE339" s="17">
        <v>1270.9000000000001</v>
      </c>
    </row>
    <row r="340" spans="1:31">
      <c r="A340" s="17">
        <v>327</v>
      </c>
      <c r="B340" s="19">
        <v>0.80351851851851841</v>
      </c>
      <c r="C340" s="17">
        <v>143.9</v>
      </c>
      <c r="D340" s="17">
        <v>0</v>
      </c>
      <c r="E340" s="17">
        <v>0</v>
      </c>
      <c r="F340" s="17">
        <v>0</v>
      </c>
      <c r="G340" s="17">
        <v>0.86634100000000003</v>
      </c>
      <c r="H340" s="17">
        <v>7.2969000000000006E-2</v>
      </c>
      <c r="I340" s="17">
        <v>0.121449</v>
      </c>
      <c r="J340" s="17">
        <v>4.8480000000000002E-2</v>
      </c>
      <c r="K340" s="17">
        <v>0.39918199999999998</v>
      </c>
      <c r="L340" s="17">
        <v>601.1</v>
      </c>
      <c r="M340" s="17">
        <v>3.0000000000000001E-6</v>
      </c>
      <c r="N340" s="17">
        <v>691</v>
      </c>
      <c r="O340" s="17">
        <v>0</v>
      </c>
      <c r="P340" s="17">
        <v>0</v>
      </c>
      <c r="Q340" s="17">
        <v>0.85988699999999996</v>
      </c>
      <c r="R340" s="17">
        <v>7.5881000000000004E-2</v>
      </c>
      <c r="S340" s="17">
        <v>0.12067899999999999</v>
      </c>
      <c r="T340" s="17">
        <v>4.4797999999999998E-2</v>
      </c>
      <c r="U340" s="17">
        <v>0.37121900000000002</v>
      </c>
      <c r="V340" s="17">
        <v>632.6</v>
      </c>
      <c r="W340" s="17">
        <v>0.20449500000000001</v>
      </c>
      <c r="X340" s="17">
        <v>965</v>
      </c>
      <c r="Y340" s="17">
        <v>0</v>
      </c>
      <c r="Z340" s="17">
        <v>0</v>
      </c>
      <c r="AA340" s="17">
        <v>0.571106</v>
      </c>
      <c r="AB340" s="17">
        <v>1.0883800000000001E-2</v>
      </c>
      <c r="AC340" s="17">
        <v>7.6368400000000003E-2</v>
      </c>
      <c r="AD340" s="17">
        <v>0.25</v>
      </c>
      <c r="AE340" s="17">
        <v>1381.7</v>
      </c>
    </row>
    <row r="341" spans="1:31">
      <c r="A341" s="17">
        <v>328</v>
      </c>
      <c r="B341" s="19">
        <v>0.80357638888888883</v>
      </c>
      <c r="C341" s="17">
        <v>143.30000000000001</v>
      </c>
      <c r="D341" s="17">
        <v>0</v>
      </c>
      <c r="E341" s="17">
        <v>0</v>
      </c>
      <c r="F341" s="17">
        <v>0</v>
      </c>
      <c r="G341" s="17">
        <v>0.75964799999999999</v>
      </c>
      <c r="H341" s="17">
        <v>7.4837000000000001E-2</v>
      </c>
      <c r="I341" s="17">
        <v>0.12653300000000001</v>
      </c>
      <c r="J341" s="17">
        <v>5.1695999999999999E-2</v>
      </c>
      <c r="K341" s="17">
        <v>0.40855999999999998</v>
      </c>
      <c r="L341" s="17">
        <v>600.4</v>
      </c>
      <c r="M341" s="17">
        <v>9.9999999999999995E-7</v>
      </c>
      <c r="N341" s="17">
        <v>727</v>
      </c>
      <c r="O341" s="17">
        <v>0</v>
      </c>
      <c r="P341" s="17">
        <v>0</v>
      </c>
      <c r="Q341" s="17">
        <v>0.86253599999999997</v>
      </c>
      <c r="R341" s="17">
        <v>7.2184999999999999E-2</v>
      </c>
      <c r="S341" s="17">
        <v>0.119786</v>
      </c>
      <c r="T341" s="17">
        <v>4.7600000000000003E-2</v>
      </c>
      <c r="U341" s="17">
        <v>0.39738000000000001</v>
      </c>
      <c r="V341" s="17">
        <v>728.5</v>
      </c>
      <c r="W341" s="17">
        <v>6.0000000000000002E-6</v>
      </c>
      <c r="X341" s="17">
        <v>702</v>
      </c>
      <c r="Y341" s="17">
        <v>0</v>
      </c>
      <c r="Z341" s="17">
        <v>0</v>
      </c>
      <c r="AA341" s="17">
        <v>0.61135399999999995</v>
      </c>
      <c r="AB341" s="17">
        <v>1.14276E-2</v>
      </c>
      <c r="AC341" s="17">
        <v>7.2729299999999997E-2</v>
      </c>
      <c r="AD341" s="17">
        <v>0.25</v>
      </c>
      <c r="AE341" s="17">
        <v>1383.3</v>
      </c>
    </row>
    <row r="342" spans="1:31">
      <c r="A342" s="17">
        <v>329</v>
      </c>
      <c r="B342" s="19">
        <v>0.8036226851851852</v>
      </c>
      <c r="C342" s="17">
        <v>142.4</v>
      </c>
      <c r="D342" s="17">
        <v>0</v>
      </c>
      <c r="E342" s="17">
        <v>0</v>
      </c>
      <c r="F342" s="17">
        <v>0</v>
      </c>
      <c r="G342" s="17">
        <v>0.86827200000000004</v>
      </c>
      <c r="H342" s="17">
        <v>7.5415999999999997E-2</v>
      </c>
      <c r="I342" s="17">
        <v>0.12658800000000001</v>
      </c>
      <c r="J342" s="17">
        <v>5.1172000000000002E-2</v>
      </c>
      <c r="K342" s="17">
        <v>0.40424399999999999</v>
      </c>
      <c r="L342" s="17">
        <v>599.20000000000005</v>
      </c>
      <c r="M342" s="17">
        <v>0.37081900000000001</v>
      </c>
      <c r="N342" s="17">
        <v>816</v>
      </c>
      <c r="O342" s="17">
        <v>0</v>
      </c>
      <c r="P342" s="17">
        <v>0</v>
      </c>
      <c r="Q342" s="17">
        <v>0.91166899999999995</v>
      </c>
      <c r="R342" s="17">
        <v>9.4599000000000003E-2</v>
      </c>
      <c r="S342" s="17">
        <v>0.16092999999999999</v>
      </c>
      <c r="T342" s="17">
        <v>6.6331000000000001E-2</v>
      </c>
      <c r="U342" s="17">
        <v>0.41217300000000001</v>
      </c>
      <c r="V342" s="17">
        <v>651.1</v>
      </c>
      <c r="W342" s="17">
        <v>0.102338</v>
      </c>
      <c r="X342" s="17">
        <v>647</v>
      </c>
      <c r="Y342" s="17">
        <v>0</v>
      </c>
      <c r="Z342" s="17">
        <v>0</v>
      </c>
      <c r="AA342" s="17">
        <v>0.63411200000000001</v>
      </c>
      <c r="AB342" s="17">
        <v>1.2772199999999999E-2</v>
      </c>
      <c r="AC342" s="17">
        <v>9.5446299999999998E-2</v>
      </c>
      <c r="AD342" s="17">
        <v>0.25</v>
      </c>
      <c r="AE342" s="17">
        <v>1386.1</v>
      </c>
    </row>
    <row r="343" spans="1:31">
      <c r="A343" s="17">
        <v>330</v>
      </c>
      <c r="B343" s="19">
        <v>0.80368055555555562</v>
      </c>
      <c r="C343" s="17">
        <v>141.5</v>
      </c>
      <c r="D343" s="17">
        <v>0</v>
      </c>
      <c r="E343" s="17">
        <v>0</v>
      </c>
      <c r="F343" s="17">
        <v>0</v>
      </c>
      <c r="G343" s="17">
        <v>0.83485100000000001</v>
      </c>
      <c r="H343" s="17">
        <v>7.5155E-2</v>
      </c>
      <c r="I343" s="17">
        <v>0.133572</v>
      </c>
      <c r="J343" s="17">
        <v>5.8416999999999997E-2</v>
      </c>
      <c r="K343" s="17">
        <v>0.43734299999999998</v>
      </c>
      <c r="L343" s="17">
        <v>760.7</v>
      </c>
      <c r="M343" s="17">
        <v>3.3194000000000001E-2</v>
      </c>
      <c r="N343" s="17">
        <v>683</v>
      </c>
      <c r="O343" s="17">
        <v>0</v>
      </c>
      <c r="P343" s="17">
        <v>0</v>
      </c>
      <c r="Q343" s="17">
        <v>0.88385599999999998</v>
      </c>
      <c r="R343" s="17">
        <v>7.9114000000000004E-2</v>
      </c>
      <c r="S343" s="17">
        <v>0.130298</v>
      </c>
      <c r="T343" s="17">
        <v>5.1184E-2</v>
      </c>
      <c r="U343" s="17">
        <v>0.39282</v>
      </c>
      <c r="V343" s="17">
        <v>698.3</v>
      </c>
      <c r="W343" s="17">
        <v>0.31811400000000001</v>
      </c>
      <c r="X343" s="17">
        <v>714</v>
      </c>
      <c r="Y343" s="17">
        <v>0</v>
      </c>
      <c r="Z343" s="17">
        <v>0</v>
      </c>
      <c r="AA343" s="17">
        <v>0.60433800000000004</v>
      </c>
      <c r="AB343" s="17">
        <v>1.3571E-2</v>
      </c>
      <c r="AC343" s="17">
        <v>7.9808799999999999E-2</v>
      </c>
      <c r="AD343" s="17">
        <v>0.25</v>
      </c>
      <c r="AE343" s="17">
        <v>1091.8</v>
      </c>
    </row>
    <row r="344" spans="1:31">
      <c r="A344" s="17">
        <v>331</v>
      </c>
      <c r="B344" s="19">
        <v>0.80373842592592604</v>
      </c>
      <c r="C344" s="17">
        <v>140.4</v>
      </c>
      <c r="D344" s="17">
        <v>0</v>
      </c>
      <c r="E344" s="17">
        <v>0</v>
      </c>
      <c r="F344" s="17">
        <v>0</v>
      </c>
      <c r="G344" s="17">
        <v>0.86474200000000001</v>
      </c>
      <c r="H344" s="17">
        <v>8.5307999999999995E-2</v>
      </c>
      <c r="I344" s="17">
        <v>0.14791000000000001</v>
      </c>
      <c r="J344" s="17">
        <v>6.2602000000000005E-2</v>
      </c>
      <c r="K344" s="17">
        <v>0.42324200000000001</v>
      </c>
      <c r="L344" s="17">
        <v>608.1</v>
      </c>
      <c r="M344" s="17">
        <v>1.7E-5</v>
      </c>
      <c r="N344" s="17">
        <v>528</v>
      </c>
      <c r="O344" s="17">
        <v>0</v>
      </c>
      <c r="P344" s="17">
        <v>0</v>
      </c>
      <c r="Q344" s="17">
        <v>0.89880300000000002</v>
      </c>
      <c r="R344" s="17">
        <v>7.7982999999999997E-2</v>
      </c>
      <c r="S344" s="17">
        <v>0.13409599999999999</v>
      </c>
      <c r="T344" s="17">
        <v>5.6113999999999997E-2</v>
      </c>
      <c r="U344" s="17">
        <v>0.418458</v>
      </c>
      <c r="V344" s="17">
        <v>900</v>
      </c>
      <c r="W344" s="17">
        <v>0.22917899999999999</v>
      </c>
      <c r="X344" s="17">
        <v>754</v>
      </c>
      <c r="Y344" s="17">
        <v>0</v>
      </c>
      <c r="Z344" s="17">
        <v>0</v>
      </c>
      <c r="AA344" s="17">
        <v>0.64378100000000005</v>
      </c>
      <c r="AB344" s="17">
        <v>8.4287400000000005E-3</v>
      </c>
      <c r="AC344" s="17">
        <v>7.8455700000000003E-2</v>
      </c>
      <c r="AD344" s="17">
        <v>0.25</v>
      </c>
      <c r="AE344" s="17">
        <v>1365.9</v>
      </c>
    </row>
    <row r="345" spans="1:31">
      <c r="A345" s="17">
        <v>332</v>
      </c>
      <c r="B345" s="19">
        <v>0.80379629629629623</v>
      </c>
      <c r="C345" s="17">
        <v>139.5</v>
      </c>
      <c r="D345" s="17">
        <v>0</v>
      </c>
      <c r="E345" s="17">
        <v>0</v>
      </c>
      <c r="F345" s="17">
        <v>0</v>
      </c>
      <c r="G345" s="17">
        <v>0.892652</v>
      </c>
      <c r="H345" s="17">
        <v>9.2330999999999996E-2</v>
      </c>
      <c r="I345" s="17">
        <v>0.167466</v>
      </c>
      <c r="J345" s="17">
        <v>7.5134999999999993E-2</v>
      </c>
      <c r="K345" s="17">
        <v>0.44866099999999998</v>
      </c>
      <c r="L345" s="17">
        <v>557.70000000000005</v>
      </c>
      <c r="M345" s="17">
        <v>1.8E-5</v>
      </c>
      <c r="N345" s="17">
        <v>766</v>
      </c>
      <c r="O345" s="17">
        <v>0</v>
      </c>
      <c r="P345" s="17">
        <v>0</v>
      </c>
      <c r="Q345" s="17">
        <v>0.86094400000000004</v>
      </c>
      <c r="R345" s="17">
        <v>8.6188000000000001E-2</v>
      </c>
      <c r="S345" s="17">
        <v>0.14308499999999999</v>
      </c>
      <c r="T345" s="17">
        <v>5.6897000000000003E-2</v>
      </c>
      <c r="U345" s="17">
        <v>0.397644</v>
      </c>
      <c r="V345" s="17">
        <v>656</v>
      </c>
      <c r="W345" s="17">
        <v>0.208956</v>
      </c>
      <c r="X345" s="17">
        <v>537</v>
      </c>
      <c r="Y345" s="17">
        <v>0</v>
      </c>
      <c r="Z345" s="17">
        <v>0</v>
      </c>
      <c r="AA345" s="17">
        <v>0.61175900000000005</v>
      </c>
      <c r="AB345" s="17">
        <v>1.11871E-2</v>
      </c>
      <c r="AC345" s="17">
        <v>8.6824700000000005E-2</v>
      </c>
      <c r="AD345" s="17">
        <v>0.25</v>
      </c>
      <c r="AE345" s="17">
        <v>1489.4</v>
      </c>
    </row>
    <row r="346" spans="1:31">
      <c r="A346" s="17">
        <v>333</v>
      </c>
      <c r="B346" s="19">
        <v>0.80384259259259261</v>
      </c>
      <c r="C346" s="17">
        <v>138.80000000000001</v>
      </c>
      <c r="D346" s="17">
        <v>0</v>
      </c>
      <c r="E346" s="17">
        <v>0</v>
      </c>
      <c r="F346" s="17">
        <v>0</v>
      </c>
      <c r="G346" s="17">
        <v>0.88374200000000003</v>
      </c>
      <c r="H346" s="17">
        <v>9.3109999999999998E-2</v>
      </c>
      <c r="I346" s="17">
        <v>0.16585800000000001</v>
      </c>
      <c r="J346" s="17">
        <v>7.2747999999999993E-2</v>
      </c>
      <c r="K346" s="17">
        <v>0.43861899999999998</v>
      </c>
      <c r="L346" s="17">
        <v>582.79999999999995</v>
      </c>
      <c r="M346" s="17">
        <v>0.19576199999999999</v>
      </c>
      <c r="N346" s="17">
        <v>468</v>
      </c>
      <c r="O346" s="17">
        <v>0</v>
      </c>
      <c r="P346" s="17">
        <v>0</v>
      </c>
      <c r="Q346" s="17">
        <v>0.94463699999999995</v>
      </c>
      <c r="R346" s="17">
        <v>7.7259999999999995E-2</v>
      </c>
      <c r="S346" s="17">
        <v>0.154528</v>
      </c>
      <c r="T346" s="17">
        <v>7.7268000000000003E-2</v>
      </c>
      <c r="U346" s="17">
        <v>0.50002500000000005</v>
      </c>
      <c r="V346" s="17">
        <v>713.6</v>
      </c>
      <c r="W346" s="17">
        <v>4.0000000000000003E-5</v>
      </c>
      <c r="X346" s="17">
        <v>584</v>
      </c>
      <c r="Y346" s="17">
        <v>0</v>
      </c>
      <c r="Z346" s="17">
        <v>0</v>
      </c>
      <c r="AA346" s="17">
        <v>0.76926899999999998</v>
      </c>
      <c r="AB346" s="17">
        <v>7.1655699999999996E-3</v>
      </c>
      <c r="AC346" s="17">
        <v>7.7813800000000002E-2</v>
      </c>
      <c r="AD346" s="17">
        <v>0.25</v>
      </c>
      <c r="AE346" s="17">
        <v>1425.1</v>
      </c>
    </row>
    <row r="347" spans="1:31">
      <c r="A347" s="17">
        <v>334</v>
      </c>
      <c r="B347" s="19">
        <v>0.80390046296296302</v>
      </c>
      <c r="C347" s="17">
        <v>137.1</v>
      </c>
      <c r="D347" s="17">
        <v>0</v>
      </c>
      <c r="E347" s="17">
        <v>0</v>
      </c>
      <c r="F347" s="17">
        <v>0</v>
      </c>
      <c r="G347" s="17">
        <v>0.86322100000000002</v>
      </c>
      <c r="H347" s="17">
        <v>9.7337000000000007E-2</v>
      </c>
      <c r="I347" s="17">
        <v>0.155721</v>
      </c>
      <c r="J347" s="17">
        <v>5.8383999999999998E-2</v>
      </c>
      <c r="K347" s="17">
        <v>0.37492599999999998</v>
      </c>
      <c r="L347" s="17">
        <v>699.8</v>
      </c>
      <c r="M347" s="17">
        <v>0.37081999999999998</v>
      </c>
      <c r="N347" s="17">
        <v>607</v>
      </c>
      <c r="O347" s="17">
        <v>0</v>
      </c>
      <c r="P347" s="17">
        <v>0</v>
      </c>
      <c r="Q347" s="17">
        <v>0.83953299999999997</v>
      </c>
      <c r="R347" s="17">
        <v>8.8322999999999999E-2</v>
      </c>
      <c r="S347" s="17">
        <v>0.14643500000000001</v>
      </c>
      <c r="T347" s="17">
        <v>5.8111000000000003E-2</v>
      </c>
      <c r="U347" s="17">
        <v>0.39684199999999997</v>
      </c>
      <c r="V347" s="17">
        <v>731.3</v>
      </c>
      <c r="W347" s="17">
        <v>0.107585</v>
      </c>
      <c r="X347" s="17">
        <v>792</v>
      </c>
      <c r="Y347" s="17">
        <v>0</v>
      </c>
      <c r="Z347" s="17">
        <v>0</v>
      </c>
      <c r="AA347" s="17">
        <v>0.61052600000000001</v>
      </c>
      <c r="AB347" s="17">
        <v>1.11153E-2</v>
      </c>
      <c r="AC347" s="17">
        <v>8.8969099999999995E-2</v>
      </c>
      <c r="AD347" s="17">
        <v>0.25</v>
      </c>
      <c r="AE347" s="17">
        <v>1186.8</v>
      </c>
    </row>
    <row r="348" spans="1:31">
      <c r="A348" s="17">
        <v>335</v>
      </c>
      <c r="B348" s="19">
        <v>0.80395833333333344</v>
      </c>
      <c r="C348" s="17">
        <v>137</v>
      </c>
      <c r="D348" s="17">
        <v>0</v>
      </c>
      <c r="E348" s="17">
        <v>0</v>
      </c>
      <c r="F348" s="17">
        <v>0</v>
      </c>
      <c r="G348" s="17">
        <v>0.93049300000000001</v>
      </c>
      <c r="H348" s="17">
        <v>8.7992000000000001E-2</v>
      </c>
      <c r="I348" s="17">
        <v>0.16692100000000001</v>
      </c>
      <c r="J348" s="17">
        <v>7.8928999999999999E-2</v>
      </c>
      <c r="K348" s="17">
        <v>0.47285500000000003</v>
      </c>
      <c r="L348" s="17">
        <v>609.5</v>
      </c>
      <c r="M348" s="17">
        <v>3.28E-4</v>
      </c>
      <c r="N348" s="17">
        <v>559</v>
      </c>
      <c r="O348" s="17">
        <v>0</v>
      </c>
      <c r="P348" s="17">
        <v>0</v>
      </c>
      <c r="Q348" s="17">
        <v>0.90654100000000004</v>
      </c>
      <c r="R348" s="17">
        <v>8.8706999999999994E-2</v>
      </c>
      <c r="S348" s="17">
        <v>0.154611</v>
      </c>
      <c r="T348" s="17">
        <v>6.5904000000000004E-2</v>
      </c>
      <c r="U348" s="17">
        <v>0.42625600000000002</v>
      </c>
      <c r="V348" s="17">
        <v>699.6</v>
      </c>
      <c r="W348" s="17">
        <v>3.3605999999999997E-2</v>
      </c>
      <c r="X348" s="17">
        <v>658</v>
      </c>
      <c r="Y348" s="17">
        <v>0</v>
      </c>
      <c r="Z348" s="17">
        <v>0</v>
      </c>
      <c r="AA348" s="17">
        <v>0.65577799999999997</v>
      </c>
      <c r="AB348" s="17">
        <v>1.07172E-2</v>
      </c>
      <c r="AC348" s="17">
        <v>8.9413400000000004E-2</v>
      </c>
      <c r="AD348" s="17">
        <v>0.25</v>
      </c>
      <c r="AE348" s="17">
        <v>1362.6</v>
      </c>
    </row>
    <row r="349" spans="1:31">
      <c r="A349" s="17">
        <v>336</v>
      </c>
      <c r="B349" s="19">
        <v>0.80401620370370364</v>
      </c>
      <c r="C349" s="17">
        <v>135.1</v>
      </c>
      <c r="D349" s="17">
        <v>0</v>
      </c>
      <c r="E349" s="17">
        <v>0</v>
      </c>
      <c r="F349" s="17">
        <v>0</v>
      </c>
      <c r="G349" s="17">
        <v>0.78351899999999997</v>
      </c>
      <c r="H349" s="17">
        <v>9.6770999999999996E-2</v>
      </c>
      <c r="I349" s="17">
        <v>0.15256800000000001</v>
      </c>
      <c r="J349" s="17">
        <v>5.5796999999999999E-2</v>
      </c>
      <c r="K349" s="17">
        <v>0.36571799999999999</v>
      </c>
      <c r="L349" s="17">
        <v>731.1</v>
      </c>
      <c r="M349" s="17">
        <v>0.30205399999999999</v>
      </c>
      <c r="N349" s="17">
        <v>800</v>
      </c>
      <c r="O349" s="17">
        <v>0</v>
      </c>
      <c r="P349" s="17">
        <v>0</v>
      </c>
      <c r="Q349" s="17">
        <v>0.86063699999999999</v>
      </c>
      <c r="R349" s="17">
        <v>9.2078999999999994E-2</v>
      </c>
      <c r="S349" s="17">
        <v>0.154609</v>
      </c>
      <c r="T349" s="17">
        <v>6.2529000000000001E-2</v>
      </c>
      <c r="U349" s="17">
        <v>0.40443499999999999</v>
      </c>
      <c r="V349" s="17">
        <v>685.6</v>
      </c>
      <c r="W349" s="17">
        <v>2.3E-5</v>
      </c>
      <c r="X349" s="17">
        <v>671</v>
      </c>
      <c r="Y349" s="17">
        <v>0</v>
      </c>
      <c r="Z349" s="17">
        <v>0</v>
      </c>
      <c r="AA349" s="17">
        <v>0.62220799999999998</v>
      </c>
      <c r="AB349" s="17">
        <v>1.5248899999999999E-2</v>
      </c>
      <c r="AC349" s="17">
        <v>9.3032900000000002E-2</v>
      </c>
      <c r="AD349" s="17">
        <v>0.25</v>
      </c>
      <c r="AE349" s="17">
        <v>1136</v>
      </c>
    </row>
    <row r="350" spans="1:31">
      <c r="A350" s="17">
        <v>337</v>
      </c>
      <c r="B350" s="19">
        <v>0.80406250000000001</v>
      </c>
      <c r="C350" s="17">
        <v>134.80000000000001</v>
      </c>
      <c r="D350" s="17">
        <v>0</v>
      </c>
      <c r="E350" s="17">
        <v>0</v>
      </c>
      <c r="F350" s="17">
        <v>0</v>
      </c>
      <c r="G350" s="17">
        <v>0.88742600000000005</v>
      </c>
      <c r="H350" s="17">
        <v>9.6717999999999998E-2</v>
      </c>
      <c r="I350" s="17">
        <v>0.17266899999999999</v>
      </c>
      <c r="J350" s="17">
        <v>7.5951000000000005E-2</v>
      </c>
      <c r="K350" s="17">
        <v>0.439863</v>
      </c>
      <c r="L350" s="17">
        <v>579.6</v>
      </c>
      <c r="M350" s="17">
        <v>1.2E-5</v>
      </c>
      <c r="N350" s="17">
        <v>407</v>
      </c>
      <c r="O350" s="17">
        <v>0</v>
      </c>
      <c r="P350" s="17">
        <v>0</v>
      </c>
      <c r="Q350" s="17">
        <v>0.90948200000000001</v>
      </c>
      <c r="R350" s="17">
        <v>9.6638000000000002E-2</v>
      </c>
      <c r="S350" s="17">
        <v>0.16782</v>
      </c>
      <c r="T350" s="17">
        <v>7.1181999999999995E-2</v>
      </c>
      <c r="U350" s="17">
        <v>0.42415700000000001</v>
      </c>
      <c r="V350" s="17">
        <v>697.6</v>
      </c>
      <c r="W350" s="17">
        <v>7.9999999999999996E-6</v>
      </c>
      <c r="X350" s="17">
        <v>469</v>
      </c>
      <c r="Y350" s="17">
        <v>0</v>
      </c>
      <c r="Z350" s="17">
        <v>0</v>
      </c>
      <c r="AA350" s="17">
        <v>0.65254900000000005</v>
      </c>
      <c r="AB350" s="17">
        <v>6.2061599999999996E-3</v>
      </c>
      <c r="AC350" s="17">
        <v>9.708E-2</v>
      </c>
      <c r="AD350" s="17">
        <v>0.25</v>
      </c>
      <c r="AE350" s="17">
        <v>1432.9</v>
      </c>
    </row>
    <row r="351" spans="1:31">
      <c r="A351" s="17">
        <v>338</v>
      </c>
      <c r="B351" s="19">
        <v>0.80412037037037043</v>
      </c>
      <c r="C351" s="17">
        <v>133.5</v>
      </c>
      <c r="D351" s="17">
        <v>0</v>
      </c>
      <c r="E351" s="17">
        <v>0</v>
      </c>
      <c r="F351" s="17">
        <v>0</v>
      </c>
      <c r="G351" s="17">
        <v>0.87977300000000003</v>
      </c>
      <c r="H351" s="17">
        <v>0.101295</v>
      </c>
      <c r="I351" s="17">
        <v>0.16667999999999999</v>
      </c>
      <c r="J351" s="17">
        <v>6.5386E-2</v>
      </c>
      <c r="K351" s="17">
        <v>0.39228099999999999</v>
      </c>
      <c r="L351" s="17">
        <v>605.9</v>
      </c>
      <c r="M351" s="17">
        <v>4.3090999999999997E-2</v>
      </c>
      <c r="N351" s="17">
        <v>734</v>
      </c>
      <c r="O351" s="17">
        <v>0</v>
      </c>
      <c r="P351" s="17">
        <v>0</v>
      </c>
      <c r="Q351" s="17">
        <v>0.89211499999999999</v>
      </c>
      <c r="R351" s="17">
        <v>9.6704999999999999E-2</v>
      </c>
      <c r="S351" s="17">
        <v>0.16683100000000001</v>
      </c>
      <c r="T351" s="17">
        <v>7.0125999999999994E-2</v>
      </c>
      <c r="U351" s="17">
        <v>0.42033999999999999</v>
      </c>
      <c r="V351" s="17">
        <v>835.5</v>
      </c>
      <c r="W351" s="17">
        <v>0.154748</v>
      </c>
      <c r="X351" s="17">
        <v>491</v>
      </c>
      <c r="Y351" s="17">
        <v>0</v>
      </c>
      <c r="Z351" s="17">
        <v>0</v>
      </c>
      <c r="AA351" s="17">
        <v>0.64667799999999998</v>
      </c>
      <c r="AB351" s="17">
        <v>1.39363E-2</v>
      </c>
      <c r="AC351" s="17">
        <v>9.7682400000000003E-2</v>
      </c>
      <c r="AD351" s="17">
        <v>0.25</v>
      </c>
      <c r="AE351" s="17">
        <v>1370.7</v>
      </c>
    </row>
    <row r="352" spans="1:31">
      <c r="A352" s="17">
        <v>339</v>
      </c>
      <c r="B352" s="19">
        <v>0.80417824074074085</v>
      </c>
      <c r="C352" s="17">
        <v>133.1</v>
      </c>
      <c r="D352" s="17">
        <v>0</v>
      </c>
      <c r="E352" s="17">
        <v>0</v>
      </c>
      <c r="F352" s="17">
        <v>0</v>
      </c>
      <c r="G352" s="17">
        <v>0.91300199999999998</v>
      </c>
      <c r="H352" s="17">
        <v>0.11260100000000001</v>
      </c>
      <c r="I352" s="17">
        <v>0.19817599999999999</v>
      </c>
      <c r="J352" s="17">
        <v>8.5574999999999998E-2</v>
      </c>
      <c r="K352" s="17">
        <v>0.431813</v>
      </c>
      <c r="L352" s="17">
        <v>563.20000000000005</v>
      </c>
      <c r="M352" s="17">
        <v>9.9999999999999995E-7</v>
      </c>
      <c r="N352" s="17">
        <v>634</v>
      </c>
      <c r="O352" s="17">
        <v>0</v>
      </c>
      <c r="P352" s="17">
        <v>0</v>
      </c>
      <c r="Q352" s="17">
        <v>0.92432899999999996</v>
      </c>
      <c r="R352" s="17">
        <v>0.11113199999999999</v>
      </c>
      <c r="S352" s="17">
        <v>0.19351299999999999</v>
      </c>
      <c r="T352" s="17">
        <v>8.2379999999999995E-2</v>
      </c>
      <c r="U352" s="17">
        <v>0.42570999999999998</v>
      </c>
      <c r="V352" s="17">
        <v>608.70000000000005</v>
      </c>
      <c r="W352" s="17">
        <v>3.0000000000000001E-6</v>
      </c>
      <c r="X352" s="17">
        <v>514</v>
      </c>
      <c r="Y352" s="17">
        <v>0</v>
      </c>
      <c r="Z352" s="17">
        <v>0</v>
      </c>
      <c r="AA352" s="17">
        <v>0.65493800000000002</v>
      </c>
      <c r="AB352" s="17">
        <v>9.3693500000000002E-3</v>
      </c>
      <c r="AC352" s="17">
        <v>0.111904</v>
      </c>
      <c r="AD352" s="17">
        <v>0.25</v>
      </c>
      <c r="AE352" s="17">
        <v>1474.8</v>
      </c>
    </row>
    <row r="353" spans="1:31">
      <c r="A353" s="17">
        <v>340</v>
      </c>
      <c r="B353" s="19">
        <v>0.80423611111111104</v>
      </c>
      <c r="C353" s="17">
        <v>131.1</v>
      </c>
      <c r="D353" s="17">
        <v>0</v>
      </c>
      <c r="E353" s="17">
        <v>0</v>
      </c>
      <c r="F353" s="17">
        <v>0</v>
      </c>
      <c r="G353" s="17">
        <v>0.93409500000000001</v>
      </c>
      <c r="H353" s="17">
        <v>0.105311</v>
      </c>
      <c r="I353" s="17">
        <v>0.19417599999999999</v>
      </c>
      <c r="J353" s="17">
        <v>8.8865E-2</v>
      </c>
      <c r="K353" s="17">
        <v>0.457652</v>
      </c>
      <c r="L353" s="17">
        <v>685.1</v>
      </c>
      <c r="M353" s="17">
        <v>3.8999999999999999E-5</v>
      </c>
      <c r="N353" s="17">
        <v>593</v>
      </c>
      <c r="O353" s="17">
        <v>0</v>
      </c>
      <c r="P353" s="17">
        <v>0</v>
      </c>
      <c r="Q353" s="17">
        <v>0.91775399999999996</v>
      </c>
      <c r="R353" s="17">
        <v>0.110456</v>
      </c>
      <c r="S353" s="17">
        <v>0.19037899999999999</v>
      </c>
      <c r="T353" s="17">
        <v>7.9922000000000007E-2</v>
      </c>
      <c r="U353" s="17">
        <v>0.41980800000000001</v>
      </c>
      <c r="V353" s="17">
        <v>717.4</v>
      </c>
      <c r="W353" s="17">
        <v>0.29090100000000002</v>
      </c>
      <c r="X353" s="17">
        <v>502</v>
      </c>
      <c r="Y353" s="17">
        <v>0</v>
      </c>
      <c r="Z353" s="17">
        <v>0</v>
      </c>
      <c r="AA353" s="17">
        <v>0.64585899999999996</v>
      </c>
      <c r="AB353" s="17">
        <v>1.2749999999999999E-2</v>
      </c>
      <c r="AC353" s="17">
        <v>0.111475</v>
      </c>
      <c r="AD353" s="17">
        <v>0.25</v>
      </c>
      <c r="AE353" s="17">
        <v>1212.3</v>
      </c>
    </row>
    <row r="354" spans="1:31">
      <c r="A354" s="17">
        <v>341</v>
      </c>
      <c r="B354" s="19">
        <v>0.80428240740740742</v>
      </c>
      <c r="C354" s="17">
        <v>131.30000000000001</v>
      </c>
      <c r="D354" s="17">
        <v>0</v>
      </c>
      <c r="E354" s="17">
        <v>0</v>
      </c>
      <c r="F354" s="17">
        <v>0</v>
      </c>
      <c r="G354" s="17">
        <v>0.95551600000000003</v>
      </c>
      <c r="H354" s="17">
        <v>0.11638900000000001</v>
      </c>
      <c r="I354" s="17">
        <v>0.222633</v>
      </c>
      <c r="J354" s="17">
        <v>0.10624500000000001</v>
      </c>
      <c r="K354" s="17">
        <v>0.47721799999999998</v>
      </c>
      <c r="L354" s="17">
        <v>616.29999999999995</v>
      </c>
      <c r="M354" s="17">
        <v>1.8E-5</v>
      </c>
      <c r="N354" s="17">
        <v>619</v>
      </c>
      <c r="O354" s="17">
        <v>0</v>
      </c>
      <c r="P354" s="17">
        <v>0</v>
      </c>
      <c r="Q354" s="17">
        <v>0.93663099999999999</v>
      </c>
      <c r="R354" s="17">
        <v>0.119935</v>
      </c>
      <c r="S354" s="17">
        <v>0.21101800000000001</v>
      </c>
      <c r="T354" s="17">
        <v>9.1082999999999997E-2</v>
      </c>
      <c r="U354" s="17">
        <v>0.43163400000000002</v>
      </c>
      <c r="V354" s="17">
        <v>647.79999999999995</v>
      </c>
      <c r="W354" s="17">
        <v>0.12948200000000001</v>
      </c>
      <c r="X354" s="17">
        <v>580</v>
      </c>
      <c r="Y354" s="17">
        <v>0</v>
      </c>
      <c r="Z354" s="17">
        <v>0</v>
      </c>
      <c r="AA354" s="17">
        <v>0.66405199999999998</v>
      </c>
      <c r="AB354" s="17">
        <v>9.9926900000000003E-3</v>
      </c>
      <c r="AC354" s="17">
        <v>0.120846</v>
      </c>
      <c r="AD354" s="17">
        <v>0.25</v>
      </c>
      <c r="AE354" s="17">
        <v>1347.6</v>
      </c>
    </row>
    <row r="355" spans="1:31">
      <c r="A355" s="17">
        <v>342</v>
      </c>
      <c r="B355" s="19">
        <v>0.80434027777777783</v>
      </c>
      <c r="C355" s="17">
        <v>129.69999999999999</v>
      </c>
      <c r="D355" s="17">
        <v>0</v>
      </c>
      <c r="E355" s="17">
        <v>0</v>
      </c>
      <c r="F355" s="17">
        <v>0</v>
      </c>
      <c r="G355" s="17">
        <v>0.92779100000000003</v>
      </c>
      <c r="H355" s="17">
        <v>0.104162</v>
      </c>
      <c r="I355" s="17">
        <v>0.20994599999999999</v>
      </c>
      <c r="J355" s="17">
        <v>0.105784</v>
      </c>
      <c r="K355" s="17">
        <v>0.50386399999999998</v>
      </c>
      <c r="L355" s="17">
        <v>640.5</v>
      </c>
      <c r="M355" s="17">
        <v>3.9999999999999998E-6</v>
      </c>
      <c r="N355" s="17">
        <v>537</v>
      </c>
      <c r="O355" s="17">
        <v>0</v>
      </c>
      <c r="P355" s="17">
        <v>0</v>
      </c>
      <c r="Q355" s="17">
        <v>0.94513499999999995</v>
      </c>
      <c r="R355" s="17">
        <v>0.11969</v>
      </c>
      <c r="S355" s="17">
        <v>0.216947</v>
      </c>
      <c r="T355" s="17">
        <v>9.7256999999999996E-2</v>
      </c>
      <c r="U355" s="17">
        <v>0.448297</v>
      </c>
      <c r="V355" s="17">
        <v>659.3</v>
      </c>
      <c r="W355" s="17">
        <v>0.17782100000000001</v>
      </c>
      <c r="X355" s="17">
        <v>524</v>
      </c>
      <c r="Y355" s="17">
        <v>0</v>
      </c>
      <c r="Z355" s="17">
        <v>0</v>
      </c>
      <c r="AA355" s="17">
        <v>0.68968799999999997</v>
      </c>
      <c r="AB355" s="17">
        <v>9.0292199999999993E-3</v>
      </c>
      <c r="AC355" s="17">
        <v>0.120569</v>
      </c>
      <c r="AD355" s="17">
        <v>0.25</v>
      </c>
      <c r="AE355" s="17">
        <v>1296.7</v>
      </c>
    </row>
    <row r="356" spans="1:31">
      <c r="A356" s="17">
        <v>343</v>
      </c>
      <c r="B356" s="19">
        <v>0.80439814814814825</v>
      </c>
      <c r="C356" s="17">
        <v>128.80000000000001</v>
      </c>
      <c r="D356" s="17">
        <v>0</v>
      </c>
      <c r="E356" s="17">
        <v>0</v>
      </c>
      <c r="F356" s="17">
        <v>0</v>
      </c>
      <c r="G356" s="17">
        <v>0.93689900000000004</v>
      </c>
      <c r="H356" s="17">
        <v>0.116712</v>
      </c>
      <c r="I356" s="17">
        <v>0.21396000000000001</v>
      </c>
      <c r="J356" s="17">
        <v>9.7248000000000001E-2</v>
      </c>
      <c r="K356" s="17">
        <v>0.454513</v>
      </c>
      <c r="L356" s="17">
        <v>605.1</v>
      </c>
      <c r="M356" s="17">
        <v>1.2851E-2</v>
      </c>
      <c r="N356" s="17">
        <v>576</v>
      </c>
      <c r="O356" s="17">
        <v>0</v>
      </c>
      <c r="P356" s="17">
        <v>0</v>
      </c>
      <c r="Q356" s="17">
        <v>0.96860800000000002</v>
      </c>
      <c r="R356" s="17">
        <v>0.114359</v>
      </c>
      <c r="S356" s="17">
        <v>0.21623999999999999</v>
      </c>
      <c r="T356" s="17">
        <v>0.101881</v>
      </c>
      <c r="U356" s="17">
        <v>0.47114699999999998</v>
      </c>
      <c r="V356" s="17">
        <v>752.2</v>
      </c>
      <c r="W356" s="17">
        <v>7.9999999999999996E-6</v>
      </c>
      <c r="X356" s="17">
        <v>586</v>
      </c>
      <c r="Y356" s="17">
        <v>0</v>
      </c>
      <c r="Z356" s="17">
        <v>0</v>
      </c>
      <c r="AA356" s="17">
        <v>0.72484199999999999</v>
      </c>
      <c r="AB356" s="17">
        <v>9.1353100000000007E-3</v>
      </c>
      <c r="AC356" s="17">
        <v>0.11529</v>
      </c>
      <c r="AD356" s="17">
        <v>0.25</v>
      </c>
      <c r="AE356" s="17">
        <v>1372.6</v>
      </c>
    </row>
    <row r="357" spans="1:31">
      <c r="A357" s="17">
        <v>344</v>
      </c>
      <c r="B357" s="19">
        <v>0.80444444444444441</v>
      </c>
      <c r="C357" s="17">
        <v>128.19999999999999</v>
      </c>
      <c r="D357" s="17">
        <v>0</v>
      </c>
      <c r="E357" s="17">
        <v>0</v>
      </c>
      <c r="F357" s="17">
        <v>0</v>
      </c>
      <c r="G357" s="17">
        <v>0.93798499999999996</v>
      </c>
      <c r="H357" s="17">
        <v>0.115523</v>
      </c>
      <c r="I357" s="17">
        <v>0.22362899999999999</v>
      </c>
      <c r="J357" s="17">
        <v>0.10810599999999999</v>
      </c>
      <c r="K357" s="17">
        <v>0.48341699999999999</v>
      </c>
      <c r="L357" s="17">
        <v>609.9</v>
      </c>
      <c r="M357" s="17">
        <v>1.9999999999999999E-6</v>
      </c>
      <c r="N357" s="17">
        <v>460</v>
      </c>
      <c r="O357" s="17">
        <v>0</v>
      </c>
      <c r="P357" s="17">
        <v>0</v>
      </c>
      <c r="Q357" s="17">
        <v>0.94248799999999999</v>
      </c>
      <c r="R357" s="17">
        <v>0.11564099999999999</v>
      </c>
      <c r="S357" s="17">
        <v>0.21720300000000001</v>
      </c>
      <c r="T357" s="17">
        <v>0.101563</v>
      </c>
      <c r="U357" s="17">
        <v>0.46759299999999998</v>
      </c>
      <c r="V357" s="17">
        <v>638.1</v>
      </c>
      <c r="W357" s="17">
        <v>4.5000000000000003E-5</v>
      </c>
      <c r="X357" s="17">
        <v>513</v>
      </c>
      <c r="Y357" s="17">
        <v>0</v>
      </c>
      <c r="Z357" s="17">
        <v>0</v>
      </c>
      <c r="AA357" s="17">
        <v>0.71937399999999996</v>
      </c>
      <c r="AB357" s="17">
        <v>7.3779300000000004E-3</v>
      </c>
      <c r="AC357" s="17">
        <v>0.11638999999999999</v>
      </c>
      <c r="AD357" s="17">
        <v>0.25</v>
      </c>
      <c r="AE357" s="17">
        <v>1361.8</v>
      </c>
    </row>
    <row r="358" spans="1:31">
      <c r="A358" s="17">
        <v>345</v>
      </c>
      <c r="B358" s="19">
        <v>0.80450231481481482</v>
      </c>
      <c r="C358" s="17">
        <v>126.9</v>
      </c>
      <c r="D358" s="17">
        <v>0</v>
      </c>
      <c r="E358" s="17">
        <v>0</v>
      </c>
      <c r="F358" s="17">
        <v>0</v>
      </c>
      <c r="G358" s="17">
        <v>0.95377599999999996</v>
      </c>
      <c r="H358" s="17">
        <v>0.134072</v>
      </c>
      <c r="I358" s="17">
        <v>0.239039</v>
      </c>
      <c r="J358" s="17">
        <v>0.104967</v>
      </c>
      <c r="K358" s="17">
        <v>0.43912000000000001</v>
      </c>
      <c r="L358" s="17">
        <v>662.4</v>
      </c>
      <c r="M358" s="17">
        <v>1.4E-5</v>
      </c>
      <c r="N358" s="17">
        <v>514</v>
      </c>
      <c r="O358" s="17">
        <v>0</v>
      </c>
      <c r="P358" s="17">
        <v>0</v>
      </c>
      <c r="Q358" s="17">
        <v>0.94313199999999997</v>
      </c>
      <c r="R358" s="17">
        <v>0.13478100000000001</v>
      </c>
      <c r="S358" s="17">
        <v>0.23028999999999999</v>
      </c>
      <c r="T358" s="17">
        <v>9.5508999999999997E-2</v>
      </c>
      <c r="U358" s="17">
        <v>0.41473399999999999</v>
      </c>
      <c r="V358" s="17">
        <v>706.9</v>
      </c>
      <c r="W358" s="17">
        <v>0.37081999999999998</v>
      </c>
      <c r="X358" s="17">
        <v>686</v>
      </c>
      <c r="Y358" s="17">
        <v>0</v>
      </c>
      <c r="Z358" s="17">
        <v>0</v>
      </c>
      <c r="AA358" s="17">
        <v>0.63805299999999998</v>
      </c>
      <c r="AB358" s="17">
        <v>1.06985E-2</v>
      </c>
      <c r="AC358" s="17">
        <v>0.13580200000000001</v>
      </c>
      <c r="AD358" s="17">
        <v>0.25</v>
      </c>
      <c r="AE358" s="17">
        <v>1253.9000000000001</v>
      </c>
    </row>
    <row r="359" spans="1:31">
      <c r="A359" s="17">
        <v>346</v>
      </c>
      <c r="B359" s="19">
        <v>0.80456018518518524</v>
      </c>
      <c r="C359" s="17">
        <v>125.8</v>
      </c>
      <c r="D359" s="17">
        <v>0</v>
      </c>
      <c r="E359" s="17">
        <v>0</v>
      </c>
      <c r="F359" s="17">
        <v>0</v>
      </c>
      <c r="G359" s="17">
        <v>0.95070699999999997</v>
      </c>
      <c r="H359" s="17">
        <v>0.12964800000000001</v>
      </c>
      <c r="I359" s="17">
        <v>0.236702</v>
      </c>
      <c r="J359" s="17">
        <v>0.107054</v>
      </c>
      <c r="K359" s="17">
        <v>0.45227200000000001</v>
      </c>
      <c r="L359" s="17">
        <v>613.79999999999995</v>
      </c>
      <c r="M359" s="17">
        <v>3.9999999999999998E-6</v>
      </c>
      <c r="N359" s="17">
        <v>512</v>
      </c>
      <c r="O359" s="17">
        <v>0</v>
      </c>
      <c r="P359" s="17">
        <v>0</v>
      </c>
      <c r="Q359" s="17">
        <v>0.93433699999999997</v>
      </c>
      <c r="R359" s="17">
        <v>0.13381899999999999</v>
      </c>
      <c r="S359" s="17">
        <v>0.22259999999999999</v>
      </c>
      <c r="T359" s="17">
        <v>8.8780999999999999E-2</v>
      </c>
      <c r="U359" s="17">
        <v>0.39883600000000002</v>
      </c>
      <c r="V359" s="17">
        <v>688.1</v>
      </c>
      <c r="W359" s="17">
        <v>0.18412200000000001</v>
      </c>
      <c r="X359" s="17">
        <v>478</v>
      </c>
      <c r="Y359" s="17">
        <v>0</v>
      </c>
      <c r="Z359" s="17">
        <v>0</v>
      </c>
      <c r="AA359" s="17">
        <v>0.61359300000000006</v>
      </c>
      <c r="AB359" s="17">
        <v>8.2585799999999997E-3</v>
      </c>
      <c r="AC359" s="17">
        <v>0.13455300000000001</v>
      </c>
      <c r="AD359" s="17">
        <v>0.25</v>
      </c>
      <c r="AE359" s="17">
        <v>1353.1</v>
      </c>
    </row>
    <row r="360" spans="1:31">
      <c r="A360" s="17">
        <v>347</v>
      </c>
      <c r="B360" s="19">
        <v>0.80461805555555566</v>
      </c>
      <c r="C360" s="17">
        <v>125.5</v>
      </c>
      <c r="D360" s="17">
        <v>0</v>
      </c>
      <c r="E360" s="17">
        <v>0</v>
      </c>
      <c r="F360" s="17">
        <v>0</v>
      </c>
      <c r="G360" s="17">
        <v>0.94556300000000004</v>
      </c>
      <c r="H360" s="17">
        <v>0.12199699999999999</v>
      </c>
      <c r="I360" s="17">
        <v>0.23378499999999999</v>
      </c>
      <c r="J360" s="17">
        <v>0.111788</v>
      </c>
      <c r="K360" s="17">
        <v>0.47816700000000001</v>
      </c>
      <c r="L360" s="17">
        <v>643.4</v>
      </c>
      <c r="M360" s="17">
        <v>9.0000000000000002E-6</v>
      </c>
      <c r="N360" s="17">
        <v>422</v>
      </c>
      <c r="O360" s="17">
        <v>0</v>
      </c>
      <c r="P360" s="17">
        <v>0</v>
      </c>
      <c r="Q360" s="17">
        <v>0.940079</v>
      </c>
      <c r="R360" s="17">
        <v>0.13250500000000001</v>
      </c>
      <c r="S360" s="17">
        <v>0.237121</v>
      </c>
      <c r="T360" s="17">
        <v>0.104616</v>
      </c>
      <c r="U360" s="17">
        <v>0.44119199999999997</v>
      </c>
      <c r="V360" s="17">
        <v>715.6</v>
      </c>
      <c r="W360" s="17">
        <v>0.17507600000000001</v>
      </c>
      <c r="X360" s="17">
        <v>443</v>
      </c>
      <c r="Y360" s="17">
        <v>0</v>
      </c>
      <c r="Z360" s="17">
        <v>0</v>
      </c>
      <c r="AA360" s="17">
        <v>0.67875700000000005</v>
      </c>
      <c r="AB360" s="17">
        <v>7.1412000000000003E-3</v>
      </c>
      <c r="AC360" s="17">
        <v>0.13325200000000001</v>
      </c>
      <c r="AD360" s="17">
        <v>0.25</v>
      </c>
      <c r="AE360" s="17">
        <v>1291</v>
      </c>
    </row>
    <row r="361" spans="1:31">
      <c r="A361" s="17">
        <v>348</v>
      </c>
      <c r="B361" s="19">
        <v>0.80466435185185192</v>
      </c>
      <c r="C361" s="17">
        <v>124</v>
      </c>
      <c r="D361" s="17">
        <v>0</v>
      </c>
      <c r="E361" s="17">
        <v>0</v>
      </c>
      <c r="F361" s="17">
        <v>0</v>
      </c>
      <c r="G361" s="17">
        <v>0.93400799999999995</v>
      </c>
      <c r="H361" s="17">
        <v>0.141766</v>
      </c>
      <c r="I361" s="17">
        <v>0.24579300000000001</v>
      </c>
      <c r="J361" s="17">
        <v>0.10402699999999999</v>
      </c>
      <c r="K361" s="17">
        <v>0.42323100000000002</v>
      </c>
      <c r="L361" s="17">
        <v>575.70000000000005</v>
      </c>
      <c r="M361" s="17">
        <v>6.0000000000000002E-6</v>
      </c>
      <c r="N361" s="17">
        <v>674</v>
      </c>
      <c r="O361" s="17">
        <v>0</v>
      </c>
      <c r="P361" s="17">
        <v>0</v>
      </c>
      <c r="Q361" s="17">
        <v>0.95157999999999998</v>
      </c>
      <c r="R361" s="17">
        <v>0.14979799999999999</v>
      </c>
      <c r="S361" s="17">
        <v>0.25045699999999999</v>
      </c>
      <c r="T361" s="17">
        <v>0.10066</v>
      </c>
      <c r="U361" s="17">
        <v>0.40190399999999998</v>
      </c>
      <c r="V361" s="17">
        <v>670.4</v>
      </c>
      <c r="W361" s="17">
        <v>0.37081999999999998</v>
      </c>
      <c r="X361" s="17">
        <v>688</v>
      </c>
      <c r="Y361" s="17">
        <v>0</v>
      </c>
      <c r="Z361" s="17">
        <v>0</v>
      </c>
      <c r="AA361" s="17">
        <v>0.61831400000000003</v>
      </c>
      <c r="AB361" s="17">
        <v>1.2177500000000001E-2</v>
      </c>
      <c r="AC361" s="17">
        <v>0.15102299999999999</v>
      </c>
      <c r="AD361" s="17">
        <v>0.25</v>
      </c>
      <c r="AE361" s="17">
        <v>1442.7</v>
      </c>
    </row>
    <row r="362" spans="1:31">
      <c r="A362" s="17">
        <v>349</v>
      </c>
      <c r="B362" s="19">
        <v>0.80472222222222223</v>
      </c>
      <c r="C362" s="17">
        <v>123.5</v>
      </c>
      <c r="D362" s="17">
        <v>0</v>
      </c>
      <c r="E362" s="17">
        <v>0</v>
      </c>
      <c r="F362" s="17">
        <v>0</v>
      </c>
      <c r="G362" s="17">
        <v>0.95047000000000004</v>
      </c>
      <c r="H362" s="17">
        <v>0.134991</v>
      </c>
      <c r="I362" s="17">
        <v>0.26264700000000002</v>
      </c>
      <c r="J362" s="17">
        <v>0.12765599999999999</v>
      </c>
      <c r="K362" s="17">
        <v>0.486037</v>
      </c>
      <c r="L362" s="17">
        <v>585</v>
      </c>
      <c r="M362" s="17">
        <v>3.9999999999999998E-6</v>
      </c>
      <c r="N362" s="17">
        <v>391</v>
      </c>
      <c r="O362" s="17">
        <v>0</v>
      </c>
      <c r="P362" s="17">
        <v>0</v>
      </c>
      <c r="Q362" s="17">
        <v>0.95931200000000005</v>
      </c>
      <c r="R362" s="17">
        <v>0.122186</v>
      </c>
      <c r="S362" s="17">
        <v>0.24215100000000001</v>
      </c>
      <c r="T362" s="17">
        <v>0.119965</v>
      </c>
      <c r="U362" s="17">
        <v>0.49541600000000002</v>
      </c>
      <c r="V362" s="17">
        <v>729.1</v>
      </c>
      <c r="W362" s="17">
        <v>0.17119699999999999</v>
      </c>
      <c r="X362" s="17">
        <v>545</v>
      </c>
      <c r="Y362" s="17">
        <v>0</v>
      </c>
      <c r="Z362" s="17">
        <v>0</v>
      </c>
      <c r="AA362" s="17">
        <v>0.76217800000000002</v>
      </c>
      <c r="AB362" s="17">
        <v>6.0139199999999999E-3</v>
      </c>
      <c r="AC362" s="17">
        <v>0.122907</v>
      </c>
      <c r="AD362" s="17">
        <v>0.25</v>
      </c>
      <c r="AE362" s="17">
        <v>1419.7</v>
      </c>
    </row>
    <row r="363" spans="1:31">
      <c r="A363" s="17">
        <v>350</v>
      </c>
      <c r="B363" s="19">
        <v>0.80478009259259264</v>
      </c>
      <c r="C363" s="17">
        <v>122</v>
      </c>
      <c r="D363" s="17">
        <v>0</v>
      </c>
      <c r="E363" s="17">
        <v>0</v>
      </c>
      <c r="F363" s="17">
        <v>0</v>
      </c>
      <c r="G363" s="17">
        <v>0.96328400000000003</v>
      </c>
      <c r="H363" s="17">
        <v>0.14175499999999999</v>
      </c>
      <c r="I363" s="17">
        <v>0.26964199999999999</v>
      </c>
      <c r="J363" s="17">
        <v>0.127887</v>
      </c>
      <c r="K363" s="17">
        <v>0.47428500000000001</v>
      </c>
      <c r="L363" s="17">
        <v>572.79999999999995</v>
      </c>
      <c r="M363" s="17">
        <v>3.0000000000000001E-6</v>
      </c>
      <c r="N363" s="17">
        <v>682</v>
      </c>
      <c r="O363" s="17">
        <v>0</v>
      </c>
      <c r="P363" s="17">
        <v>0</v>
      </c>
      <c r="Q363" s="17">
        <v>0.96370100000000003</v>
      </c>
      <c r="R363" s="17">
        <v>0.13825599999999999</v>
      </c>
      <c r="S363" s="17">
        <v>0.25566299999999997</v>
      </c>
      <c r="T363" s="17">
        <v>0.117407</v>
      </c>
      <c r="U363" s="17">
        <v>0.45922499999999999</v>
      </c>
      <c r="V363" s="17">
        <v>783.4</v>
      </c>
      <c r="W363" s="17">
        <v>0.22914499999999999</v>
      </c>
      <c r="X363" s="17">
        <v>520</v>
      </c>
      <c r="Y363" s="17">
        <v>0</v>
      </c>
      <c r="Z363" s="17">
        <v>0</v>
      </c>
      <c r="AA363" s="17">
        <v>0.70650000000000002</v>
      </c>
      <c r="AB363" s="17">
        <v>1.2259000000000001E-2</v>
      </c>
      <c r="AC363" s="17">
        <v>0.13969500000000001</v>
      </c>
      <c r="AD363" s="17">
        <v>0.25</v>
      </c>
      <c r="AE363" s="17">
        <v>1450</v>
      </c>
    </row>
    <row r="364" spans="1:31">
      <c r="A364" s="17">
        <v>351</v>
      </c>
      <c r="B364" s="19">
        <v>0.80483796296296306</v>
      </c>
      <c r="C364" s="17">
        <v>122</v>
      </c>
      <c r="D364" s="17">
        <v>0</v>
      </c>
      <c r="E364" s="17">
        <v>0</v>
      </c>
      <c r="F364" s="17">
        <v>0</v>
      </c>
      <c r="G364" s="17">
        <v>0.96281000000000005</v>
      </c>
      <c r="H364" s="17">
        <v>0.150926</v>
      </c>
      <c r="I364" s="17">
        <v>0.28768199999999999</v>
      </c>
      <c r="J364" s="17">
        <v>0.13675599999999999</v>
      </c>
      <c r="K364" s="17">
        <v>0.47537099999999999</v>
      </c>
      <c r="L364" s="17">
        <v>623.20000000000005</v>
      </c>
      <c r="M364" s="17">
        <v>6.9999999999999999E-6</v>
      </c>
      <c r="N364" s="17">
        <v>432</v>
      </c>
      <c r="O364" s="17">
        <v>0</v>
      </c>
      <c r="P364" s="17">
        <v>0</v>
      </c>
      <c r="Q364" s="17">
        <v>0.96867199999999998</v>
      </c>
      <c r="R364" s="17">
        <v>0.15481900000000001</v>
      </c>
      <c r="S364" s="17">
        <v>0.28270400000000001</v>
      </c>
      <c r="T364" s="17">
        <v>0.127885</v>
      </c>
      <c r="U364" s="17">
        <v>0.45236300000000002</v>
      </c>
      <c r="V364" s="17">
        <v>618.1</v>
      </c>
      <c r="W364" s="17">
        <v>1.07E-4</v>
      </c>
      <c r="X364" s="17">
        <v>427</v>
      </c>
      <c r="Y364" s="17">
        <v>0</v>
      </c>
      <c r="Z364" s="17">
        <v>0</v>
      </c>
      <c r="AA364" s="17">
        <v>0.69594299999999998</v>
      </c>
      <c r="AB364" s="17">
        <v>8.4886100000000006E-3</v>
      </c>
      <c r="AC364" s="17">
        <v>0.15590499999999999</v>
      </c>
      <c r="AD364" s="17">
        <v>0.25</v>
      </c>
      <c r="AE364" s="17">
        <v>1332.7</v>
      </c>
    </row>
    <row r="365" spans="1:31">
      <c r="A365" s="17">
        <v>352</v>
      </c>
      <c r="B365" s="19">
        <v>0.80488425925925933</v>
      </c>
      <c r="C365" s="17">
        <v>120</v>
      </c>
      <c r="D365" s="17">
        <v>0</v>
      </c>
      <c r="E365" s="17">
        <v>0</v>
      </c>
      <c r="F365" s="17">
        <v>0</v>
      </c>
      <c r="G365" s="17">
        <v>0.95272599999999996</v>
      </c>
      <c r="H365" s="17">
        <v>0.14029</v>
      </c>
      <c r="I365" s="17">
        <v>0.26586100000000001</v>
      </c>
      <c r="J365" s="17">
        <v>0.12557199999999999</v>
      </c>
      <c r="K365" s="17">
        <v>0.47232000000000002</v>
      </c>
      <c r="L365" s="17">
        <v>651.70000000000005</v>
      </c>
      <c r="M365" s="17">
        <v>5.4202E-2</v>
      </c>
      <c r="N365" s="17">
        <v>551</v>
      </c>
      <c r="O365" s="17">
        <v>0</v>
      </c>
      <c r="P365" s="17">
        <v>0</v>
      </c>
      <c r="Q365" s="17">
        <v>0.964117</v>
      </c>
      <c r="R365" s="17">
        <v>0.13947999999999999</v>
      </c>
      <c r="S365" s="17">
        <v>0.27340399999999998</v>
      </c>
      <c r="T365" s="17">
        <v>0.13392399999999999</v>
      </c>
      <c r="U365" s="17">
        <v>0.48984</v>
      </c>
      <c r="V365" s="17">
        <v>706.2</v>
      </c>
      <c r="W365" s="17">
        <v>7.1583999999999995E-2</v>
      </c>
      <c r="X365" s="17">
        <v>442</v>
      </c>
      <c r="Y365" s="17">
        <v>0</v>
      </c>
      <c r="Z365" s="17">
        <v>0</v>
      </c>
      <c r="AA365" s="17">
        <v>0.75360000000000005</v>
      </c>
      <c r="AB365" s="17">
        <v>9.4174199999999993E-3</v>
      </c>
      <c r="AC365" s="17">
        <v>0.140741</v>
      </c>
      <c r="AD365" s="17">
        <v>0.25</v>
      </c>
      <c r="AE365" s="17">
        <v>1274.5</v>
      </c>
    </row>
    <row r="366" spans="1:31">
      <c r="A366" s="17">
        <v>353</v>
      </c>
      <c r="B366" s="19">
        <v>0.80494212962962963</v>
      </c>
      <c r="C366" s="17">
        <v>120.2</v>
      </c>
      <c r="D366" s="17">
        <v>0</v>
      </c>
      <c r="E366" s="17">
        <v>0</v>
      </c>
      <c r="F366" s="17">
        <v>0</v>
      </c>
      <c r="G366" s="17">
        <v>0.95672000000000001</v>
      </c>
      <c r="H366" s="17">
        <v>0.14951300000000001</v>
      </c>
      <c r="I366" s="17">
        <v>0.268316</v>
      </c>
      <c r="J366" s="17">
        <v>0.11880300000000001</v>
      </c>
      <c r="K366" s="17">
        <v>0.442774</v>
      </c>
      <c r="L366" s="17">
        <v>611.79999999999995</v>
      </c>
      <c r="M366" s="17">
        <v>9.0000000000000002E-6</v>
      </c>
      <c r="N366" s="17">
        <v>386</v>
      </c>
      <c r="O366" s="17">
        <v>0</v>
      </c>
      <c r="P366" s="17">
        <v>0</v>
      </c>
      <c r="Q366" s="17">
        <v>0.97323999999999999</v>
      </c>
      <c r="R366" s="17">
        <v>0.15174099999999999</v>
      </c>
      <c r="S366" s="17">
        <v>0.28299800000000003</v>
      </c>
      <c r="T366" s="17">
        <v>0.13125800000000001</v>
      </c>
      <c r="U366" s="17">
        <v>0.46381099999999997</v>
      </c>
      <c r="V366" s="17">
        <v>691.4</v>
      </c>
      <c r="W366" s="17">
        <v>0.16017600000000001</v>
      </c>
      <c r="X366" s="17">
        <v>386</v>
      </c>
      <c r="Y366" s="17">
        <v>0</v>
      </c>
      <c r="Z366" s="17">
        <v>0</v>
      </c>
      <c r="AA366" s="17">
        <v>0.71355500000000005</v>
      </c>
      <c r="AB366" s="17">
        <v>6.2146600000000003E-3</v>
      </c>
      <c r="AC366" s="17">
        <v>0.152556</v>
      </c>
      <c r="AD366" s="17">
        <v>0.25</v>
      </c>
      <c r="AE366" s="17">
        <v>1357.5</v>
      </c>
    </row>
    <row r="367" spans="1:31">
      <c r="A367" s="17">
        <v>354</v>
      </c>
      <c r="B367" s="19">
        <v>0.80500000000000005</v>
      </c>
      <c r="C367" s="17">
        <v>118.2</v>
      </c>
      <c r="D367" s="17">
        <v>0</v>
      </c>
      <c r="E367" s="17">
        <v>0</v>
      </c>
      <c r="F367" s="17">
        <v>0</v>
      </c>
      <c r="G367" s="17">
        <v>0.96831699999999998</v>
      </c>
      <c r="H367" s="17">
        <v>0.20632300000000001</v>
      </c>
      <c r="I367" s="17">
        <v>0.37575900000000001</v>
      </c>
      <c r="J367" s="17">
        <v>0.169437</v>
      </c>
      <c r="K367" s="17">
        <v>0.45091799999999999</v>
      </c>
      <c r="L367" s="17">
        <v>627.79999999999995</v>
      </c>
      <c r="M367" s="17">
        <v>0.27043</v>
      </c>
      <c r="N367" s="17">
        <v>469</v>
      </c>
      <c r="O367" s="17">
        <v>0</v>
      </c>
      <c r="P367" s="17">
        <v>0</v>
      </c>
      <c r="Q367" s="17">
        <v>0.96112399999999998</v>
      </c>
      <c r="R367" s="17">
        <v>0.14249000000000001</v>
      </c>
      <c r="S367" s="17">
        <v>0.281279</v>
      </c>
      <c r="T367" s="17">
        <v>0.138789</v>
      </c>
      <c r="U367" s="17">
        <v>0.493421</v>
      </c>
      <c r="V367" s="17">
        <v>703.3</v>
      </c>
      <c r="W367" s="17">
        <v>4.64E-4</v>
      </c>
      <c r="X367" s="17">
        <v>463</v>
      </c>
      <c r="Y367" s="17">
        <v>0</v>
      </c>
      <c r="Z367" s="17">
        <v>0</v>
      </c>
      <c r="AA367" s="17">
        <v>0.75910900000000003</v>
      </c>
      <c r="AB367" s="17">
        <v>7.7358399999999999E-3</v>
      </c>
      <c r="AC367" s="17">
        <v>0.143564</v>
      </c>
      <c r="AD367" s="17">
        <v>0.25</v>
      </c>
      <c r="AE367" s="17">
        <v>1323.1</v>
      </c>
    </row>
    <row r="368" spans="1:31">
      <c r="A368" s="17">
        <v>355</v>
      </c>
      <c r="B368" s="19">
        <v>0.80505787037037047</v>
      </c>
      <c r="C368" s="17">
        <v>117.8</v>
      </c>
      <c r="D368" s="17">
        <v>0</v>
      </c>
      <c r="E368" s="17">
        <v>0</v>
      </c>
      <c r="F368" s="17">
        <v>0</v>
      </c>
      <c r="G368" s="17">
        <v>0.96576499999999998</v>
      </c>
      <c r="H368" s="17">
        <v>0.153834</v>
      </c>
      <c r="I368" s="17">
        <v>0.30290600000000001</v>
      </c>
      <c r="J368" s="17">
        <v>0.14907200000000001</v>
      </c>
      <c r="K368" s="17">
        <v>0.49213800000000002</v>
      </c>
      <c r="L368" s="17">
        <v>570.70000000000005</v>
      </c>
      <c r="M368" s="17">
        <v>5.0000000000000004E-6</v>
      </c>
      <c r="N368" s="17">
        <v>399</v>
      </c>
      <c r="O368" s="17">
        <v>0</v>
      </c>
      <c r="P368" s="17">
        <v>0</v>
      </c>
      <c r="Q368" s="17">
        <v>0.98123700000000003</v>
      </c>
      <c r="R368" s="17">
        <v>0.166467</v>
      </c>
      <c r="S368" s="17">
        <v>0.32896599999999998</v>
      </c>
      <c r="T368" s="17">
        <v>0.162499</v>
      </c>
      <c r="U368" s="17">
        <v>0.49397000000000002</v>
      </c>
      <c r="V368" s="17">
        <v>682.1</v>
      </c>
      <c r="W368" s="17">
        <v>0.11483400000000001</v>
      </c>
      <c r="X368" s="17">
        <v>417</v>
      </c>
      <c r="Y368" s="17">
        <v>0</v>
      </c>
      <c r="Z368" s="17">
        <v>0</v>
      </c>
      <c r="AA368" s="17">
        <v>0.75995400000000002</v>
      </c>
      <c r="AB368" s="17">
        <v>5.9875400000000004E-3</v>
      </c>
      <c r="AC368" s="17">
        <v>0.16744000000000001</v>
      </c>
      <c r="AD368" s="17">
        <v>0.25</v>
      </c>
      <c r="AE368" s="17">
        <v>1455.2</v>
      </c>
    </row>
    <row r="369" spans="1:31">
      <c r="A369" s="17">
        <v>356</v>
      </c>
      <c r="B369" s="19">
        <v>0.80510416666666673</v>
      </c>
      <c r="C369" s="17">
        <v>116.4</v>
      </c>
      <c r="D369" s="17">
        <v>0</v>
      </c>
      <c r="E369" s="17">
        <v>0</v>
      </c>
      <c r="F369" s="17">
        <v>0</v>
      </c>
      <c r="G369" s="17">
        <v>0.93811800000000001</v>
      </c>
      <c r="H369" s="17">
        <v>0.16709399999999999</v>
      </c>
      <c r="I369" s="17">
        <v>0.30421300000000001</v>
      </c>
      <c r="J369" s="17">
        <v>0.13711899999999999</v>
      </c>
      <c r="K369" s="17">
        <v>0.45073200000000002</v>
      </c>
      <c r="L369" s="17">
        <v>604.70000000000005</v>
      </c>
      <c r="M369" s="17">
        <v>0.10818899999999999</v>
      </c>
      <c r="N369" s="17">
        <v>328</v>
      </c>
      <c r="O369" s="17">
        <v>0</v>
      </c>
      <c r="P369" s="17">
        <v>0</v>
      </c>
      <c r="Q369" s="17">
        <v>0.97524599999999995</v>
      </c>
      <c r="R369" s="17">
        <v>0.16889699999999999</v>
      </c>
      <c r="S369" s="17">
        <v>0.309004</v>
      </c>
      <c r="T369" s="17">
        <v>0.14010700000000001</v>
      </c>
      <c r="U369" s="17">
        <v>0.45341399999999998</v>
      </c>
      <c r="V369" s="17">
        <v>687.7</v>
      </c>
      <c r="W369" s="17">
        <v>0.20760400000000001</v>
      </c>
      <c r="X369" s="17">
        <v>465</v>
      </c>
      <c r="Y369" s="17">
        <v>0</v>
      </c>
      <c r="Z369" s="17">
        <v>0</v>
      </c>
      <c r="AA369" s="17">
        <v>0.69755999999999996</v>
      </c>
      <c r="AB369" s="17">
        <v>5.2266700000000001E-3</v>
      </c>
      <c r="AC369" s="17">
        <v>0.16963</v>
      </c>
      <c r="AD369" s="17">
        <v>0.25</v>
      </c>
      <c r="AE369" s="17">
        <v>1373.6</v>
      </c>
    </row>
    <row r="370" spans="1:31">
      <c r="A370" s="17">
        <v>357</v>
      </c>
      <c r="B370" s="19">
        <v>0.80516203703703704</v>
      </c>
      <c r="C370" s="17">
        <v>115.8</v>
      </c>
      <c r="D370" s="17">
        <v>0</v>
      </c>
      <c r="E370" s="17">
        <v>0</v>
      </c>
      <c r="F370" s="17">
        <v>0</v>
      </c>
      <c r="G370" s="17">
        <v>0.94639399999999996</v>
      </c>
      <c r="H370" s="17">
        <v>0.16004499999999999</v>
      </c>
      <c r="I370" s="17">
        <v>0.31948799999999999</v>
      </c>
      <c r="J370" s="17">
        <v>0.159443</v>
      </c>
      <c r="K370" s="17">
        <v>0.49905699999999997</v>
      </c>
      <c r="L370" s="17">
        <v>586</v>
      </c>
      <c r="M370" s="17">
        <v>3.8000000000000002E-5</v>
      </c>
      <c r="N370" s="17">
        <v>458</v>
      </c>
      <c r="O370" s="17">
        <v>0</v>
      </c>
      <c r="P370" s="17">
        <v>0</v>
      </c>
      <c r="Q370" s="17">
        <v>0.96423700000000001</v>
      </c>
      <c r="R370" s="17">
        <v>0.18327099999999999</v>
      </c>
      <c r="S370" s="17">
        <v>0.33956500000000001</v>
      </c>
      <c r="T370" s="17">
        <v>0.15629399999999999</v>
      </c>
      <c r="U370" s="17">
        <v>0.46027600000000002</v>
      </c>
      <c r="V370" s="17">
        <v>664.8</v>
      </c>
      <c r="W370" s="17">
        <v>9.0011999999999995E-2</v>
      </c>
      <c r="X370" s="17">
        <v>330</v>
      </c>
      <c r="Y370" s="17">
        <v>0</v>
      </c>
      <c r="Z370" s="17">
        <v>0</v>
      </c>
      <c r="AA370" s="17">
        <v>0.708117</v>
      </c>
      <c r="AB370" s="17">
        <v>7.0550700000000001E-3</v>
      </c>
      <c r="AC370" s="17">
        <v>0.18437400000000001</v>
      </c>
      <c r="AD370" s="17">
        <v>0.25</v>
      </c>
      <c r="AE370" s="17">
        <v>1417.4</v>
      </c>
    </row>
    <row r="371" spans="1:31">
      <c r="A371" s="17">
        <v>358</v>
      </c>
      <c r="B371" s="19">
        <v>0.80521990740740745</v>
      </c>
      <c r="C371" s="17">
        <v>115.3</v>
      </c>
      <c r="D371" s="17">
        <v>0</v>
      </c>
      <c r="E371" s="17">
        <v>0</v>
      </c>
      <c r="F371" s="17">
        <v>0</v>
      </c>
      <c r="G371" s="17">
        <v>0.97226299999999999</v>
      </c>
      <c r="H371" s="17">
        <v>0.17563999999999999</v>
      </c>
      <c r="I371" s="17">
        <v>0.33205099999999999</v>
      </c>
      <c r="J371" s="17">
        <v>0.15641099999999999</v>
      </c>
      <c r="K371" s="17">
        <v>0.47104600000000002</v>
      </c>
      <c r="L371" s="17">
        <v>554.6</v>
      </c>
      <c r="M371" s="17">
        <v>0.15173400000000001</v>
      </c>
      <c r="N371" s="17">
        <v>376</v>
      </c>
      <c r="O371" s="17">
        <v>0</v>
      </c>
      <c r="P371" s="17">
        <v>0</v>
      </c>
      <c r="Q371" s="17">
        <v>0.97684199999999999</v>
      </c>
      <c r="R371" s="17">
        <v>0.18516299999999999</v>
      </c>
      <c r="S371" s="17">
        <v>0.34744599999999998</v>
      </c>
      <c r="T371" s="17">
        <v>0.16228400000000001</v>
      </c>
      <c r="U371" s="17">
        <v>0.46707500000000002</v>
      </c>
      <c r="V371" s="17">
        <v>648.70000000000005</v>
      </c>
      <c r="W371" s="17">
        <v>0.283273</v>
      </c>
      <c r="X371" s="17">
        <v>482</v>
      </c>
      <c r="Y371" s="17">
        <v>0</v>
      </c>
      <c r="Z371" s="17">
        <v>0</v>
      </c>
      <c r="AA371" s="17">
        <v>0.71857700000000002</v>
      </c>
      <c r="AB371" s="17">
        <v>5.4953500000000004E-3</v>
      </c>
      <c r="AC371" s="17">
        <v>0.186054</v>
      </c>
      <c r="AD371" s="17">
        <v>0.25</v>
      </c>
      <c r="AE371" s="17">
        <v>1497.6</v>
      </c>
    </row>
    <row r="372" spans="1:31">
      <c r="A372" s="17">
        <v>359</v>
      </c>
      <c r="B372" s="19">
        <v>0.80527777777777787</v>
      </c>
      <c r="C372" s="17">
        <v>113.3</v>
      </c>
      <c r="D372" s="17">
        <v>0</v>
      </c>
      <c r="E372" s="17">
        <v>0</v>
      </c>
      <c r="F372" s="17">
        <v>0</v>
      </c>
      <c r="G372" s="17">
        <v>0.95174899999999996</v>
      </c>
      <c r="H372" s="17">
        <v>0.17718500000000001</v>
      </c>
      <c r="I372" s="17">
        <v>0.30728899999999998</v>
      </c>
      <c r="J372" s="17">
        <v>0.130104</v>
      </c>
      <c r="K372" s="17">
        <v>0.42339399999999999</v>
      </c>
      <c r="L372" s="17">
        <v>637.29999999999995</v>
      </c>
      <c r="M372" s="17">
        <v>0.27349299999999999</v>
      </c>
      <c r="N372" s="17">
        <v>470</v>
      </c>
      <c r="O372" s="17">
        <v>0</v>
      </c>
      <c r="P372" s="17">
        <v>0</v>
      </c>
      <c r="Q372" s="17">
        <v>0.981124</v>
      </c>
      <c r="R372" s="17">
        <v>0.18726200000000001</v>
      </c>
      <c r="S372" s="17">
        <v>0.339499</v>
      </c>
      <c r="T372" s="17">
        <v>0.15223800000000001</v>
      </c>
      <c r="U372" s="17">
        <v>0.44841900000000001</v>
      </c>
      <c r="V372" s="17">
        <v>667.9</v>
      </c>
      <c r="W372" s="17">
        <v>0.25136399999999998</v>
      </c>
      <c r="X372" s="17">
        <v>485</v>
      </c>
      <c r="Y372" s="17">
        <v>0</v>
      </c>
      <c r="Z372" s="17">
        <v>0</v>
      </c>
      <c r="AA372" s="17">
        <v>0.68987500000000002</v>
      </c>
      <c r="AB372" s="17">
        <v>7.86421E-3</v>
      </c>
      <c r="AC372" s="17">
        <v>0.18845899999999999</v>
      </c>
      <c r="AD372" s="17">
        <v>0.25</v>
      </c>
      <c r="AE372" s="17">
        <v>1303.3</v>
      </c>
    </row>
    <row r="373" spans="1:31">
      <c r="A373" s="17">
        <v>360</v>
      </c>
      <c r="B373" s="19">
        <v>0.80532407407407414</v>
      </c>
      <c r="C373" s="17">
        <v>113.6</v>
      </c>
      <c r="D373" s="17">
        <v>0</v>
      </c>
      <c r="E373" s="17">
        <v>0</v>
      </c>
      <c r="F373" s="17">
        <v>0</v>
      </c>
      <c r="G373" s="17">
        <v>0.97603099999999998</v>
      </c>
      <c r="H373" s="17">
        <v>0.192022</v>
      </c>
      <c r="I373" s="17">
        <v>0.383407</v>
      </c>
      <c r="J373" s="17">
        <v>0.191386</v>
      </c>
      <c r="K373" s="17">
        <v>0.49917099999999998</v>
      </c>
      <c r="L373" s="17">
        <v>622.5</v>
      </c>
      <c r="M373" s="17">
        <v>0.24309900000000001</v>
      </c>
      <c r="N373" s="17">
        <v>337</v>
      </c>
      <c r="O373" s="17">
        <v>0</v>
      </c>
      <c r="P373" s="17">
        <v>0</v>
      </c>
      <c r="Q373" s="17">
        <v>0.974302</v>
      </c>
      <c r="R373" s="17">
        <v>0.17189299999999999</v>
      </c>
      <c r="S373" s="17">
        <v>0.34111599999999997</v>
      </c>
      <c r="T373" s="17">
        <v>0.16922300000000001</v>
      </c>
      <c r="U373" s="17">
        <v>0.496087</v>
      </c>
      <c r="V373" s="17">
        <v>676.2</v>
      </c>
      <c r="W373" s="17">
        <v>7.0431999999999995E-2</v>
      </c>
      <c r="X373" s="17">
        <v>328</v>
      </c>
      <c r="Y373" s="17">
        <v>0</v>
      </c>
      <c r="Z373" s="17">
        <v>0</v>
      </c>
      <c r="AA373" s="17">
        <v>0.76321099999999997</v>
      </c>
      <c r="AB373" s="17">
        <v>5.5189599999999998E-3</v>
      </c>
      <c r="AC373" s="17">
        <v>0.17282700000000001</v>
      </c>
      <c r="AD373" s="17">
        <v>0.25</v>
      </c>
      <c r="AE373" s="17">
        <v>1334.3</v>
      </c>
    </row>
    <row r="374" spans="1:31">
      <c r="A374" s="17">
        <v>361</v>
      </c>
      <c r="B374" s="19">
        <v>0.80538194444444444</v>
      </c>
      <c r="C374" s="17">
        <v>111.1</v>
      </c>
      <c r="D374" s="17">
        <v>0</v>
      </c>
      <c r="E374" s="17">
        <v>0</v>
      </c>
      <c r="F374" s="17">
        <v>0</v>
      </c>
      <c r="G374" s="17">
        <v>0.96512399999999998</v>
      </c>
      <c r="H374" s="17">
        <v>0.161469</v>
      </c>
      <c r="I374" s="17">
        <v>0.31791999999999998</v>
      </c>
      <c r="J374" s="17">
        <v>0.15645100000000001</v>
      </c>
      <c r="K374" s="17">
        <v>0.49210900000000002</v>
      </c>
      <c r="L374" s="17">
        <v>611.29999999999995</v>
      </c>
      <c r="M374" s="17">
        <v>3.8999999999999999E-5</v>
      </c>
      <c r="N374" s="17">
        <v>436</v>
      </c>
      <c r="O374" s="17">
        <v>0</v>
      </c>
      <c r="P374" s="17">
        <v>0</v>
      </c>
      <c r="Q374" s="17">
        <v>0.96534399999999998</v>
      </c>
      <c r="R374" s="17">
        <v>0.188495</v>
      </c>
      <c r="S374" s="17">
        <v>0.33801399999999998</v>
      </c>
      <c r="T374" s="17">
        <v>0.14951900000000001</v>
      </c>
      <c r="U374" s="17">
        <v>0.44234499999999999</v>
      </c>
      <c r="V374" s="17">
        <v>665</v>
      </c>
      <c r="W374" s="17">
        <v>0.29196899999999998</v>
      </c>
      <c r="X374" s="17">
        <v>493</v>
      </c>
      <c r="Y374" s="17">
        <v>0</v>
      </c>
      <c r="Z374" s="17">
        <v>0</v>
      </c>
      <c r="AA374" s="17">
        <v>0.680531</v>
      </c>
      <c r="AB374" s="17">
        <v>6.9985999999999998E-3</v>
      </c>
      <c r="AC374" s="17">
        <v>0.18954199999999999</v>
      </c>
      <c r="AD374" s="17">
        <v>0.25</v>
      </c>
      <c r="AE374" s="17">
        <v>1358.8</v>
      </c>
    </row>
    <row r="375" spans="1:31">
      <c r="A375" s="17">
        <v>362</v>
      </c>
      <c r="B375" s="19">
        <v>0.80543981481481486</v>
      </c>
      <c r="C375" s="17">
        <v>111.3</v>
      </c>
      <c r="D375" s="17">
        <v>0</v>
      </c>
      <c r="E375" s="17">
        <v>0</v>
      </c>
      <c r="F375" s="17">
        <v>0</v>
      </c>
      <c r="G375" s="17">
        <v>0.96682599999999996</v>
      </c>
      <c r="H375" s="17">
        <v>0.19554299999999999</v>
      </c>
      <c r="I375" s="17">
        <v>0.35697299999999998</v>
      </c>
      <c r="J375" s="17">
        <v>0.16142999999999999</v>
      </c>
      <c r="K375" s="17">
        <v>0.45222000000000001</v>
      </c>
      <c r="L375" s="17">
        <v>547</v>
      </c>
      <c r="M375" s="17">
        <v>5.8339000000000002E-2</v>
      </c>
      <c r="N375" s="17">
        <v>395</v>
      </c>
      <c r="O375" s="17">
        <v>0</v>
      </c>
      <c r="P375" s="17">
        <v>0</v>
      </c>
      <c r="Q375" s="17">
        <v>0.98012900000000003</v>
      </c>
      <c r="R375" s="17">
        <v>0.19165499999999999</v>
      </c>
      <c r="S375" s="17">
        <v>0.35077999999999998</v>
      </c>
      <c r="T375" s="17">
        <v>0.15912499999999999</v>
      </c>
      <c r="U375" s="17">
        <v>0.45363100000000001</v>
      </c>
      <c r="V375" s="17">
        <v>714.3</v>
      </c>
      <c r="W375" s="17">
        <v>0.250359</v>
      </c>
      <c r="X375" s="17">
        <v>393</v>
      </c>
      <c r="Y375" s="17">
        <v>0</v>
      </c>
      <c r="Z375" s="17">
        <v>0</v>
      </c>
      <c r="AA375" s="17">
        <v>0.69789400000000001</v>
      </c>
      <c r="AB375" s="17">
        <v>5.6927599999999998E-3</v>
      </c>
      <c r="AC375" s="17">
        <v>0.19256100000000001</v>
      </c>
      <c r="AD375" s="17">
        <v>0.25</v>
      </c>
      <c r="AE375" s="17">
        <v>1518.4</v>
      </c>
    </row>
    <row r="376" spans="1:31">
      <c r="A376" s="17">
        <v>363</v>
      </c>
      <c r="B376" s="19">
        <v>0.80549768518518527</v>
      </c>
      <c r="C376" s="17">
        <v>110.5</v>
      </c>
      <c r="D376" s="17">
        <v>0</v>
      </c>
      <c r="E376" s="17">
        <v>0</v>
      </c>
      <c r="F376" s="17">
        <v>0</v>
      </c>
      <c r="G376" s="17">
        <v>0.96437399999999995</v>
      </c>
      <c r="H376" s="17">
        <v>0.17966699999999999</v>
      </c>
      <c r="I376" s="17">
        <v>0.36557400000000001</v>
      </c>
      <c r="J376" s="17">
        <v>0.18590699999999999</v>
      </c>
      <c r="K376" s="17">
        <v>0.50853400000000004</v>
      </c>
      <c r="L376" s="17">
        <v>579.20000000000005</v>
      </c>
      <c r="M376" s="17">
        <v>5.0000000000000004E-6</v>
      </c>
      <c r="N376" s="17">
        <v>324</v>
      </c>
      <c r="O376" s="17">
        <v>0</v>
      </c>
      <c r="P376" s="17">
        <v>0</v>
      </c>
      <c r="Q376" s="17">
        <v>0.97751999999999994</v>
      </c>
      <c r="R376" s="17">
        <v>0.17888399999999999</v>
      </c>
      <c r="S376" s="17">
        <v>0.36057899999999998</v>
      </c>
      <c r="T376" s="17">
        <v>0.181695</v>
      </c>
      <c r="U376" s="17">
        <v>0.50389799999999996</v>
      </c>
      <c r="V376" s="17">
        <v>709.5</v>
      </c>
      <c r="W376" s="17">
        <v>6.7774000000000001E-2</v>
      </c>
      <c r="X376" s="17">
        <v>427</v>
      </c>
      <c r="Y376" s="17">
        <v>0</v>
      </c>
      <c r="Z376" s="17">
        <v>0</v>
      </c>
      <c r="AA376" s="17">
        <v>0.775227</v>
      </c>
      <c r="AB376" s="17">
        <v>4.9436699999999998E-3</v>
      </c>
      <c r="AC376" s="17">
        <v>0.179782</v>
      </c>
      <c r="AD376" s="17">
        <v>0.25</v>
      </c>
      <c r="AE376" s="17">
        <v>1434.1</v>
      </c>
    </row>
    <row r="377" spans="1:31">
      <c r="A377" s="17">
        <v>364</v>
      </c>
      <c r="B377" s="19">
        <v>0.80554398148148154</v>
      </c>
      <c r="C377" s="17">
        <v>108.7</v>
      </c>
      <c r="D377" s="17">
        <v>0</v>
      </c>
      <c r="E377" s="17">
        <v>0</v>
      </c>
      <c r="F377" s="17">
        <v>0</v>
      </c>
      <c r="G377" s="17">
        <v>0.96569300000000002</v>
      </c>
      <c r="H377" s="17">
        <v>0.21313099999999999</v>
      </c>
      <c r="I377" s="17">
        <v>0.38431700000000002</v>
      </c>
      <c r="J377" s="17">
        <v>0.171186</v>
      </c>
      <c r="K377" s="17">
        <v>0.44542900000000002</v>
      </c>
      <c r="L377" s="17">
        <v>597.5</v>
      </c>
      <c r="M377" s="17">
        <v>5.4212000000000003E-2</v>
      </c>
      <c r="N377" s="17">
        <v>421</v>
      </c>
      <c r="O377" s="17">
        <v>0</v>
      </c>
      <c r="P377" s="17">
        <v>0</v>
      </c>
      <c r="Q377" s="17">
        <v>0.97133199999999997</v>
      </c>
      <c r="R377" s="17">
        <v>0.18159500000000001</v>
      </c>
      <c r="S377" s="17">
        <v>0.34643299999999999</v>
      </c>
      <c r="T377" s="17">
        <v>0.16483700000000001</v>
      </c>
      <c r="U377" s="17">
        <v>0.47581400000000001</v>
      </c>
      <c r="V377" s="17">
        <v>733.9</v>
      </c>
      <c r="W377" s="17">
        <v>7.9644999999999994E-2</v>
      </c>
      <c r="X377" s="17">
        <v>429</v>
      </c>
      <c r="Y377" s="17">
        <v>0</v>
      </c>
      <c r="Z377" s="17">
        <v>0</v>
      </c>
      <c r="AA377" s="17">
        <v>0.73202100000000003</v>
      </c>
      <c r="AB377" s="17">
        <v>6.6156299999999999E-3</v>
      </c>
      <c r="AC377" s="17">
        <v>0.18268599999999999</v>
      </c>
      <c r="AD377" s="17">
        <v>0.25</v>
      </c>
      <c r="AE377" s="17">
        <v>1390</v>
      </c>
    </row>
    <row r="378" spans="1:31">
      <c r="A378" s="17">
        <v>365</v>
      </c>
      <c r="B378" s="19">
        <v>0.80560185185185185</v>
      </c>
      <c r="C378" s="17">
        <v>108.5</v>
      </c>
      <c r="D378" s="17">
        <v>0</v>
      </c>
      <c r="E378" s="17">
        <v>0</v>
      </c>
      <c r="F378" s="17">
        <v>0</v>
      </c>
      <c r="G378" s="17">
        <v>0.974491</v>
      </c>
      <c r="H378" s="17">
        <v>0.19135199999999999</v>
      </c>
      <c r="I378" s="17">
        <v>0.36392400000000003</v>
      </c>
      <c r="J378" s="17">
        <v>0.172572</v>
      </c>
      <c r="K378" s="17">
        <v>0.47419800000000001</v>
      </c>
      <c r="L378" s="17">
        <v>572.79999999999995</v>
      </c>
      <c r="M378" s="17">
        <v>8.7511000000000005E-2</v>
      </c>
      <c r="N378" s="17">
        <v>420</v>
      </c>
      <c r="O378" s="17">
        <v>0</v>
      </c>
      <c r="P378" s="17">
        <v>0</v>
      </c>
      <c r="Q378" s="17">
        <v>0.95751399999999998</v>
      </c>
      <c r="R378" s="17">
        <v>0.17019300000000001</v>
      </c>
      <c r="S378" s="17">
        <v>0.34218399999999999</v>
      </c>
      <c r="T378" s="17">
        <v>0.171991</v>
      </c>
      <c r="U378" s="17">
        <v>0.50262799999999996</v>
      </c>
      <c r="V378" s="17">
        <v>749.9</v>
      </c>
      <c r="W378" s="17">
        <v>0.17507800000000001</v>
      </c>
      <c r="X378" s="17">
        <v>361</v>
      </c>
      <c r="Y378" s="17">
        <v>0</v>
      </c>
      <c r="Z378" s="17">
        <v>0</v>
      </c>
      <c r="AA378" s="17">
        <v>0.77327400000000002</v>
      </c>
      <c r="AB378" s="17">
        <v>6.3301399999999997E-3</v>
      </c>
      <c r="AC378" s="17">
        <v>0.17128199999999999</v>
      </c>
      <c r="AD378" s="17">
        <v>0.25</v>
      </c>
      <c r="AE378" s="17">
        <v>1450.1</v>
      </c>
    </row>
    <row r="379" spans="1:31">
      <c r="A379" s="17">
        <v>366</v>
      </c>
      <c r="B379" s="19">
        <v>0.80565972222222226</v>
      </c>
      <c r="C379" s="17">
        <v>107.3</v>
      </c>
      <c r="D379" s="17">
        <v>0</v>
      </c>
      <c r="E379" s="17">
        <v>0</v>
      </c>
      <c r="F379" s="17">
        <v>0</v>
      </c>
      <c r="G379" s="17">
        <v>0.976989</v>
      </c>
      <c r="H379" s="17">
        <v>0.21663499999999999</v>
      </c>
      <c r="I379" s="17">
        <v>0.41452099999999997</v>
      </c>
      <c r="J379" s="17">
        <v>0.19788700000000001</v>
      </c>
      <c r="K379" s="17">
        <v>0.47738599999999998</v>
      </c>
      <c r="L379" s="17">
        <v>583.20000000000005</v>
      </c>
      <c r="M379" s="17">
        <v>3.7291999999999999E-2</v>
      </c>
      <c r="N379" s="17">
        <v>356</v>
      </c>
      <c r="O379" s="17">
        <v>0</v>
      </c>
      <c r="P379" s="17">
        <v>0</v>
      </c>
      <c r="Q379" s="17">
        <v>0.95656099999999999</v>
      </c>
      <c r="R379" s="17">
        <v>0.19716800000000001</v>
      </c>
      <c r="S379" s="17">
        <v>0.33991100000000002</v>
      </c>
      <c r="T379" s="17">
        <v>0.14274300000000001</v>
      </c>
      <c r="U379" s="17">
        <v>0.41994199999999998</v>
      </c>
      <c r="V379" s="17">
        <v>728.1</v>
      </c>
      <c r="W379" s="17">
        <v>0.259934</v>
      </c>
      <c r="X379" s="17">
        <v>559</v>
      </c>
      <c r="Y379" s="17">
        <v>0</v>
      </c>
      <c r="Z379" s="17">
        <v>0</v>
      </c>
      <c r="AA379" s="17">
        <v>0.646065</v>
      </c>
      <c r="AB379" s="17">
        <v>5.4650999999999996E-3</v>
      </c>
      <c r="AC379" s="17">
        <v>0.19794800000000001</v>
      </c>
      <c r="AD379" s="17">
        <v>0.25</v>
      </c>
      <c r="AE379" s="17">
        <v>1424.3</v>
      </c>
    </row>
    <row r="380" spans="1:31">
      <c r="A380" s="17">
        <v>367</v>
      </c>
      <c r="B380" s="19">
        <v>0.80571759259259268</v>
      </c>
      <c r="C380" s="17">
        <v>106.4</v>
      </c>
      <c r="D380" s="17">
        <v>0</v>
      </c>
      <c r="E380" s="17">
        <v>0</v>
      </c>
      <c r="F380" s="17">
        <v>0</v>
      </c>
      <c r="G380" s="17">
        <v>0.96940099999999996</v>
      </c>
      <c r="H380" s="17">
        <v>0.19627</v>
      </c>
      <c r="I380" s="17">
        <v>0.393702</v>
      </c>
      <c r="J380" s="17">
        <v>0.197432</v>
      </c>
      <c r="K380" s="17">
        <v>0.50147600000000003</v>
      </c>
      <c r="L380" s="17">
        <v>542.70000000000005</v>
      </c>
      <c r="M380" s="17">
        <v>5.0000000000000004E-6</v>
      </c>
      <c r="N380" s="17">
        <v>489</v>
      </c>
      <c r="O380" s="17">
        <v>0</v>
      </c>
      <c r="P380" s="17">
        <v>0</v>
      </c>
      <c r="Q380" s="17">
        <v>0.98580500000000004</v>
      </c>
      <c r="R380" s="17">
        <v>0.206397</v>
      </c>
      <c r="S380" s="17">
        <v>0.38573600000000002</v>
      </c>
      <c r="T380" s="17">
        <v>0.179339</v>
      </c>
      <c r="U380" s="17">
        <v>0.46492600000000001</v>
      </c>
      <c r="V380" s="17">
        <v>656</v>
      </c>
      <c r="W380" s="17">
        <v>0.19963400000000001</v>
      </c>
      <c r="X380" s="17">
        <v>385</v>
      </c>
      <c r="Y380" s="17">
        <v>0</v>
      </c>
      <c r="Z380" s="17">
        <v>0</v>
      </c>
      <c r="AA380" s="17">
        <v>0.71527099999999999</v>
      </c>
      <c r="AB380" s="17">
        <v>6.9745900000000001E-3</v>
      </c>
      <c r="AC380" s="17">
        <v>0.207648</v>
      </c>
      <c r="AD380" s="17">
        <v>0.25</v>
      </c>
      <c r="AE380" s="17">
        <v>1530.4</v>
      </c>
    </row>
    <row r="381" spans="1:31">
      <c r="A381" s="17">
        <v>368</v>
      </c>
      <c r="B381" s="19">
        <v>0.80577546296296287</v>
      </c>
      <c r="C381" s="17">
        <v>105.3</v>
      </c>
      <c r="D381" s="17">
        <v>0</v>
      </c>
      <c r="E381" s="17">
        <v>0</v>
      </c>
      <c r="F381" s="17">
        <v>0</v>
      </c>
      <c r="G381" s="17">
        <v>0.97488300000000006</v>
      </c>
      <c r="H381" s="17">
        <v>0.21129999999999999</v>
      </c>
      <c r="I381" s="17">
        <v>0.39477499999999999</v>
      </c>
      <c r="J381" s="17">
        <v>0.183476</v>
      </c>
      <c r="K381" s="17">
        <v>0.46475899999999998</v>
      </c>
      <c r="L381" s="17">
        <v>597.6</v>
      </c>
      <c r="M381" s="17">
        <v>7.8482999999999997E-2</v>
      </c>
      <c r="N381" s="17">
        <v>664</v>
      </c>
      <c r="O381" s="17">
        <v>0</v>
      </c>
      <c r="P381" s="17">
        <v>0</v>
      </c>
      <c r="Q381" s="17">
        <v>0.97716499999999995</v>
      </c>
      <c r="R381" s="17">
        <v>0.208313</v>
      </c>
      <c r="S381" s="17">
        <v>0.376195</v>
      </c>
      <c r="T381" s="17">
        <v>0.167882</v>
      </c>
      <c r="U381" s="17">
        <v>0.44626300000000002</v>
      </c>
      <c r="V381" s="17">
        <v>721.4</v>
      </c>
      <c r="W381" s="17">
        <v>0.34625600000000001</v>
      </c>
      <c r="X381" s="17">
        <v>410</v>
      </c>
      <c r="Y381" s="17">
        <v>0</v>
      </c>
      <c r="Z381" s="17">
        <v>0</v>
      </c>
      <c r="AA381" s="17">
        <v>0.686558</v>
      </c>
      <c r="AB381" s="17">
        <v>1.0401499999999999E-2</v>
      </c>
      <c r="AC381" s="17">
        <v>0.210059</v>
      </c>
      <c r="AD381" s="17">
        <v>0.25</v>
      </c>
      <c r="AE381" s="17">
        <v>1389.8</v>
      </c>
    </row>
    <row r="382" spans="1:31">
      <c r="A382" s="17">
        <v>369</v>
      </c>
      <c r="B382" s="19">
        <v>0.80582175925925925</v>
      </c>
      <c r="C382" s="17">
        <v>104.7</v>
      </c>
      <c r="D382" s="17">
        <v>0</v>
      </c>
      <c r="E382" s="17">
        <v>0</v>
      </c>
      <c r="F382" s="17">
        <v>0</v>
      </c>
      <c r="G382" s="17">
        <v>0.96893700000000005</v>
      </c>
      <c r="H382" s="17">
        <v>0.205291</v>
      </c>
      <c r="I382" s="17">
        <v>0.39175100000000002</v>
      </c>
      <c r="J382" s="17">
        <v>0.18646099999999999</v>
      </c>
      <c r="K382" s="17">
        <v>0.47596699999999997</v>
      </c>
      <c r="L382" s="17">
        <v>612</v>
      </c>
      <c r="M382" s="17">
        <v>0.195742</v>
      </c>
      <c r="N382" s="17">
        <v>411</v>
      </c>
      <c r="O382" s="17">
        <v>0</v>
      </c>
      <c r="P382" s="17">
        <v>0</v>
      </c>
      <c r="Q382" s="17">
        <v>0.97062300000000001</v>
      </c>
      <c r="R382" s="17">
        <v>0.23899400000000001</v>
      </c>
      <c r="S382" s="17">
        <v>0.44634800000000002</v>
      </c>
      <c r="T382" s="17">
        <v>0.20735400000000001</v>
      </c>
      <c r="U382" s="17">
        <v>0.464557</v>
      </c>
      <c r="V382" s="17">
        <v>699.8</v>
      </c>
      <c r="W382" s="17">
        <v>0.228019</v>
      </c>
      <c r="X382" s="17">
        <v>420</v>
      </c>
      <c r="Y382" s="17">
        <v>0</v>
      </c>
      <c r="Z382" s="17">
        <v>0</v>
      </c>
      <c r="AA382" s="17">
        <v>0.71470199999999995</v>
      </c>
      <c r="AB382" s="17">
        <v>6.61767E-3</v>
      </c>
      <c r="AC382" s="17">
        <v>0.240366</v>
      </c>
      <c r="AD382" s="17">
        <v>0.25</v>
      </c>
      <c r="AE382" s="17">
        <v>1357.1</v>
      </c>
    </row>
    <row r="383" spans="1:31">
      <c r="A383" s="17">
        <v>370</v>
      </c>
      <c r="B383" s="19">
        <v>0.80587962962962967</v>
      </c>
      <c r="C383" s="17">
        <v>103.3</v>
      </c>
      <c r="D383" s="17">
        <v>0</v>
      </c>
      <c r="E383" s="17">
        <v>0</v>
      </c>
      <c r="F383" s="17">
        <v>0</v>
      </c>
      <c r="G383" s="17">
        <v>0.96989099999999995</v>
      </c>
      <c r="H383" s="17">
        <v>0.18509100000000001</v>
      </c>
      <c r="I383" s="17">
        <v>0.37423600000000001</v>
      </c>
      <c r="J383" s="17">
        <v>0.18914400000000001</v>
      </c>
      <c r="K383" s="17">
        <v>0.50541499999999995</v>
      </c>
      <c r="L383" s="17">
        <v>617.70000000000005</v>
      </c>
      <c r="M383" s="17">
        <v>3.3536000000000003E-2</v>
      </c>
      <c r="N383" s="17">
        <v>463</v>
      </c>
      <c r="O383" s="17">
        <v>0</v>
      </c>
      <c r="P383" s="17">
        <v>0</v>
      </c>
      <c r="Q383" s="17">
        <v>0.975962</v>
      </c>
      <c r="R383" s="17">
        <v>0.20125100000000001</v>
      </c>
      <c r="S383" s="17">
        <v>0.384687</v>
      </c>
      <c r="T383" s="17">
        <v>0.18343599999999999</v>
      </c>
      <c r="U383" s="17">
        <v>0.47684399999999999</v>
      </c>
      <c r="V383" s="17">
        <v>674.2</v>
      </c>
      <c r="W383" s="17">
        <v>0.22342100000000001</v>
      </c>
      <c r="X383" s="17">
        <v>348</v>
      </c>
      <c r="Y383" s="17">
        <v>0</v>
      </c>
      <c r="Z383" s="17">
        <v>0</v>
      </c>
      <c r="AA383" s="17">
        <v>0.73360599999999998</v>
      </c>
      <c r="AB383" s="17">
        <v>9.0049699999999993E-3</v>
      </c>
      <c r="AC383" s="17">
        <v>0.202903</v>
      </c>
      <c r="AD383" s="17">
        <v>0.25</v>
      </c>
      <c r="AE383" s="17">
        <v>1344.5</v>
      </c>
    </row>
    <row r="384" spans="1:31">
      <c r="A384" s="17">
        <v>371</v>
      </c>
      <c r="B384" s="19">
        <v>0.80593750000000008</v>
      </c>
      <c r="C384" s="17">
        <v>102</v>
      </c>
      <c r="D384" s="17">
        <v>0</v>
      </c>
      <c r="E384" s="17">
        <v>0</v>
      </c>
      <c r="F384" s="17">
        <v>0</v>
      </c>
      <c r="G384" s="17">
        <v>0.96341699999999997</v>
      </c>
      <c r="H384" s="17">
        <v>0.21285499999999999</v>
      </c>
      <c r="I384" s="17">
        <v>0.37791599999999997</v>
      </c>
      <c r="J384" s="17">
        <v>0.16506100000000001</v>
      </c>
      <c r="K384" s="17">
        <v>0.43676599999999999</v>
      </c>
      <c r="L384" s="17">
        <v>572.29999999999995</v>
      </c>
      <c r="M384" s="17">
        <v>8.5959999999999995E-3</v>
      </c>
      <c r="N384" s="17">
        <v>381</v>
      </c>
      <c r="O384" s="17">
        <v>0</v>
      </c>
      <c r="P384" s="17">
        <v>0</v>
      </c>
      <c r="Q384" s="17">
        <v>0.97778299999999996</v>
      </c>
      <c r="R384" s="17">
        <v>0.20600399999999999</v>
      </c>
      <c r="S384" s="17">
        <v>0.37209999999999999</v>
      </c>
      <c r="T384" s="17">
        <v>0.16609499999999999</v>
      </c>
      <c r="U384" s="17">
        <v>0.44637399999999999</v>
      </c>
      <c r="V384" s="17">
        <v>695.4</v>
      </c>
      <c r="W384" s="17">
        <v>0.245558</v>
      </c>
      <c r="X384" s="17">
        <v>522</v>
      </c>
      <c r="Y384" s="17">
        <v>0</v>
      </c>
      <c r="Z384" s="17">
        <v>0</v>
      </c>
      <c r="AA384" s="17">
        <v>0.68672900000000003</v>
      </c>
      <c r="AB384" s="17">
        <v>5.73172E-3</v>
      </c>
      <c r="AC384" s="17">
        <v>0.206956</v>
      </c>
      <c r="AD384" s="17">
        <v>0.25</v>
      </c>
      <c r="AE384" s="17">
        <v>1451.3</v>
      </c>
    </row>
    <row r="385" spans="1:31">
      <c r="A385" s="17">
        <v>372</v>
      </c>
      <c r="B385" s="19">
        <v>0.80599537037037028</v>
      </c>
      <c r="C385" s="17">
        <v>101.8</v>
      </c>
      <c r="D385" s="17">
        <v>0</v>
      </c>
      <c r="E385" s="17">
        <v>0</v>
      </c>
      <c r="F385" s="17">
        <v>0</v>
      </c>
      <c r="G385" s="17">
        <v>0.97711000000000003</v>
      </c>
      <c r="H385" s="17">
        <v>0.214758</v>
      </c>
      <c r="I385" s="17">
        <v>0.45495999999999998</v>
      </c>
      <c r="J385" s="17">
        <v>0.240202</v>
      </c>
      <c r="K385" s="17">
        <v>0.52796299999999996</v>
      </c>
      <c r="L385" s="17">
        <v>569</v>
      </c>
      <c r="M385" s="17">
        <v>6.0000000000000002E-6</v>
      </c>
      <c r="N385" s="17">
        <v>450</v>
      </c>
      <c r="O385" s="17">
        <v>0</v>
      </c>
      <c r="P385" s="17">
        <v>0</v>
      </c>
      <c r="Q385" s="17">
        <v>0.98359799999999997</v>
      </c>
      <c r="R385" s="17">
        <v>0.20993800000000001</v>
      </c>
      <c r="S385" s="17">
        <v>0.42370600000000003</v>
      </c>
      <c r="T385" s="17">
        <v>0.21376800000000001</v>
      </c>
      <c r="U385" s="17">
        <v>0.504521</v>
      </c>
      <c r="V385" s="17">
        <v>691.5</v>
      </c>
      <c r="W385" s="17">
        <v>0.169041</v>
      </c>
      <c r="X385" s="17">
        <v>507</v>
      </c>
      <c r="Y385" s="17">
        <v>0</v>
      </c>
      <c r="Z385" s="17">
        <v>0</v>
      </c>
      <c r="AA385" s="17">
        <v>0.77618600000000004</v>
      </c>
      <c r="AB385" s="17">
        <v>8.0737499999999993E-3</v>
      </c>
      <c r="AC385" s="17">
        <v>0.21166299999999999</v>
      </c>
      <c r="AD385" s="17">
        <v>0.25</v>
      </c>
      <c r="AE385" s="17">
        <v>1459.6</v>
      </c>
    </row>
    <row r="386" spans="1:31">
      <c r="A386" s="17">
        <v>373</v>
      </c>
      <c r="B386" s="19">
        <v>0.80604166666666666</v>
      </c>
      <c r="C386" s="17">
        <v>99.8</v>
      </c>
      <c r="D386" s="17">
        <v>0</v>
      </c>
      <c r="E386" s="17">
        <v>0</v>
      </c>
      <c r="F386" s="17">
        <v>0</v>
      </c>
      <c r="G386" s="17">
        <v>0.96662599999999999</v>
      </c>
      <c r="H386" s="17">
        <v>0.19581599999999999</v>
      </c>
      <c r="I386" s="17">
        <v>0.38203799999999999</v>
      </c>
      <c r="J386" s="17">
        <v>0.186222</v>
      </c>
      <c r="K386" s="17">
        <v>0.48744300000000002</v>
      </c>
      <c r="L386" s="17">
        <v>671.3</v>
      </c>
      <c r="M386" s="17">
        <v>0.202346</v>
      </c>
      <c r="N386" s="17">
        <v>400</v>
      </c>
      <c r="O386" s="17">
        <v>0</v>
      </c>
      <c r="P386" s="17">
        <v>0</v>
      </c>
      <c r="Q386" s="17">
        <v>0.980985</v>
      </c>
      <c r="R386" s="17">
        <v>0.21886</v>
      </c>
      <c r="S386" s="17">
        <v>0.39016499999999998</v>
      </c>
      <c r="T386" s="17">
        <v>0.17130500000000001</v>
      </c>
      <c r="U386" s="17">
        <v>0.43905699999999998</v>
      </c>
      <c r="V386" s="17">
        <v>668.7</v>
      </c>
      <c r="W386" s="17">
        <v>0.35235499999999997</v>
      </c>
      <c r="X386" s="17">
        <v>485</v>
      </c>
      <c r="Y386" s="17">
        <v>0</v>
      </c>
      <c r="Z386" s="17">
        <v>0</v>
      </c>
      <c r="AA386" s="17">
        <v>0.67547199999999996</v>
      </c>
      <c r="AB386" s="17">
        <v>7.0658300000000004E-3</v>
      </c>
      <c r="AC386" s="17">
        <v>0.22006999999999999</v>
      </c>
      <c r="AD386" s="17">
        <v>0.25</v>
      </c>
      <c r="AE386" s="17">
        <v>1237.2</v>
      </c>
    </row>
    <row r="387" spans="1:31">
      <c r="A387" s="17">
        <v>374</v>
      </c>
      <c r="B387" s="19">
        <v>0.80609953703703707</v>
      </c>
      <c r="C387" s="17">
        <v>99.8</v>
      </c>
      <c r="D387" s="17">
        <v>0</v>
      </c>
      <c r="E387" s="17">
        <v>0</v>
      </c>
      <c r="F387" s="17">
        <v>0</v>
      </c>
      <c r="G387" s="17">
        <v>0.96804800000000002</v>
      </c>
      <c r="H387" s="17">
        <v>0.24865000000000001</v>
      </c>
      <c r="I387" s="17">
        <v>0.50812500000000005</v>
      </c>
      <c r="J387" s="17">
        <v>0.25947500000000001</v>
      </c>
      <c r="K387" s="17">
        <v>0.51065199999999999</v>
      </c>
      <c r="L387" s="17">
        <v>535.5</v>
      </c>
      <c r="M387" s="17">
        <v>9.0000000000000002E-6</v>
      </c>
      <c r="N387" s="17">
        <v>341</v>
      </c>
      <c r="O387" s="17">
        <v>0</v>
      </c>
      <c r="P387" s="17">
        <v>0</v>
      </c>
      <c r="Q387" s="17">
        <v>0.982433</v>
      </c>
      <c r="R387" s="17">
        <v>0.231762</v>
      </c>
      <c r="S387" s="17">
        <v>0.45425100000000002</v>
      </c>
      <c r="T387" s="17">
        <v>0.22248899999999999</v>
      </c>
      <c r="U387" s="17">
        <v>0.48979299999999998</v>
      </c>
      <c r="V387" s="17">
        <v>652.70000000000005</v>
      </c>
      <c r="W387" s="17">
        <v>6.0700999999999998E-2</v>
      </c>
      <c r="X387" s="17">
        <v>307</v>
      </c>
      <c r="Y387" s="17">
        <v>0</v>
      </c>
      <c r="Z387" s="17">
        <v>0</v>
      </c>
      <c r="AA387" s="17">
        <v>0.75352799999999998</v>
      </c>
      <c r="AB387" s="17">
        <v>4.8130500000000001E-3</v>
      </c>
      <c r="AC387" s="17">
        <v>0.23283300000000001</v>
      </c>
      <c r="AD387" s="17">
        <v>0.25</v>
      </c>
      <c r="AE387" s="17">
        <v>1550.9</v>
      </c>
    </row>
    <row r="388" spans="1:31">
      <c r="A388" s="17">
        <v>375</v>
      </c>
      <c r="B388" s="19">
        <v>0.80615740740740749</v>
      </c>
      <c r="C388" s="17">
        <v>98.2</v>
      </c>
      <c r="D388" s="17">
        <v>0</v>
      </c>
      <c r="E388" s="17">
        <v>0</v>
      </c>
      <c r="F388" s="17">
        <v>0</v>
      </c>
      <c r="G388" s="17">
        <v>0.974491</v>
      </c>
      <c r="H388" s="17">
        <v>0.28906999999999999</v>
      </c>
      <c r="I388" s="17">
        <v>0.55376400000000003</v>
      </c>
      <c r="J388" s="17">
        <v>0.26469399999999998</v>
      </c>
      <c r="K388" s="17">
        <v>0.477991</v>
      </c>
      <c r="L388" s="17">
        <v>577.79999999999995</v>
      </c>
      <c r="M388" s="17">
        <v>0.116702</v>
      </c>
      <c r="N388" s="17">
        <v>368</v>
      </c>
      <c r="O388" s="17">
        <v>0</v>
      </c>
      <c r="P388" s="17">
        <v>0</v>
      </c>
      <c r="Q388" s="17">
        <v>0.97995500000000002</v>
      </c>
      <c r="R388" s="17">
        <v>0.27921400000000002</v>
      </c>
      <c r="S388" s="17">
        <v>0.49667099999999997</v>
      </c>
      <c r="T388" s="17">
        <v>0.21745700000000001</v>
      </c>
      <c r="U388" s="17">
        <v>0.43782900000000002</v>
      </c>
      <c r="V388" s="17">
        <v>711.6</v>
      </c>
      <c r="W388" s="17">
        <v>0.37081999999999998</v>
      </c>
      <c r="X388" s="17">
        <v>486</v>
      </c>
      <c r="Y388" s="17">
        <v>0</v>
      </c>
      <c r="Z388" s="17">
        <v>0</v>
      </c>
      <c r="AA388" s="17">
        <v>0.67358300000000004</v>
      </c>
      <c r="AB388" s="17">
        <v>6.70705E-3</v>
      </c>
      <c r="AC388" s="17">
        <v>0.28067199999999998</v>
      </c>
      <c r="AD388" s="17">
        <v>0.25</v>
      </c>
      <c r="AE388" s="17">
        <v>1437.3</v>
      </c>
    </row>
    <row r="389" spans="1:31">
      <c r="A389" s="17">
        <v>376</v>
      </c>
      <c r="B389" s="19">
        <v>0.80620370370370376</v>
      </c>
      <c r="C389" s="17">
        <v>97.4</v>
      </c>
      <c r="D389" s="17">
        <v>0</v>
      </c>
      <c r="E389" s="17">
        <v>0</v>
      </c>
      <c r="F389" s="17">
        <v>0</v>
      </c>
      <c r="G389" s="17">
        <v>0.97785299999999997</v>
      </c>
      <c r="H389" s="17">
        <v>0.252527</v>
      </c>
      <c r="I389" s="17">
        <v>0.50699099999999997</v>
      </c>
      <c r="J389" s="17">
        <v>0.25446400000000002</v>
      </c>
      <c r="K389" s="17">
        <v>0.501911</v>
      </c>
      <c r="L389" s="17">
        <v>547.4</v>
      </c>
      <c r="M389" s="17">
        <v>1.1E-5</v>
      </c>
      <c r="N389" s="17">
        <v>440</v>
      </c>
      <c r="O389" s="17">
        <v>0</v>
      </c>
      <c r="P389" s="17">
        <v>0</v>
      </c>
      <c r="Q389" s="17">
        <v>0.990421</v>
      </c>
      <c r="R389" s="17">
        <v>0.280783</v>
      </c>
      <c r="S389" s="17">
        <v>0.55735199999999996</v>
      </c>
      <c r="T389" s="17">
        <v>0.27656900000000001</v>
      </c>
      <c r="U389" s="17">
        <v>0.49621999999999999</v>
      </c>
      <c r="V389" s="17">
        <v>653.20000000000005</v>
      </c>
      <c r="W389" s="17">
        <v>7.4926999999999994E-2</v>
      </c>
      <c r="X389" s="17">
        <v>380</v>
      </c>
      <c r="Y389" s="17">
        <v>0</v>
      </c>
      <c r="Z389" s="17">
        <v>0</v>
      </c>
      <c r="AA389" s="17">
        <v>0.76341599999999998</v>
      </c>
      <c r="AB389" s="17">
        <v>6.3398999999999999E-3</v>
      </c>
      <c r="AC389" s="17">
        <v>0.28253600000000001</v>
      </c>
      <c r="AD389" s="17">
        <v>0.25</v>
      </c>
      <c r="AE389" s="17">
        <v>1517.4</v>
      </c>
    </row>
    <row r="390" spans="1:31">
      <c r="A390" s="17">
        <v>377</v>
      </c>
      <c r="B390" s="19">
        <v>0.80626157407407406</v>
      </c>
      <c r="C390" s="17">
        <v>96.2</v>
      </c>
      <c r="D390" s="17">
        <v>0</v>
      </c>
      <c r="E390" s="17">
        <v>0</v>
      </c>
      <c r="F390" s="17">
        <v>0</v>
      </c>
      <c r="G390" s="17">
        <v>0.984263</v>
      </c>
      <c r="H390" s="17">
        <v>0.27341700000000002</v>
      </c>
      <c r="I390" s="17">
        <v>0.53108200000000005</v>
      </c>
      <c r="J390" s="17">
        <v>0.25766499999999998</v>
      </c>
      <c r="K390" s="17">
        <v>0.48516999999999999</v>
      </c>
      <c r="L390" s="17">
        <v>662.6</v>
      </c>
      <c r="M390" s="17">
        <v>0.17028799999999999</v>
      </c>
      <c r="N390" s="17">
        <v>407</v>
      </c>
      <c r="O390" s="17">
        <v>0</v>
      </c>
      <c r="P390" s="17">
        <v>0</v>
      </c>
      <c r="Q390" s="17">
        <v>0.98536100000000004</v>
      </c>
      <c r="R390" s="17">
        <v>0.27432899999999999</v>
      </c>
      <c r="S390" s="17">
        <v>0.51351500000000005</v>
      </c>
      <c r="T390" s="17">
        <v>0.23918600000000001</v>
      </c>
      <c r="U390" s="17">
        <v>0.46578199999999997</v>
      </c>
      <c r="V390" s="17">
        <v>687.4</v>
      </c>
      <c r="W390" s="17">
        <v>0.115797</v>
      </c>
      <c r="X390" s="17">
        <v>337</v>
      </c>
      <c r="Y390" s="17">
        <v>0</v>
      </c>
      <c r="Z390" s="17">
        <v>0</v>
      </c>
      <c r="AA390" s="17">
        <v>0.716588</v>
      </c>
      <c r="AB390" s="17">
        <v>7.0827800000000003E-3</v>
      </c>
      <c r="AC390" s="17">
        <v>0.27602300000000002</v>
      </c>
      <c r="AD390" s="17">
        <v>0.25</v>
      </c>
      <c r="AE390" s="17">
        <v>1253.5</v>
      </c>
    </row>
    <row r="391" spans="1:31">
      <c r="A391" s="17">
        <v>378</v>
      </c>
      <c r="B391" s="19">
        <v>0.80631944444444448</v>
      </c>
      <c r="C391" s="17">
        <v>95.8</v>
      </c>
      <c r="D391" s="17">
        <v>0</v>
      </c>
      <c r="E391" s="17">
        <v>0</v>
      </c>
      <c r="F391" s="17">
        <v>0</v>
      </c>
      <c r="G391" s="17">
        <v>0.97923499999999997</v>
      </c>
      <c r="H391" s="17">
        <v>0.26564900000000002</v>
      </c>
      <c r="I391" s="17">
        <v>0.53545100000000001</v>
      </c>
      <c r="J391" s="17">
        <v>0.26980199999999999</v>
      </c>
      <c r="K391" s="17">
        <v>0.50387800000000005</v>
      </c>
      <c r="L391" s="17">
        <v>574.5</v>
      </c>
      <c r="M391" s="17">
        <v>1.4507000000000001E-2</v>
      </c>
      <c r="N391" s="17">
        <v>398</v>
      </c>
      <c r="O391" s="17">
        <v>0</v>
      </c>
      <c r="P391" s="17">
        <v>0</v>
      </c>
      <c r="Q391" s="17">
        <v>0.98547899999999999</v>
      </c>
      <c r="R391" s="17">
        <v>0.270978</v>
      </c>
      <c r="S391" s="17">
        <v>0.55106200000000005</v>
      </c>
      <c r="T391" s="17">
        <v>0.280084</v>
      </c>
      <c r="U391" s="17">
        <v>0.50826199999999999</v>
      </c>
      <c r="V391" s="17">
        <v>647.70000000000005</v>
      </c>
      <c r="W391" s="17">
        <v>8.9381000000000002E-2</v>
      </c>
      <c r="X391" s="17">
        <v>337</v>
      </c>
      <c r="Y391" s="17">
        <v>0</v>
      </c>
      <c r="Z391" s="17">
        <v>0</v>
      </c>
      <c r="AA391" s="17">
        <v>0.78194200000000003</v>
      </c>
      <c r="AB391" s="17">
        <v>6.0115699999999999E-3</v>
      </c>
      <c r="AC391" s="17">
        <v>0.27266200000000002</v>
      </c>
      <c r="AD391" s="17">
        <v>0.25</v>
      </c>
      <c r="AE391" s="17">
        <v>1445.6</v>
      </c>
    </row>
    <row r="392" spans="1:31">
      <c r="A392" s="17">
        <v>379</v>
      </c>
      <c r="B392" s="19">
        <v>0.80637731481481489</v>
      </c>
      <c r="C392" s="17">
        <v>94.2</v>
      </c>
      <c r="D392" s="17">
        <v>0</v>
      </c>
      <c r="E392" s="17">
        <v>0</v>
      </c>
      <c r="F392" s="17">
        <v>0</v>
      </c>
      <c r="G392" s="17">
        <v>0.98224100000000003</v>
      </c>
      <c r="H392" s="17">
        <v>0.29195399999999999</v>
      </c>
      <c r="I392" s="17">
        <v>0.58975500000000003</v>
      </c>
      <c r="J392" s="17">
        <v>0.29780099999999998</v>
      </c>
      <c r="K392" s="17">
        <v>0.50495699999999999</v>
      </c>
      <c r="L392" s="17">
        <v>547.6</v>
      </c>
      <c r="M392" s="17">
        <v>1.2999999999999999E-5</v>
      </c>
      <c r="N392" s="17">
        <v>418</v>
      </c>
      <c r="O392" s="17">
        <v>0</v>
      </c>
      <c r="P392" s="17">
        <v>0</v>
      </c>
      <c r="Q392" s="17">
        <v>0.99031000000000002</v>
      </c>
      <c r="R392" s="17">
        <v>0.28677799999999998</v>
      </c>
      <c r="S392" s="17">
        <v>0.56537800000000005</v>
      </c>
      <c r="T392" s="17">
        <v>0.27860000000000001</v>
      </c>
      <c r="U392" s="17">
        <v>0.49276799999999998</v>
      </c>
      <c r="V392" s="17">
        <v>684.8</v>
      </c>
      <c r="W392" s="17">
        <v>0.17158300000000001</v>
      </c>
      <c r="X392" s="17">
        <v>359</v>
      </c>
      <c r="Y392" s="17">
        <v>0</v>
      </c>
      <c r="Z392" s="17">
        <v>0</v>
      </c>
      <c r="AA392" s="17">
        <v>0.75810500000000003</v>
      </c>
      <c r="AB392" s="17">
        <v>7.2255100000000001E-3</v>
      </c>
      <c r="AC392" s="17">
        <v>0.28879100000000002</v>
      </c>
      <c r="AD392" s="17">
        <v>0.25</v>
      </c>
      <c r="AE392" s="17">
        <v>1516.9</v>
      </c>
    </row>
    <row r="393" spans="1:31">
      <c r="A393" s="17">
        <v>380</v>
      </c>
      <c r="B393" s="19">
        <v>0.80643518518518509</v>
      </c>
      <c r="C393" s="17">
        <v>93.6</v>
      </c>
      <c r="D393" s="17">
        <v>0</v>
      </c>
      <c r="E393" s="17">
        <v>0</v>
      </c>
      <c r="F393" s="17">
        <v>0</v>
      </c>
      <c r="G393" s="17">
        <v>0.98629</v>
      </c>
      <c r="H393" s="17">
        <v>0.27863500000000002</v>
      </c>
      <c r="I393" s="17">
        <v>0.55451499999999998</v>
      </c>
      <c r="J393" s="17">
        <v>0.27588000000000001</v>
      </c>
      <c r="K393" s="17">
        <v>0.49751499999999999</v>
      </c>
      <c r="L393" s="17">
        <v>628</v>
      </c>
      <c r="M393" s="17">
        <v>0.14164099999999999</v>
      </c>
      <c r="N393" s="17">
        <v>348</v>
      </c>
      <c r="O393" s="17">
        <v>0</v>
      </c>
      <c r="P393" s="17">
        <v>0</v>
      </c>
      <c r="Q393" s="17">
        <v>0.98917999999999995</v>
      </c>
      <c r="R393" s="17">
        <v>0.31703500000000001</v>
      </c>
      <c r="S393" s="17">
        <v>0.58192200000000005</v>
      </c>
      <c r="T393" s="17">
        <v>0.26488699999999998</v>
      </c>
      <c r="U393" s="17">
        <v>0.45519399999999999</v>
      </c>
      <c r="V393" s="17">
        <v>704.2</v>
      </c>
      <c r="W393" s="17">
        <v>0.31556099999999998</v>
      </c>
      <c r="X393" s="17">
        <v>364</v>
      </c>
      <c r="Y393" s="17">
        <v>0</v>
      </c>
      <c r="Z393" s="17">
        <v>0</v>
      </c>
      <c r="AA393" s="17">
        <v>0.70029799999999998</v>
      </c>
      <c r="AB393" s="17">
        <v>5.7570800000000004E-3</v>
      </c>
      <c r="AC393" s="17">
        <v>0.31856000000000001</v>
      </c>
      <c r="AD393" s="17">
        <v>0.25</v>
      </c>
      <c r="AE393" s="17">
        <v>1322.5</v>
      </c>
    </row>
    <row r="394" spans="1:31">
      <c r="A394" s="17">
        <v>381</v>
      </c>
      <c r="B394" s="19">
        <v>0.80648148148148147</v>
      </c>
      <c r="C394" s="17">
        <v>92.3</v>
      </c>
      <c r="D394" s="17">
        <v>0</v>
      </c>
      <c r="E394" s="17">
        <v>0</v>
      </c>
      <c r="F394" s="17">
        <v>0</v>
      </c>
      <c r="G394" s="17">
        <v>0.98501799999999995</v>
      </c>
      <c r="H394" s="17">
        <v>0.28160299999999999</v>
      </c>
      <c r="I394" s="17">
        <v>0.57472900000000005</v>
      </c>
      <c r="J394" s="17">
        <v>0.293126</v>
      </c>
      <c r="K394" s="17">
        <v>0.51002499999999995</v>
      </c>
      <c r="L394" s="17">
        <v>618.20000000000005</v>
      </c>
      <c r="M394" s="17">
        <v>8.7581000000000006E-2</v>
      </c>
      <c r="N394" s="17">
        <v>358</v>
      </c>
      <c r="O394" s="17">
        <v>0</v>
      </c>
      <c r="P394" s="17">
        <v>0</v>
      </c>
      <c r="Q394" s="17">
        <v>0.98522200000000004</v>
      </c>
      <c r="R394" s="17">
        <v>0.32492500000000002</v>
      </c>
      <c r="S394" s="17">
        <v>0.61544699999999997</v>
      </c>
      <c r="T394" s="17">
        <v>0.290522</v>
      </c>
      <c r="U394" s="17">
        <v>0.47205000000000003</v>
      </c>
      <c r="V394" s="17">
        <v>692.5</v>
      </c>
      <c r="W394" s="17">
        <v>0.28414800000000001</v>
      </c>
      <c r="X394" s="17">
        <v>458</v>
      </c>
      <c r="Y394" s="17">
        <v>0</v>
      </c>
      <c r="Z394" s="17">
        <v>0</v>
      </c>
      <c r="AA394" s="17">
        <v>0.72623099999999996</v>
      </c>
      <c r="AB394" s="17">
        <v>5.8314700000000001E-3</v>
      </c>
      <c r="AC394" s="17">
        <v>0.32661899999999999</v>
      </c>
      <c r="AD394" s="17">
        <v>0.25</v>
      </c>
      <c r="AE394" s="17">
        <v>1343.6</v>
      </c>
    </row>
    <row r="395" spans="1:31">
      <c r="A395" s="17">
        <v>382</v>
      </c>
      <c r="B395" s="19">
        <v>0.80653935185185188</v>
      </c>
      <c r="C395" s="17">
        <v>92</v>
      </c>
      <c r="D395" s="17">
        <v>0</v>
      </c>
      <c r="E395" s="17">
        <v>0</v>
      </c>
      <c r="F395" s="17">
        <v>0</v>
      </c>
      <c r="G395" s="17">
        <v>0.97814699999999999</v>
      </c>
      <c r="H395" s="17">
        <v>0.30760300000000002</v>
      </c>
      <c r="I395" s="17">
        <v>0.61689700000000003</v>
      </c>
      <c r="J395" s="17">
        <v>0.30929299999999998</v>
      </c>
      <c r="K395" s="17">
        <v>0.50136899999999995</v>
      </c>
      <c r="L395" s="17">
        <v>541.1</v>
      </c>
      <c r="M395" s="17">
        <v>1.5E-5</v>
      </c>
      <c r="N395" s="17">
        <v>410</v>
      </c>
      <c r="O395" s="17">
        <v>0</v>
      </c>
      <c r="P395" s="17">
        <v>0</v>
      </c>
      <c r="Q395" s="17">
        <v>0.98677800000000004</v>
      </c>
      <c r="R395" s="17">
        <v>0.33138200000000001</v>
      </c>
      <c r="S395" s="17">
        <v>0.65042299999999997</v>
      </c>
      <c r="T395" s="17">
        <v>0.31904100000000002</v>
      </c>
      <c r="U395" s="17">
        <v>0.49051299999999998</v>
      </c>
      <c r="V395" s="17">
        <v>596.9</v>
      </c>
      <c r="W395" s="17">
        <v>1.5E-5</v>
      </c>
      <c r="X395" s="17">
        <v>433</v>
      </c>
      <c r="Y395" s="17">
        <v>0</v>
      </c>
      <c r="Z395" s="17">
        <v>0</v>
      </c>
      <c r="AA395" s="17">
        <v>0.75463599999999997</v>
      </c>
      <c r="AB395" s="17">
        <v>5.8334399999999996E-3</v>
      </c>
      <c r="AC395" s="17">
        <v>0.33324300000000001</v>
      </c>
      <c r="AD395" s="17">
        <v>0.25</v>
      </c>
      <c r="AE395" s="17">
        <v>1534.8</v>
      </c>
    </row>
    <row r="396" spans="1:31">
      <c r="A396" s="17">
        <v>383</v>
      </c>
      <c r="B396" s="19">
        <v>0.8065972222222223</v>
      </c>
      <c r="C396" s="17">
        <v>90.2</v>
      </c>
      <c r="D396" s="17">
        <v>0</v>
      </c>
      <c r="E396" s="17">
        <v>0</v>
      </c>
      <c r="F396" s="17">
        <v>0</v>
      </c>
      <c r="G396" s="17">
        <v>0.98765800000000004</v>
      </c>
      <c r="H396" s="17">
        <v>0.34049499999999999</v>
      </c>
      <c r="I396" s="17">
        <v>0.70954399999999995</v>
      </c>
      <c r="J396" s="17">
        <v>0.36904900000000002</v>
      </c>
      <c r="K396" s="17">
        <v>0.52012100000000006</v>
      </c>
      <c r="L396" s="17">
        <v>548.79999999999995</v>
      </c>
      <c r="M396" s="17">
        <v>1.1E-5</v>
      </c>
      <c r="N396" s="17">
        <v>383</v>
      </c>
      <c r="O396" s="17">
        <v>0</v>
      </c>
      <c r="P396" s="17">
        <v>0</v>
      </c>
      <c r="Q396" s="17">
        <v>0.98754299999999995</v>
      </c>
      <c r="R396" s="17">
        <v>0.29553000000000001</v>
      </c>
      <c r="S396" s="17">
        <v>0.60087199999999996</v>
      </c>
      <c r="T396" s="17">
        <v>0.305342</v>
      </c>
      <c r="U396" s="17">
        <v>0.50816499999999998</v>
      </c>
      <c r="V396" s="17">
        <v>665.4</v>
      </c>
      <c r="W396" s="17">
        <v>0.104772</v>
      </c>
      <c r="X396" s="17">
        <v>386</v>
      </c>
      <c r="Y396" s="17">
        <v>0</v>
      </c>
      <c r="Z396" s="17">
        <v>0</v>
      </c>
      <c r="AA396" s="17">
        <v>0.78179299999999996</v>
      </c>
      <c r="AB396" s="17">
        <v>5.5314500000000003E-3</v>
      </c>
      <c r="AC396" s="17">
        <v>0.29721900000000001</v>
      </c>
      <c r="AD396" s="17">
        <v>0.25</v>
      </c>
      <c r="AE396" s="17">
        <v>1513.4</v>
      </c>
    </row>
    <row r="397" spans="1:31">
      <c r="A397" s="17">
        <v>384</v>
      </c>
      <c r="B397" s="19">
        <v>0.80665509259259249</v>
      </c>
      <c r="C397" s="17">
        <v>89.6</v>
      </c>
      <c r="D397" s="17">
        <v>0</v>
      </c>
      <c r="E397" s="17">
        <v>0</v>
      </c>
      <c r="F397" s="17">
        <v>0</v>
      </c>
      <c r="G397" s="17">
        <v>0.98746400000000001</v>
      </c>
      <c r="H397" s="17">
        <v>0.31608900000000001</v>
      </c>
      <c r="I397" s="17">
        <v>0.60480400000000001</v>
      </c>
      <c r="J397" s="17">
        <v>0.288715</v>
      </c>
      <c r="K397" s="17">
        <v>0.47736899999999999</v>
      </c>
      <c r="L397" s="17">
        <v>573.79999999999995</v>
      </c>
      <c r="M397" s="17">
        <v>0.149424</v>
      </c>
      <c r="N397" s="17">
        <v>382</v>
      </c>
      <c r="O397" s="17">
        <v>0</v>
      </c>
      <c r="P397" s="17">
        <v>0</v>
      </c>
      <c r="Q397" s="17">
        <v>0.99169499999999999</v>
      </c>
      <c r="R397" s="17">
        <v>0.30813200000000002</v>
      </c>
      <c r="S397" s="17">
        <v>0.59977000000000003</v>
      </c>
      <c r="T397" s="17">
        <v>0.29163899999999998</v>
      </c>
      <c r="U397" s="17">
        <v>0.48625099999999999</v>
      </c>
      <c r="V397" s="17">
        <v>657.2</v>
      </c>
      <c r="W397" s="17">
        <v>0.174452</v>
      </c>
      <c r="X397" s="17">
        <v>312</v>
      </c>
      <c r="Y397" s="17">
        <v>0</v>
      </c>
      <c r="Z397" s="17">
        <v>0</v>
      </c>
      <c r="AA397" s="17">
        <v>0.74807800000000002</v>
      </c>
      <c r="AB397" s="17">
        <v>5.76372E-3</v>
      </c>
      <c r="AC397" s="17">
        <v>0.30981199999999998</v>
      </c>
      <c r="AD397" s="17">
        <v>0.25</v>
      </c>
      <c r="AE397" s="17">
        <v>1447.6</v>
      </c>
    </row>
    <row r="398" spans="1:31">
      <c r="A398" s="17">
        <v>385</v>
      </c>
      <c r="B398" s="19">
        <v>0.80670138888888887</v>
      </c>
      <c r="C398" s="17">
        <v>88.3</v>
      </c>
      <c r="D398" s="17">
        <v>0</v>
      </c>
      <c r="E398" s="17">
        <v>0</v>
      </c>
      <c r="F398" s="17">
        <v>0</v>
      </c>
      <c r="G398" s="17">
        <v>0.98568299999999998</v>
      </c>
      <c r="H398" s="17">
        <v>0.30085000000000001</v>
      </c>
      <c r="I398" s="17">
        <v>0.59157199999999999</v>
      </c>
      <c r="J398" s="17">
        <v>0.29072300000000001</v>
      </c>
      <c r="K398" s="17">
        <v>0.49144100000000002</v>
      </c>
      <c r="L398" s="17">
        <v>588.1</v>
      </c>
      <c r="M398" s="17">
        <v>2.1999999999999999E-5</v>
      </c>
      <c r="N398" s="17">
        <v>418</v>
      </c>
      <c r="O398" s="17">
        <v>0</v>
      </c>
      <c r="P398" s="17">
        <v>0</v>
      </c>
      <c r="Q398" s="17">
        <v>0.98771699999999996</v>
      </c>
      <c r="R398" s="17">
        <v>0.33140399999999998</v>
      </c>
      <c r="S398" s="17">
        <v>0.61747099999999999</v>
      </c>
      <c r="T398" s="17">
        <v>0.28606799999999999</v>
      </c>
      <c r="U398" s="17">
        <v>0.46328900000000001</v>
      </c>
      <c r="V398" s="17">
        <v>684</v>
      </c>
      <c r="W398" s="17">
        <v>0.238454</v>
      </c>
      <c r="X398" s="17">
        <v>453</v>
      </c>
      <c r="Y398" s="17">
        <v>0</v>
      </c>
      <c r="Z398" s="17">
        <v>0</v>
      </c>
      <c r="AA398" s="17">
        <v>0.71275200000000005</v>
      </c>
      <c r="AB398" s="17">
        <v>6.4621000000000001E-3</v>
      </c>
      <c r="AC398" s="17">
        <v>0.33325199999999999</v>
      </c>
      <c r="AD398" s="17">
        <v>0.25</v>
      </c>
      <c r="AE398" s="17">
        <v>1412.2</v>
      </c>
    </row>
    <row r="399" spans="1:31">
      <c r="A399" s="17">
        <v>386</v>
      </c>
      <c r="B399" s="19">
        <v>0.80675925925925929</v>
      </c>
      <c r="C399" s="17">
        <v>88</v>
      </c>
      <c r="D399" s="17">
        <v>0</v>
      </c>
      <c r="E399" s="17">
        <v>0</v>
      </c>
      <c r="F399" s="17">
        <v>0</v>
      </c>
      <c r="G399" s="17">
        <v>0.988479</v>
      </c>
      <c r="H399" s="17">
        <v>0.32558599999999999</v>
      </c>
      <c r="I399" s="17">
        <v>0.65565099999999998</v>
      </c>
      <c r="J399" s="17">
        <v>0.330065</v>
      </c>
      <c r="K399" s="17">
        <v>0.50341499999999995</v>
      </c>
      <c r="L399" s="17">
        <v>574.4</v>
      </c>
      <c r="M399" s="17">
        <v>2.5350999999999999E-2</v>
      </c>
      <c r="N399" s="17">
        <v>423</v>
      </c>
      <c r="O399" s="17">
        <v>0</v>
      </c>
      <c r="P399" s="17">
        <v>0</v>
      </c>
      <c r="Q399" s="17">
        <v>0.98767799999999994</v>
      </c>
      <c r="R399" s="17">
        <v>0.31247999999999998</v>
      </c>
      <c r="S399" s="17">
        <v>0.62260700000000002</v>
      </c>
      <c r="T399" s="17">
        <v>0.31012699999999999</v>
      </c>
      <c r="U399" s="17">
        <v>0.49811100000000003</v>
      </c>
      <c r="V399" s="17">
        <v>688.6</v>
      </c>
      <c r="W399" s="17">
        <v>0.139066</v>
      </c>
      <c r="X399" s="17">
        <v>380</v>
      </c>
      <c r="Y399" s="17">
        <v>0</v>
      </c>
      <c r="Z399" s="17">
        <v>0</v>
      </c>
      <c r="AA399" s="17">
        <v>0.76632400000000001</v>
      </c>
      <c r="AB399" s="17">
        <v>6.3979299999999996E-3</v>
      </c>
      <c r="AC399" s="17">
        <v>0.31446400000000002</v>
      </c>
      <c r="AD399" s="17">
        <v>0.25</v>
      </c>
      <c r="AE399" s="17">
        <v>1445.9</v>
      </c>
    </row>
    <row r="400" spans="1:31">
      <c r="A400" s="17">
        <v>387</v>
      </c>
      <c r="B400" s="19">
        <v>0.8068171296296297</v>
      </c>
      <c r="C400" s="17">
        <v>86.7</v>
      </c>
      <c r="D400" s="17">
        <v>0</v>
      </c>
      <c r="E400" s="17">
        <v>0</v>
      </c>
      <c r="F400" s="17">
        <v>0</v>
      </c>
      <c r="G400" s="17">
        <v>0.97550300000000001</v>
      </c>
      <c r="H400" s="17">
        <v>0.28379700000000002</v>
      </c>
      <c r="I400" s="17">
        <v>0.58619200000000005</v>
      </c>
      <c r="J400" s="17">
        <v>0.30239500000000002</v>
      </c>
      <c r="K400" s="17">
        <v>0.51586299999999996</v>
      </c>
      <c r="L400" s="17">
        <v>595.6</v>
      </c>
      <c r="M400" s="17">
        <v>1.1E-5</v>
      </c>
      <c r="N400" s="17">
        <v>303</v>
      </c>
      <c r="O400" s="17">
        <v>0</v>
      </c>
      <c r="P400" s="17">
        <v>0</v>
      </c>
      <c r="Q400" s="17">
        <v>0.98796099999999998</v>
      </c>
      <c r="R400" s="17">
        <v>0.32519700000000001</v>
      </c>
      <c r="S400" s="17">
        <v>0.67609399999999997</v>
      </c>
      <c r="T400" s="17">
        <v>0.35089700000000001</v>
      </c>
      <c r="U400" s="17">
        <v>0.51900599999999997</v>
      </c>
      <c r="V400" s="17">
        <v>667.3</v>
      </c>
      <c r="W400" s="17">
        <v>9.2832999999999999E-2</v>
      </c>
      <c r="X400" s="17">
        <v>396</v>
      </c>
      <c r="Y400" s="17">
        <v>0</v>
      </c>
      <c r="Z400" s="17">
        <v>0</v>
      </c>
      <c r="AA400" s="17">
        <v>0.79847100000000004</v>
      </c>
      <c r="AB400" s="17">
        <v>4.7584400000000001E-3</v>
      </c>
      <c r="AC400" s="17">
        <v>0.32686700000000002</v>
      </c>
      <c r="AD400" s="17">
        <v>0.25</v>
      </c>
      <c r="AE400" s="17">
        <v>1394.5</v>
      </c>
    </row>
    <row r="401" spans="1:31">
      <c r="A401" s="17">
        <v>388</v>
      </c>
      <c r="B401" s="19">
        <v>0.8068749999999999</v>
      </c>
      <c r="C401" s="17">
        <v>85.6</v>
      </c>
      <c r="D401" s="17">
        <v>0</v>
      </c>
      <c r="E401" s="17">
        <v>0</v>
      </c>
      <c r="F401" s="17">
        <v>0</v>
      </c>
      <c r="G401" s="17">
        <v>0.98313600000000001</v>
      </c>
      <c r="H401" s="17">
        <v>0.296269</v>
      </c>
      <c r="I401" s="17">
        <v>0.60349200000000003</v>
      </c>
      <c r="J401" s="17">
        <v>0.30722300000000002</v>
      </c>
      <c r="K401" s="17">
        <v>0.50907500000000006</v>
      </c>
      <c r="L401" s="17">
        <v>571.70000000000005</v>
      </c>
      <c r="M401" s="17">
        <v>5.4129999999999998E-2</v>
      </c>
      <c r="N401" s="17">
        <v>389</v>
      </c>
      <c r="O401" s="17">
        <v>0</v>
      </c>
      <c r="P401" s="17">
        <v>0</v>
      </c>
      <c r="Q401" s="17">
        <v>0.98872400000000005</v>
      </c>
      <c r="R401" s="17">
        <v>0.31981999999999999</v>
      </c>
      <c r="S401" s="17">
        <v>0.61699499999999996</v>
      </c>
      <c r="T401" s="17">
        <v>0.29717500000000002</v>
      </c>
      <c r="U401" s="17">
        <v>0.48164899999999999</v>
      </c>
      <c r="V401" s="17">
        <v>652.79999999999995</v>
      </c>
      <c r="W401" s="17">
        <v>0.213727</v>
      </c>
      <c r="X401" s="17">
        <v>476</v>
      </c>
      <c r="Y401" s="17">
        <v>0</v>
      </c>
      <c r="Z401" s="17">
        <v>0</v>
      </c>
      <c r="AA401" s="17">
        <v>0.74099899999999996</v>
      </c>
      <c r="AB401" s="17">
        <v>5.8485300000000002E-3</v>
      </c>
      <c r="AC401" s="17">
        <v>0.32155800000000001</v>
      </c>
      <c r="AD401" s="17">
        <v>0.25</v>
      </c>
      <c r="AE401" s="17">
        <v>1452.7</v>
      </c>
    </row>
    <row r="402" spans="1:31">
      <c r="A402" s="17">
        <v>389</v>
      </c>
      <c r="B402" s="19">
        <v>0.80693287037037031</v>
      </c>
      <c r="C402" s="17">
        <v>85.1</v>
      </c>
      <c r="D402" s="17">
        <v>0</v>
      </c>
      <c r="E402" s="17">
        <v>0</v>
      </c>
      <c r="F402" s="17">
        <v>0</v>
      </c>
      <c r="G402" s="17">
        <v>0.98483100000000001</v>
      </c>
      <c r="H402" s="17">
        <v>0.32469399999999998</v>
      </c>
      <c r="I402" s="17">
        <v>0.62086200000000002</v>
      </c>
      <c r="J402" s="17">
        <v>0.29616799999999999</v>
      </c>
      <c r="K402" s="17">
        <v>0.47702699999999998</v>
      </c>
      <c r="L402" s="17">
        <v>636.79999999999995</v>
      </c>
      <c r="M402" s="17">
        <v>0.19830200000000001</v>
      </c>
      <c r="N402" s="17">
        <v>433</v>
      </c>
      <c r="O402" s="17">
        <v>0</v>
      </c>
      <c r="P402" s="17">
        <v>0</v>
      </c>
      <c r="Q402" s="17">
        <v>0.98729699999999998</v>
      </c>
      <c r="R402" s="17">
        <v>0.31879600000000002</v>
      </c>
      <c r="S402" s="17">
        <v>0.60814199999999996</v>
      </c>
      <c r="T402" s="17">
        <v>0.28934599999999999</v>
      </c>
      <c r="U402" s="17">
        <v>0.47578700000000002</v>
      </c>
      <c r="V402" s="17">
        <v>662.8</v>
      </c>
      <c r="W402" s="17">
        <v>0.18160799999999999</v>
      </c>
      <c r="X402" s="17">
        <v>416</v>
      </c>
      <c r="Y402" s="17">
        <v>0</v>
      </c>
      <c r="Z402" s="17">
        <v>0</v>
      </c>
      <c r="AA402" s="17">
        <v>0.73198099999999999</v>
      </c>
      <c r="AB402" s="17">
        <v>7.2476900000000002E-3</v>
      </c>
      <c r="AC402" s="17">
        <v>0.32089299999999998</v>
      </c>
      <c r="AD402" s="17">
        <v>0.25</v>
      </c>
      <c r="AE402" s="17">
        <v>1304.3</v>
      </c>
    </row>
    <row r="403" spans="1:31">
      <c r="A403" s="17">
        <v>390</v>
      </c>
      <c r="B403" s="19">
        <v>0.80697916666666669</v>
      </c>
      <c r="C403" s="17">
        <v>83.6</v>
      </c>
      <c r="D403" s="17">
        <v>0</v>
      </c>
      <c r="E403" s="17">
        <v>0</v>
      </c>
      <c r="F403" s="17">
        <v>0</v>
      </c>
      <c r="G403" s="17">
        <v>0.98137200000000002</v>
      </c>
      <c r="H403" s="17">
        <v>0.30620599999999998</v>
      </c>
      <c r="I403" s="17">
        <v>0.62502599999999997</v>
      </c>
      <c r="J403" s="17">
        <v>0.31881900000000002</v>
      </c>
      <c r="K403" s="17">
        <v>0.51009000000000004</v>
      </c>
      <c r="L403" s="17">
        <v>562.5</v>
      </c>
      <c r="M403" s="17">
        <v>4.1E-5</v>
      </c>
      <c r="N403" s="17">
        <v>302</v>
      </c>
      <c r="O403" s="17">
        <v>0</v>
      </c>
      <c r="P403" s="17">
        <v>0</v>
      </c>
      <c r="Q403" s="17">
        <v>0.98823899999999998</v>
      </c>
      <c r="R403" s="17">
        <v>0.31742100000000001</v>
      </c>
      <c r="S403" s="17">
        <v>0.63940600000000003</v>
      </c>
      <c r="T403" s="17">
        <v>0.32198500000000002</v>
      </c>
      <c r="U403" s="17">
        <v>0.50356900000000004</v>
      </c>
      <c r="V403" s="17">
        <v>671.3</v>
      </c>
      <c r="W403" s="17">
        <v>0.226579</v>
      </c>
      <c r="X403" s="17">
        <v>364</v>
      </c>
      <c r="Y403" s="17">
        <v>0</v>
      </c>
      <c r="Z403" s="17">
        <v>0</v>
      </c>
      <c r="AA403" s="17">
        <v>0.77472099999999999</v>
      </c>
      <c r="AB403" s="17">
        <v>4.47906E-3</v>
      </c>
      <c r="AC403" s="17">
        <v>0.31886300000000001</v>
      </c>
      <c r="AD403" s="17">
        <v>0.25</v>
      </c>
      <c r="AE403" s="17">
        <v>1476.6</v>
      </c>
    </row>
    <row r="404" spans="1:31">
      <c r="A404" s="17">
        <v>391</v>
      </c>
      <c r="B404" s="19">
        <v>0.80703703703703711</v>
      </c>
      <c r="C404" s="17">
        <v>83</v>
      </c>
      <c r="D404" s="17">
        <v>0</v>
      </c>
      <c r="E404" s="17">
        <v>0</v>
      </c>
      <c r="F404" s="17">
        <v>0</v>
      </c>
      <c r="G404" s="17">
        <v>0.98302699999999998</v>
      </c>
      <c r="H404" s="17">
        <v>0.33121200000000001</v>
      </c>
      <c r="I404" s="17">
        <v>0.67066300000000001</v>
      </c>
      <c r="J404" s="17">
        <v>0.33944999999999997</v>
      </c>
      <c r="K404" s="17">
        <v>0.50614199999999998</v>
      </c>
      <c r="L404" s="17">
        <v>557.20000000000005</v>
      </c>
      <c r="M404" s="17">
        <v>1.5E-5</v>
      </c>
      <c r="N404" s="17">
        <v>367</v>
      </c>
      <c r="O404" s="17">
        <v>0</v>
      </c>
      <c r="P404" s="17">
        <v>0</v>
      </c>
      <c r="Q404" s="17">
        <v>0.98831599999999997</v>
      </c>
      <c r="R404" s="17">
        <v>0.38323200000000002</v>
      </c>
      <c r="S404" s="17">
        <v>0.80287500000000001</v>
      </c>
      <c r="T404" s="17">
        <v>0.41964299999999999</v>
      </c>
      <c r="U404" s="17">
        <v>0.52267600000000003</v>
      </c>
      <c r="V404" s="17">
        <v>620</v>
      </c>
      <c r="W404" s="17">
        <v>5.7034000000000001E-2</v>
      </c>
      <c r="X404" s="17">
        <v>339</v>
      </c>
      <c r="Y404" s="17">
        <v>0</v>
      </c>
      <c r="Z404" s="17">
        <v>0</v>
      </c>
      <c r="AA404" s="17">
        <v>0.80411699999999997</v>
      </c>
      <c r="AB404" s="17">
        <v>5.38179E-3</v>
      </c>
      <c r="AC404" s="17">
        <v>0.38549</v>
      </c>
      <c r="AD404" s="17">
        <v>0.25</v>
      </c>
      <c r="AE404" s="17">
        <v>1490.6</v>
      </c>
    </row>
    <row r="405" spans="1:31">
      <c r="A405" s="17">
        <v>392</v>
      </c>
      <c r="B405" s="19">
        <v>0.8070949074074073</v>
      </c>
      <c r="C405" s="17">
        <v>81.599999999999994</v>
      </c>
      <c r="D405" s="17">
        <v>0</v>
      </c>
      <c r="E405" s="17">
        <v>0</v>
      </c>
      <c r="F405" s="17">
        <v>0</v>
      </c>
      <c r="G405" s="17">
        <v>0.98546400000000001</v>
      </c>
      <c r="H405" s="17">
        <v>0.33094600000000002</v>
      </c>
      <c r="I405" s="17">
        <v>0.67642199999999997</v>
      </c>
      <c r="J405" s="17">
        <v>0.34547600000000001</v>
      </c>
      <c r="K405" s="17">
        <v>0.51073999999999997</v>
      </c>
      <c r="L405" s="17">
        <v>540.4</v>
      </c>
      <c r="M405" s="17">
        <v>9.0000000000000002E-6</v>
      </c>
      <c r="N405" s="17">
        <v>426</v>
      </c>
      <c r="O405" s="17">
        <v>0</v>
      </c>
      <c r="P405" s="17">
        <v>0</v>
      </c>
      <c r="Q405" s="17">
        <v>0.98808799999999997</v>
      </c>
      <c r="R405" s="17">
        <v>0.41334100000000001</v>
      </c>
      <c r="S405" s="17">
        <v>0.82600300000000004</v>
      </c>
      <c r="T405" s="17">
        <v>0.41266199999999997</v>
      </c>
      <c r="U405" s="17">
        <v>0.49958900000000001</v>
      </c>
      <c r="V405" s="17">
        <v>672.5</v>
      </c>
      <c r="W405" s="17">
        <v>0.21551200000000001</v>
      </c>
      <c r="X405" s="17">
        <v>389</v>
      </c>
      <c r="Y405" s="17">
        <v>0</v>
      </c>
      <c r="Z405" s="17">
        <v>0</v>
      </c>
      <c r="AA405" s="17">
        <v>0.76859900000000003</v>
      </c>
      <c r="AB405" s="17">
        <v>6.0603000000000002E-3</v>
      </c>
      <c r="AC405" s="17">
        <v>0.41584199999999999</v>
      </c>
      <c r="AD405" s="17">
        <v>0.25</v>
      </c>
      <c r="AE405" s="17">
        <v>1536.9</v>
      </c>
    </row>
    <row r="406" spans="1:31">
      <c r="A406" s="17">
        <v>393</v>
      </c>
      <c r="B406" s="19">
        <v>0.80715277777777772</v>
      </c>
      <c r="C406" s="17">
        <v>80.900000000000006</v>
      </c>
      <c r="D406" s="17">
        <v>0</v>
      </c>
      <c r="E406" s="17">
        <v>0</v>
      </c>
      <c r="F406" s="17">
        <v>0</v>
      </c>
      <c r="G406" s="17">
        <v>0.98402500000000004</v>
      </c>
      <c r="H406" s="17">
        <v>0.36729099999999998</v>
      </c>
      <c r="I406" s="17">
        <v>0.710094</v>
      </c>
      <c r="J406" s="17">
        <v>0.34280300000000002</v>
      </c>
      <c r="K406" s="17">
        <v>0.48275699999999999</v>
      </c>
      <c r="L406" s="17">
        <v>591.9</v>
      </c>
      <c r="M406" s="17">
        <v>3.3165E-2</v>
      </c>
      <c r="N406" s="17">
        <v>406</v>
      </c>
      <c r="O406" s="17">
        <v>0</v>
      </c>
      <c r="P406" s="17">
        <v>0</v>
      </c>
      <c r="Q406" s="17">
        <v>0.98700699999999997</v>
      </c>
      <c r="R406" s="17">
        <v>0.336476</v>
      </c>
      <c r="S406" s="17">
        <v>0.62049299999999996</v>
      </c>
      <c r="T406" s="17">
        <v>0.28401700000000002</v>
      </c>
      <c r="U406" s="17">
        <v>0.45772800000000002</v>
      </c>
      <c r="V406" s="17">
        <v>698.1</v>
      </c>
      <c r="W406" s="17">
        <v>0.24332599999999999</v>
      </c>
      <c r="X406" s="17">
        <v>517</v>
      </c>
      <c r="Y406" s="17">
        <v>0</v>
      </c>
      <c r="Z406" s="17">
        <v>0</v>
      </c>
      <c r="AA406" s="17">
        <v>0.70419699999999996</v>
      </c>
      <c r="AB406" s="17">
        <v>6.3220000000000004E-3</v>
      </c>
      <c r="AC406" s="17">
        <v>0.33827099999999999</v>
      </c>
      <c r="AD406" s="17">
        <v>0.25</v>
      </c>
      <c r="AE406" s="17">
        <v>1403.3</v>
      </c>
    </row>
    <row r="407" spans="1:31">
      <c r="A407" s="17">
        <v>394</v>
      </c>
      <c r="B407" s="19">
        <v>0.80721064814814814</v>
      </c>
      <c r="C407" s="17">
        <v>80.3</v>
      </c>
      <c r="D407" s="17">
        <v>0</v>
      </c>
      <c r="E407" s="17">
        <v>0</v>
      </c>
      <c r="F407" s="17">
        <v>0</v>
      </c>
      <c r="G407" s="17">
        <v>0.98582400000000003</v>
      </c>
      <c r="H407" s="17">
        <v>0.33430399999999999</v>
      </c>
      <c r="I407" s="17">
        <v>0.69360599999999994</v>
      </c>
      <c r="J407" s="17">
        <v>0.35930200000000001</v>
      </c>
      <c r="K407" s="17">
        <v>0.51802000000000004</v>
      </c>
      <c r="L407" s="17">
        <v>565.20000000000005</v>
      </c>
      <c r="M407" s="17">
        <v>6.7086999999999994E-2</v>
      </c>
      <c r="N407" s="17">
        <v>344</v>
      </c>
      <c r="O407" s="17">
        <v>0</v>
      </c>
      <c r="P407" s="17">
        <v>0</v>
      </c>
      <c r="Q407" s="17">
        <v>0.98841100000000004</v>
      </c>
      <c r="R407" s="17">
        <v>0.32838899999999999</v>
      </c>
      <c r="S407" s="17">
        <v>0.65903900000000004</v>
      </c>
      <c r="T407" s="17">
        <v>0.33065</v>
      </c>
      <c r="U407" s="17">
        <v>0.50171500000000002</v>
      </c>
      <c r="V407" s="17">
        <v>673.9</v>
      </c>
      <c r="W407" s="17">
        <v>0.22723299999999999</v>
      </c>
      <c r="X407" s="17">
        <v>363</v>
      </c>
      <c r="Y407" s="17">
        <v>0</v>
      </c>
      <c r="Z407" s="17">
        <v>0</v>
      </c>
      <c r="AA407" s="17">
        <v>0.77186900000000003</v>
      </c>
      <c r="AB407" s="17">
        <v>5.12577E-3</v>
      </c>
      <c r="AC407" s="17">
        <v>0.33008399999999999</v>
      </c>
      <c r="AD407" s="17">
        <v>0.25</v>
      </c>
      <c r="AE407" s="17">
        <v>1469.5</v>
      </c>
    </row>
    <row r="408" spans="1:31">
      <c r="A408" s="17">
        <v>395</v>
      </c>
      <c r="B408" s="19">
        <v>0.80725694444444451</v>
      </c>
      <c r="C408" s="17">
        <v>78.3</v>
      </c>
      <c r="D408" s="17">
        <v>0</v>
      </c>
      <c r="E408" s="17">
        <v>0</v>
      </c>
      <c r="F408" s="17">
        <v>0</v>
      </c>
      <c r="G408" s="17">
        <v>0.97700900000000002</v>
      </c>
      <c r="H408" s="17">
        <v>0.32517800000000002</v>
      </c>
      <c r="I408" s="17">
        <v>0.65405800000000003</v>
      </c>
      <c r="J408" s="17">
        <v>0.32888000000000001</v>
      </c>
      <c r="K408" s="17">
        <v>0.50283</v>
      </c>
      <c r="L408" s="17">
        <v>545.20000000000005</v>
      </c>
      <c r="M408" s="17">
        <v>6.0000000000000002E-6</v>
      </c>
      <c r="N408" s="17">
        <v>344</v>
      </c>
      <c r="O408" s="17">
        <v>0</v>
      </c>
      <c r="P408" s="17">
        <v>0</v>
      </c>
      <c r="Q408" s="17">
        <v>0.98956500000000003</v>
      </c>
      <c r="R408" s="17">
        <v>0.30728800000000001</v>
      </c>
      <c r="S408" s="17">
        <v>0.61194099999999996</v>
      </c>
      <c r="T408" s="17">
        <v>0.30465399999999998</v>
      </c>
      <c r="U408" s="17">
        <v>0.49784800000000001</v>
      </c>
      <c r="V408" s="17">
        <v>682.8</v>
      </c>
      <c r="W408" s="17">
        <v>0.17310200000000001</v>
      </c>
      <c r="X408" s="17">
        <v>369</v>
      </c>
      <c r="Y408" s="17">
        <v>0</v>
      </c>
      <c r="Z408" s="17">
        <v>0</v>
      </c>
      <c r="AA408" s="17">
        <v>0.76592000000000005</v>
      </c>
      <c r="AB408" s="17">
        <v>4.9471100000000002E-3</v>
      </c>
      <c r="AC408" s="17">
        <v>0.30879499999999999</v>
      </c>
      <c r="AD408" s="17">
        <v>0.25</v>
      </c>
      <c r="AE408" s="17">
        <v>1523.6</v>
      </c>
    </row>
    <row r="409" spans="1:31">
      <c r="A409" s="17">
        <v>396</v>
      </c>
      <c r="B409" s="19">
        <v>0.80731481481481471</v>
      </c>
      <c r="C409" s="17">
        <v>77.8</v>
      </c>
      <c r="D409" s="17">
        <v>0</v>
      </c>
      <c r="E409" s="17">
        <v>0</v>
      </c>
      <c r="F409" s="17">
        <v>0</v>
      </c>
      <c r="G409" s="17">
        <v>0.98716899999999996</v>
      </c>
      <c r="H409" s="17">
        <v>0.327878</v>
      </c>
      <c r="I409" s="17">
        <v>0.70114799999999999</v>
      </c>
      <c r="J409" s="17">
        <v>0.37326999999999999</v>
      </c>
      <c r="K409" s="17">
        <v>0.53237000000000001</v>
      </c>
      <c r="L409" s="17">
        <v>608.5</v>
      </c>
      <c r="M409" s="17">
        <v>2.3581000000000001E-2</v>
      </c>
      <c r="N409" s="17">
        <v>379</v>
      </c>
      <c r="O409" s="17">
        <v>0</v>
      </c>
      <c r="P409" s="17">
        <v>0</v>
      </c>
      <c r="Q409" s="17">
        <v>0.98705699999999996</v>
      </c>
      <c r="R409" s="17">
        <v>0.34166400000000002</v>
      </c>
      <c r="S409" s="17">
        <v>0.67826799999999998</v>
      </c>
      <c r="T409" s="17">
        <v>0.33660400000000001</v>
      </c>
      <c r="U409" s="17">
        <v>0.49626999999999999</v>
      </c>
      <c r="V409" s="17">
        <v>640.1</v>
      </c>
      <c r="W409" s="17">
        <v>0.14164099999999999</v>
      </c>
      <c r="X409" s="17">
        <v>304</v>
      </c>
      <c r="Y409" s="17">
        <v>0</v>
      </c>
      <c r="Z409" s="17">
        <v>0</v>
      </c>
      <c r="AA409" s="17">
        <v>0.76349199999999995</v>
      </c>
      <c r="AB409" s="17">
        <v>6.0653900000000004E-3</v>
      </c>
      <c r="AC409" s="17">
        <v>0.34370600000000001</v>
      </c>
      <c r="AD409" s="17">
        <v>0.25</v>
      </c>
      <c r="AE409" s="17">
        <v>1364.9</v>
      </c>
    </row>
    <row r="410" spans="1:31">
      <c r="A410" s="17">
        <v>397</v>
      </c>
      <c r="B410" s="19">
        <v>0.80737268518518512</v>
      </c>
      <c r="C410" s="17">
        <v>76.900000000000006</v>
      </c>
      <c r="D410" s="17">
        <v>0</v>
      </c>
      <c r="E410" s="17">
        <v>0</v>
      </c>
      <c r="F410" s="17">
        <v>0</v>
      </c>
      <c r="G410" s="17">
        <v>0.98710799999999999</v>
      </c>
      <c r="H410" s="17">
        <v>0.32813199999999998</v>
      </c>
      <c r="I410" s="17">
        <v>0.70635700000000001</v>
      </c>
      <c r="J410" s="17">
        <v>0.37822499999999998</v>
      </c>
      <c r="K410" s="17">
        <v>0.53545799999999999</v>
      </c>
      <c r="L410" s="17">
        <v>633.6</v>
      </c>
      <c r="M410" s="17">
        <v>4.9183999999999999E-2</v>
      </c>
      <c r="N410" s="17">
        <v>324</v>
      </c>
      <c r="O410" s="17">
        <v>0</v>
      </c>
      <c r="P410" s="17">
        <v>0</v>
      </c>
      <c r="Q410" s="17">
        <v>0.35592499999999999</v>
      </c>
      <c r="R410" s="17">
        <v>0.49288399999999999</v>
      </c>
      <c r="S410" s="17">
        <v>0.63207999999999998</v>
      </c>
      <c r="T410" s="17">
        <v>0.13919500000000001</v>
      </c>
      <c r="U410" s="17">
        <v>0.220218</v>
      </c>
      <c r="V410" s="17">
        <v>477.7</v>
      </c>
      <c r="W410" s="17">
        <v>9.9999999999999995E-7</v>
      </c>
      <c r="X410" s="17">
        <v>0</v>
      </c>
      <c r="Y410" s="17">
        <v>0</v>
      </c>
      <c r="Z410" s="17">
        <v>0</v>
      </c>
      <c r="AA410" s="17">
        <v>0.33879700000000001</v>
      </c>
      <c r="AB410" s="17">
        <v>5.40385E-3</v>
      </c>
      <c r="AC410" s="17">
        <v>0.49363699999999999</v>
      </c>
      <c r="AD410" s="17">
        <v>0.25</v>
      </c>
      <c r="AE410" s="17">
        <v>1310.9</v>
      </c>
    </row>
    <row r="411" spans="1:31">
      <c r="A411" s="17">
        <v>398</v>
      </c>
      <c r="B411" s="19">
        <v>0.80743055555555554</v>
      </c>
      <c r="C411" s="17">
        <v>75.400000000000006</v>
      </c>
      <c r="D411" s="17">
        <v>0</v>
      </c>
      <c r="E411" s="17">
        <v>0</v>
      </c>
      <c r="F411" s="17">
        <v>0</v>
      </c>
      <c r="G411" s="17">
        <v>0.98136999999999996</v>
      </c>
      <c r="H411" s="17">
        <v>0.31683099999999997</v>
      </c>
      <c r="I411" s="17">
        <v>0.58308800000000005</v>
      </c>
      <c r="J411" s="17">
        <v>0.26625599999999999</v>
      </c>
      <c r="K411" s="17">
        <v>0.45663199999999998</v>
      </c>
      <c r="L411" s="17">
        <v>616.1</v>
      </c>
      <c r="M411" s="17">
        <v>0.14163999999999999</v>
      </c>
      <c r="N411" s="17">
        <v>380</v>
      </c>
      <c r="O411" s="17">
        <v>0</v>
      </c>
      <c r="P411" s="17">
        <v>0</v>
      </c>
      <c r="Q411" s="17">
        <v>0.98714100000000005</v>
      </c>
      <c r="R411" s="17">
        <v>0.33754600000000001</v>
      </c>
      <c r="S411" s="17">
        <v>0.60997800000000002</v>
      </c>
      <c r="T411" s="17">
        <v>0.27243200000000001</v>
      </c>
      <c r="U411" s="17">
        <v>0.44662600000000002</v>
      </c>
      <c r="V411" s="17">
        <v>675.9</v>
      </c>
      <c r="W411" s="17">
        <v>0.219578</v>
      </c>
      <c r="X411" s="17">
        <v>359</v>
      </c>
      <c r="Y411" s="17">
        <v>0</v>
      </c>
      <c r="Z411" s="17">
        <v>0</v>
      </c>
      <c r="AA411" s="17">
        <v>0.68711699999999998</v>
      </c>
      <c r="AB411" s="17">
        <v>6.15848E-3</v>
      </c>
      <c r="AC411" s="17">
        <v>0.33922400000000003</v>
      </c>
      <c r="AD411" s="17">
        <v>0.25</v>
      </c>
      <c r="AE411" s="17">
        <v>1348</v>
      </c>
    </row>
    <row r="412" spans="1:31">
      <c r="A412" s="17">
        <v>399</v>
      </c>
      <c r="B412" s="19">
        <v>0.80747685185185192</v>
      </c>
      <c r="C412" s="17">
        <v>75.2</v>
      </c>
      <c r="D412" s="17">
        <v>0</v>
      </c>
      <c r="E412" s="17">
        <v>0</v>
      </c>
      <c r="F412" s="17">
        <v>0</v>
      </c>
      <c r="G412" s="17">
        <v>0.98017600000000005</v>
      </c>
      <c r="H412" s="17">
        <v>0.317664</v>
      </c>
      <c r="I412" s="17">
        <v>0.67660600000000004</v>
      </c>
      <c r="J412" s="17">
        <v>0.35894199999999998</v>
      </c>
      <c r="K412" s="17">
        <v>0.53050299999999995</v>
      </c>
      <c r="L412" s="17">
        <v>544.9</v>
      </c>
      <c r="M412" s="17">
        <v>3.0000000000000001E-6</v>
      </c>
      <c r="N412" s="17">
        <v>416</v>
      </c>
      <c r="O412" s="17">
        <v>0</v>
      </c>
      <c r="P412" s="17">
        <v>0</v>
      </c>
      <c r="Q412" s="17">
        <v>0.98873999999999995</v>
      </c>
      <c r="R412" s="17">
        <v>0.34650700000000001</v>
      </c>
      <c r="S412" s="17">
        <v>0.74964900000000001</v>
      </c>
      <c r="T412" s="17">
        <v>0.40314299999999997</v>
      </c>
      <c r="U412" s="17">
        <v>0.537775</v>
      </c>
      <c r="V412" s="17">
        <v>646.20000000000005</v>
      </c>
      <c r="W412" s="17">
        <v>2.5000000000000001E-5</v>
      </c>
      <c r="X412" s="17">
        <v>461</v>
      </c>
      <c r="Y412" s="17">
        <v>0</v>
      </c>
      <c r="Z412" s="17">
        <v>0</v>
      </c>
      <c r="AA412" s="17">
        <v>0.82734600000000003</v>
      </c>
      <c r="AB412" s="17">
        <v>7.1525699999999996E-3</v>
      </c>
      <c r="AC412" s="17">
        <v>0.34938999999999998</v>
      </c>
      <c r="AD412" s="17">
        <v>0.25</v>
      </c>
      <c r="AE412" s="17">
        <v>1524.3</v>
      </c>
    </row>
    <row r="413" spans="1:31">
      <c r="A413" s="17">
        <v>400</v>
      </c>
      <c r="B413" s="19">
        <v>0.80753472222222233</v>
      </c>
      <c r="C413" s="17">
        <v>73.599999999999994</v>
      </c>
      <c r="D413" s="17">
        <v>0</v>
      </c>
      <c r="E413" s="17">
        <v>0</v>
      </c>
      <c r="F413" s="17">
        <v>0</v>
      </c>
      <c r="G413" s="17">
        <v>0.98564700000000005</v>
      </c>
      <c r="H413" s="17">
        <v>0.32367499999999999</v>
      </c>
      <c r="I413" s="17">
        <v>0.65327500000000005</v>
      </c>
      <c r="J413" s="17">
        <v>0.3296</v>
      </c>
      <c r="K413" s="17">
        <v>0.50453499999999996</v>
      </c>
      <c r="L413" s="17">
        <v>553.5</v>
      </c>
      <c r="M413" s="17">
        <v>1.9000000000000001E-5</v>
      </c>
      <c r="N413" s="17">
        <v>342</v>
      </c>
      <c r="O413" s="17">
        <v>0</v>
      </c>
      <c r="P413" s="17">
        <v>0</v>
      </c>
      <c r="Q413" s="17">
        <v>0.98844699999999996</v>
      </c>
      <c r="R413" s="17">
        <v>0.33291900000000002</v>
      </c>
      <c r="S413" s="17">
        <v>0.64605500000000005</v>
      </c>
      <c r="T413" s="17">
        <v>0.313137</v>
      </c>
      <c r="U413" s="17">
        <v>0.48469000000000001</v>
      </c>
      <c r="V413" s="17">
        <v>641.5</v>
      </c>
      <c r="W413" s="17">
        <v>0.21141299999999999</v>
      </c>
      <c r="X413" s="17">
        <v>402</v>
      </c>
      <c r="Y413" s="17">
        <v>0</v>
      </c>
      <c r="Z413" s="17">
        <v>0</v>
      </c>
      <c r="AA413" s="17">
        <v>0.74567700000000003</v>
      </c>
      <c r="AB413" s="17">
        <v>5.9810999999999996E-3</v>
      </c>
      <c r="AC413" s="17">
        <v>0.33479100000000001</v>
      </c>
      <c r="AD413" s="17">
        <v>0.25</v>
      </c>
      <c r="AE413" s="17">
        <v>1500.6</v>
      </c>
    </row>
    <row r="414" spans="1:31">
      <c r="A414" s="17">
        <v>401</v>
      </c>
      <c r="B414" s="19">
        <v>0.80759259259259253</v>
      </c>
      <c r="C414" s="17">
        <v>72.5</v>
      </c>
      <c r="D414" s="17">
        <v>0</v>
      </c>
      <c r="E414" s="17">
        <v>0</v>
      </c>
      <c r="F414" s="17">
        <v>0</v>
      </c>
      <c r="G414" s="17">
        <v>0.98414199999999996</v>
      </c>
      <c r="H414" s="17">
        <v>0.326206</v>
      </c>
      <c r="I414" s="17">
        <v>0.61294599999999999</v>
      </c>
      <c r="J414" s="17">
        <v>0.28673999999999999</v>
      </c>
      <c r="K414" s="17">
        <v>0.467806</v>
      </c>
      <c r="L414" s="17">
        <v>585.4</v>
      </c>
      <c r="M414" s="17">
        <v>0.20261299999999999</v>
      </c>
      <c r="N414" s="17">
        <v>463</v>
      </c>
      <c r="O414" s="17">
        <v>0</v>
      </c>
      <c r="P414" s="17">
        <v>0</v>
      </c>
      <c r="Q414" s="17">
        <v>0.99216400000000005</v>
      </c>
      <c r="R414" s="17">
        <v>0.34656799999999999</v>
      </c>
      <c r="S414" s="17">
        <v>0.66577900000000001</v>
      </c>
      <c r="T414" s="17">
        <v>0.31921100000000002</v>
      </c>
      <c r="U414" s="17">
        <v>0.47945500000000002</v>
      </c>
      <c r="V414" s="17">
        <v>690.3</v>
      </c>
      <c r="W414" s="17">
        <v>0.101462</v>
      </c>
      <c r="X414" s="17">
        <v>331</v>
      </c>
      <c r="Y414" s="17">
        <v>0</v>
      </c>
      <c r="Z414" s="17">
        <v>0</v>
      </c>
      <c r="AA414" s="17">
        <v>0.73762300000000003</v>
      </c>
      <c r="AB414" s="17">
        <v>7.1288499999999999E-3</v>
      </c>
      <c r="AC414" s="17">
        <v>0.34884399999999999</v>
      </c>
      <c r="AD414" s="17">
        <v>0.25</v>
      </c>
      <c r="AE414" s="17">
        <v>1418.9</v>
      </c>
    </row>
    <row r="415" spans="1:31">
      <c r="A415" s="17">
        <v>402</v>
      </c>
      <c r="B415" s="19">
        <v>0.80765046296296295</v>
      </c>
      <c r="C415" s="17">
        <v>72.7</v>
      </c>
      <c r="D415" s="17">
        <v>0</v>
      </c>
      <c r="E415" s="17">
        <v>0</v>
      </c>
      <c r="F415" s="17">
        <v>0</v>
      </c>
      <c r="G415" s="17">
        <v>0.97879300000000002</v>
      </c>
      <c r="H415" s="17">
        <v>0.31084299999999998</v>
      </c>
      <c r="I415" s="17">
        <v>0.66886699999999999</v>
      </c>
      <c r="J415" s="17">
        <v>0.35802400000000001</v>
      </c>
      <c r="K415" s="17">
        <v>0.53526899999999999</v>
      </c>
      <c r="L415" s="17">
        <v>559.79999999999995</v>
      </c>
      <c r="M415" s="17">
        <v>2.8E-5</v>
      </c>
      <c r="N415" s="17">
        <v>358</v>
      </c>
      <c r="O415" s="17">
        <v>0</v>
      </c>
      <c r="P415" s="17">
        <v>0</v>
      </c>
      <c r="Q415" s="17">
        <v>0.99089400000000005</v>
      </c>
      <c r="R415" s="17">
        <v>0.33091999999999999</v>
      </c>
      <c r="S415" s="17">
        <v>0.70464000000000004</v>
      </c>
      <c r="T415" s="17">
        <v>0.37372</v>
      </c>
      <c r="U415" s="17">
        <v>0.53037000000000001</v>
      </c>
      <c r="V415" s="17">
        <v>664.1</v>
      </c>
      <c r="W415" s="17">
        <v>0.11121300000000001</v>
      </c>
      <c r="X415" s="17">
        <v>298</v>
      </c>
      <c r="Y415" s="17">
        <v>0</v>
      </c>
      <c r="Z415" s="17">
        <v>0</v>
      </c>
      <c r="AA415" s="17">
        <v>0.81595399999999996</v>
      </c>
      <c r="AB415" s="17">
        <v>6.3317699999999996E-3</v>
      </c>
      <c r="AC415" s="17">
        <v>0.33328600000000003</v>
      </c>
      <c r="AD415" s="17">
        <v>0.25</v>
      </c>
      <c r="AE415" s="17">
        <v>1483.7</v>
      </c>
    </row>
    <row r="416" spans="1:31">
      <c r="A416" s="17">
        <v>403</v>
      </c>
      <c r="B416" s="19">
        <v>0.80769675925925932</v>
      </c>
      <c r="C416" s="17">
        <v>70.3</v>
      </c>
      <c r="D416" s="17">
        <v>0</v>
      </c>
      <c r="E416" s="17">
        <v>0</v>
      </c>
      <c r="F416" s="17">
        <v>0</v>
      </c>
      <c r="G416" s="17">
        <v>0.986317</v>
      </c>
      <c r="H416" s="17">
        <v>0.45391900000000002</v>
      </c>
      <c r="I416" s="17">
        <v>0.86931999999999998</v>
      </c>
      <c r="J416" s="17">
        <v>0.41540100000000002</v>
      </c>
      <c r="K416" s="17">
        <v>0.47784599999999999</v>
      </c>
      <c r="L416" s="17">
        <v>610.9</v>
      </c>
      <c r="M416" s="17">
        <v>5.2672999999999998E-2</v>
      </c>
      <c r="N416" s="17">
        <v>418</v>
      </c>
      <c r="O416" s="17">
        <v>0</v>
      </c>
      <c r="P416" s="17">
        <v>0</v>
      </c>
      <c r="Q416" s="17">
        <v>0.98937600000000003</v>
      </c>
      <c r="R416" s="17">
        <v>0.39485799999999999</v>
      </c>
      <c r="S416" s="17">
        <v>0.732294</v>
      </c>
      <c r="T416" s="17">
        <v>0.33743699999999999</v>
      </c>
      <c r="U416" s="17">
        <v>0.46079399999999998</v>
      </c>
      <c r="V416" s="17">
        <v>662.5</v>
      </c>
      <c r="W416" s="17">
        <v>0.24468899999999999</v>
      </c>
      <c r="X416" s="17">
        <v>454</v>
      </c>
      <c r="Y416" s="17">
        <v>0</v>
      </c>
      <c r="Z416" s="17">
        <v>0</v>
      </c>
      <c r="AA416" s="17">
        <v>0.70891300000000002</v>
      </c>
      <c r="AB416" s="17">
        <v>6.7133599999999998E-3</v>
      </c>
      <c r="AC416" s="17">
        <v>0.397123</v>
      </c>
      <c r="AD416" s="17">
        <v>0.25</v>
      </c>
      <c r="AE416" s="17">
        <v>1359.5</v>
      </c>
    </row>
    <row r="417" spans="1:31">
      <c r="A417" s="17">
        <v>404</v>
      </c>
      <c r="B417" s="19">
        <v>0.80775462962962974</v>
      </c>
      <c r="C417" s="17">
        <v>70.8</v>
      </c>
      <c r="D417" s="17">
        <v>0</v>
      </c>
      <c r="E417" s="17">
        <v>0</v>
      </c>
      <c r="F417" s="17">
        <v>0</v>
      </c>
      <c r="G417" s="17">
        <v>0.98308700000000004</v>
      </c>
      <c r="H417" s="17">
        <v>0.30256300000000003</v>
      </c>
      <c r="I417" s="17">
        <v>0.67090099999999997</v>
      </c>
      <c r="J417" s="17">
        <v>0.36833700000000003</v>
      </c>
      <c r="K417" s="17">
        <v>0.54901900000000003</v>
      </c>
      <c r="L417" s="17">
        <v>587.1</v>
      </c>
      <c r="M417" s="17">
        <v>1.1E-5</v>
      </c>
      <c r="N417" s="17">
        <v>333</v>
      </c>
      <c r="O417" s="17">
        <v>0</v>
      </c>
      <c r="P417" s="17">
        <v>0</v>
      </c>
      <c r="Q417" s="17">
        <v>0.98525700000000005</v>
      </c>
      <c r="R417" s="17">
        <v>0.31114799999999998</v>
      </c>
      <c r="S417" s="17">
        <v>0.67052500000000004</v>
      </c>
      <c r="T417" s="17">
        <v>0.35937799999999998</v>
      </c>
      <c r="U417" s="17">
        <v>0.535964</v>
      </c>
      <c r="V417" s="17">
        <v>626.4</v>
      </c>
      <c r="W417" s="17">
        <v>6.0000000000000002E-6</v>
      </c>
      <c r="X417" s="17">
        <v>290</v>
      </c>
      <c r="Y417" s="17">
        <v>0</v>
      </c>
      <c r="Z417" s="17">
        <v>0</v>
      </c>
      <c r="AA417" s="17">
        <v>0.82456099999999999</v>
      </c>
      <c r="AB417" s="17">
        <v>5.1440599999999998E-3</v>
      </c>
      <c r="AC417" s="17">
        <v>0.312996</v>
      </c>
      <c r="AD417" s="17">
        <v>0.25</v>
      </c>
      <c r="AE417" s="17">
        <v>1414.7</v>
      </c>
    </row>
    <row r="418" spans="1:31">
      <c r="A418" s="17">
        <v>405</v>
      </c>
      <c r="B418" s="19">
        <v>0.80781249999999993</v>
      </c>
      <c r="C418" s="17">
        <v>68.7</v>
      </c>
      <c r="D418" s="17">
        <v>0</v>
      </c>
      <c r="E418" s="17">
        <v>0</v>
      </c>
      <c r="F418" s="17">
        <v>0</v>
      </c>
      <c r="G418" s="17">
        <v>0.98875800000000003</v>
      </c>
      <c r="H418" s="17">
        <v>0.34063500000000002</v>
      </c>
      <c r="I418" s="17">
        <v>0.70071799999999995</v>
      </c>
      <c r="J418" s="17">
        <v>0.36008299999999999</v>
      </c>
      <c r="K418" s="17">
        <v>0.51387700000000003</v>
      </c>
      <c r="L418" s="17">
        <v>569.1</v>
      </c>
      <c r="M418" s="17">
        <v>2.81E-4</v>
      </c>
      <c r="N418" s="17">
        <v>274</v>
      </c>
      <c r="O418" s="17">
        <v>0</v>
      </c>
      <c r="P418" s="17">
        <v>0</v>
      </c>
      <c r="Q418" s="17">
        <v>0.98903600000000003</v>
      </c>
      <c r="R418" s="17">
        <v>0.369116</v>
      </c>
      <c r="S418" s="17">
        <v>0.67496800000000001</v>
      </c>
      <c r="T418" s="17">
        <v>0.30585200000000001</v>
      </c>
      <c r="U418" s="17">
        <v>0.45313500000000001</v>
      </c>
      <c r="V418" s="17">
        <v>665.9</v>
      </c>
      <c r="W418" s="17">
        <v>0.30272199999999999</v>
      </c>
      <c r="X418" s="17">
        <v>353</v>
      </c>
      <c r="Y418" s="17">
        <v>0</v>
      </c>
      <c r="Z418" s="17">
        <v>0</v>
      </c>
      <c r="AA418" s="17">
        <v>0.69713099999999995</v>
      </c>
      <c r="AB418" s="17">
        <v>4.9259899999999999E-3</v>
      </c>
      <c r="AC418" s="17">
        <v>0.37062299999999998</v>
      </c>
      <c r="AD418" s="17">
        <v>0.25</v>
      </c>
      <c r="AE418" s="17">
        <v>1459.4</v>
      </c>
    </row>
    <row r="419" spans="1:31">
      <c r="A419" s="17">
        <v>406</v>
      </c>
      <c r="B419" s="19">
        <v>0.80787037037037035</v>
      </c>
      <c r="C419" s="17">
        <v>68.3</v>
      </c>
      <c r="D419" s="17">
        <v>0</v>
      </c>
      <c r="E419" s="17">
        <v>0</v>
      </c>
      <c r="F419" s="17">
        <v>0</v>
      </c>
      <c r="G419" s="17">
        <v>0.98364600000000002</v>
      </c>
      <c r="H419" s="17">
        <v>0.327044</v>
      </c>
      <c r="I419" s="17">
        <v>0.657524</v>
      </c>
      <c r="J419" s="17">
        <v>0.33048</v>
      </c>
      <c r="K419" s="17">
        <v>0.50261199999999995</v>
      </c>
      <c r="L419" s="17">
        <v>541.4</v>
      </c>
      <c r="M419" s="17">
        <v>5.0000000000000004E-6</v>
      </c>
      <c r="N419" s="17">
        <v>376</v>
      </c>
      <c r="O419" s="17">
        <v>0</v>
      </c>
      <c r="P419" s="17">
        <v>0</v>
      </c>
      <c r="Q419" s="17">
        <v>0.98250300000000002</v>
      </c>
      <c r="R419" s="17">
        <v>0.32239099999999998</v>
      </c>
      <c r="S419" s="17">
        <v>0.6371</v>
      </c>
      <c r="T419" s="17">
        <v>0.31470799999999999</v>
      </c>
      <c r="U419" s="17">
        <v>0.49397000000000002</v>
      </c>
      <c r="V419" s="17">
        <v>655.9</v>
      </c>
      <c r="W419" s="17">
        <v>0.176208</v>
      </c>
      <c r="X419" s="17">
        <v>288</v>
      </c>
      <c r="Y419" s="17">
        <v>0</v>
      </c>
      <c r="Z419" s="17">
        <v>0</v>
      </c>
      <c r="AA419" s="17">
        <v>0.75995400000000002</v>
      </c>
      <c r="AB419" s="17">
        <v>5.3592199999999996E-3</v>
      </c>
      <c r="AC419" s="17">
        <v>0.32407799999999998</v>
      </c>
      <c r="AD419" s="17">
        <v>0.25</v>
      </c>
      <c r="AE419" s="17">
        <v>1534</v>
      </c>
    </row>
    <row r="420" spans="1:31">
      <c r="A420" s="17">
        <v>407</v>
      </c>
      <c r="B420" s="19">
        <v>0.80791666666666673</v>
      </c>
      <c r="C420" s="17">
        <v>67.400000000000006</v>
      </c>
      <c r="D420" s="17">
        <v>0</v>
      </c>
      <c r="E420" s="17">
        <v>0</v>
      </c>
      <c r="F420" s="17">
        <v>0</v>
      </c>
      <c r="G420" s="17">
        <v>0.98348199999999997</v>
      </c>
      <c r="H420" s="17">
        <v>0.32098199999999999</v>
      </c>
      <c r="I420" s="17">
        <v>0.66951799999999995</v>
      </c>
      <c r="J420" s="17">
        <v>0.34853600000000001</v>
      </c>
      <c r="K420" s="17">
        <v>0.52057699999999996</v>
      </c>
      <c r="L420" s="17">
        <v>584.29999999999995</v>
      </c>
      <c r="M420" s="17">
        <v>6.7999999999999999E-5</v>
      </c>
      <c r="N420" s="17">
        <v>348</v>
      </c>
      <c r="O420" s="17">
        <v>0</v>
      </c>
      <c r="P420" s="17">
        <v>0</v>
      </c>
      <c r="Q420" s="17">
        <v>0.98861299999999996</v>
      </c>
      <c r="R420" s="17">
        <v>0.32442700000000002</v>
      </c>
      <c r="S420" s="17">
        <v>0.65110999999999997</v>
      </c>
      <c r="T420" s="17">
        <v>0.326683</v>
      </c>
      <c r="U420" s="17">
        <v>0.50173299999999998</v>
      </c>
      <c r="V420" s="17">
        <v>641.4</v>
      </c>
      <c r="W420" s="17">
        <v>9.7295999999999994E-2</v>
      </c>
      <c r="X420" s="17">
        <v>386</v>
      </c>
      <c r="Y420" s="17">
        <v>0</v>
      </c>
      <c r="Z420" s="17">
        <v>0</v>
      </c>
      <c r="AA420" s="17">
        <v>0.77189700000000006</v>
      </c>
      <c r="AB420" s="17">
        <v>6.4240599999999997E-3</v>
      </c>
      <c r="AC420" s="17">
        <v>0.32652500000000001</v>
      </c>
      <c r="AD420" s="17">
        <v>0.25</v>
      </c>
      <c r="AE420" s="17">
        <v>1421.4</v>
      </c>
    </row>
    <row r="421" spans="1:31">
      <c r="A421" s="17">
        <v>408</v>
      </c>
      <c r="B421" s="19">
        <v>0.80797453703703714</v>
      </c>
      <c r="C421" s="17">
        <v>65.400000000000006</v>
      </c>
      <c r="D421" s="17">
        <v>0</v>
      </c>
      <c r="E421" s="17">
        <v>0</v>
      </c>
      <c r="F421" s="17">
        <v>0</v>
      </c>
      <c r="G421" s="17">
        <v>0.98667899999999997</v>
      </c>
      <c r="H421" s="17">
        <v>0.31256</v>
      </c>
      <c r="I421" s="17">
        <v>0.60788900000000001</v>
      </c>
      <c r="J421" s="17">
        <v>0.29532999999999998</v>
      </c>
      <c r="K421" s="17">
        <v>0.48582799999999998</v>
      </c>
      <c r="L421" s="17">
        <v>622</v>
      </c>
      <c r="M421" s="17">
        <v>0.12813099999999999</v>
      </c>
      <c r="N421" s="17">
        <v>391</v>
      </c>
      <c r="O421" s="17">
        <v>0</v>
      </c>
      <c r="P421" s="17">
        <v>0</v>
      </c>
      <c r="Q421" s="17">
        <v>0.98928099999999997</v>
      </c>
      <c r="R421" s="17">
        <v>0.36000399999999999</v>
      </c>
      <c r="S421" s="17">
        <v>0.68330800000000003</v>
      </c>
      <c r="T421" s="17">
        <v>0.32330399999999998</v>
      </c>
      <c r="U421" s="17">
        <v>0.47314499999999998</v>
      </c>
      <c r="V421" s="17">
        <v>648.20000000000005</v>
      </c>
      <c r="W421" s="17">
        <v>0.22917999999999999</v>
      </c>
      <c r="X421" s="17">
        <v>417</v>
      </c>
      <c r="Y421" s="17">
        <v>0</v>
      </c>
      <c r="Z421" s="17">
        <v>0</v>
      </c>
      <c r="AA421" s="17">
        <v>0.72791600000000001</v>
      </c>
      <c r="AB421" s="17">
        <v>6.3957600000000003E-3</v>
      </c>
      <c r="AC421" s="17">
        <v>0.362072</v>
      </c>
      <c r="AD421" s="17">
        <v>0.25</v>
      </c>
      <c r="AE421" s="17">
        <v>1335.3</v>
      </c>
    </row>
    <row r="422" spans="1:31">
      <c r="A422" s="17">
        <v>409</v>
      </c>
      <c r="B422" s="19">
        <v>0.80803240740740734</v>
      </c>
      <c r="C422" s="17">
        <v>65.7</v>
      </c>
      <c r="D422" s="17">
        <v>0</v>
      </c>
      <c r="E422" s="17">
        <v>0</v>
      </c>
      <c r="F422" s="17">
        <v>0</v>
      </c>
      <c r="G422" s="17">
        <v>0.98103399999999996</v>
      </c>
      <c r="H422" s="17">
        <v>0.35773199999999999</v>
      </c>
      <c r="I422" s="17">
        <v>0.74288200000000004</v>
      </c>
      <c r="J422" s="17">
        <v>0.38515100000000002</v>
      </c>
      <c r="K422" s="17">
        <v>0.518455</v>
      </c>
      <c r="L422" s="17">
        <v>581.5</v>
      </c>
      <c r="M422" s="17">
        <v>7.5023000000000006E-2</v>
      </c>
      <c r="N422" s="17">
        <v>314</v>
      </c>
      <c r="O422" s="17">
        <v>0</v>
      </c>
      <c r="P422" s="17">
        <v>0</v>
      </c>
      <c r="Q422" s="17">
        <v>0.98866500000000002</v>
      </c>
      <c r="R422" s="17">
        <v>0.32672600000000002</v>
      </c>
      <c r="S422" s="17">
        <v>0.65819300000000003</v>
      </c>
      <c r="T422" s="17">
        <v>0.33146700000000001</v>
      </c>
      <c r="U422" s="17">
        <v>0.50360099999999997</v>
      </c>
      <c r="V422" s="17">
        <v>613.79999999999995</v>
      </c>
      <c r="W422" s="17">
        <v>1.7226999999999999E-2</v>
      </c>
      <c r="X422" s="17">
        <v>311</v>
      </c>
      <c r="Y422" s="17">
        <v>0</v>
      </c>
      <c r="Z422" s="17">
        <v>0</v>
      </c>
      <c r="AA422" s="17">
        <v>0.77477099999999999</v>
      </c>
      <c r="AB422" s="17">
        <v>4.8103199999999999E-3</v>
      </c>
      <c r="AC422" s="17">
        <v>0.32832099999999997</v>
      </c>
      <c r="AD422" s="17">
        <v>0.25</v>
      </c>
      <c r="AE422" s="17">
        <v>1428.2</v>
      </c>
    </row>
    <row r="423" spans="1:31">
      <c r="A423" s="17">
        <v>410</v>
      </c>
      <c r="B423" s="19">
        <v>0.80809027777777775</v>
      </c>
      <c r="C423" s="17">
        <v>63.7</v>
      </c>
      <c r="D423" s="17">
        <v>0</v>
      </c>
      <c r="E423" s="17">
        <v>0</v>
      </c>
      <c r="F423" s="17">
        <v>0</v>
      </c>
      <c r="G423" s="17">
        <v>0.98820200000000002</v>
      </c>
      <c r="H423" s="17">
        <v>0.333229</v>
      </c>
      <c r="I423" s="17">
        <v>0.63896699999999995</v>
      </c>
      <c r="J423" s="17">
        <v>0.30573899999999998</v>
      </c>
      <c r="K423" s="17">
        <v>0.478489</v>
      </c>
      <c r="L423" s="17">
        <v>596.6</v>
      </c>
      <c r="M423" s="17">
        <v>0.107749</v>
      </c>
      <c r="N423" s="17">
        <v>338</v>
      </c>
      <c r="O423" s="17">
        <v>0</v>
      </c>
      <c r="P423" s="17">
        <v>0</v>
      </c>
      <c r="Q423" s="17">
        <v>0.98846000000000001</v>
      </c>
      <c r="R423" s="17">
        <v>0.30860799999999999</v>
      </c>
      <c r="S423" s="17">
        <v>0.59656100000000001</v>
      </c>
      <c r="T423" s="17">
        <v>0.28795300000000001</v>
      </c>
      <c r="U423" s="17">
        <v>0.48268800000000001</v>
      </c>
      <c r="V423" s="17">
        <v>704.8</v>
      </c>
      <c r="W423" s="17">
        <v>3.8126E-2</v>
      </c>
      <c r="X423" s="17">
        <v>488</v>
      </c>
      <c r="Y423" s="17">
        <v>0</v>
      </c>
      <c r="Z423" s="17">
        <v>0</v>
      </c>
      <c r="AA423" s="17">
        <v>0.74259699999999995</v>
      </c>
      <c r="AB423" s="17">
        <v>5.3030400000000002E-3</v>
      </c>
      <c r="AC423" s="17">
        <v>0.31013499999999999</v>
      </c>
      <c r="AD423" s="17">
        <v>0.25</v>
      </c>
      <c r="AE423" s="17">
        <v>1392.1</v>
      </c>
    </row>
    <row r="424" spans="1:31">
      <c r="A424" s="17">
        <v>411</v>
      </c>
      <c r="B424" s="19">
        <v>0.80813657407407413</v>
      </c>
      <c r="C424" s="17">
        <v>63.7</v>
      </c>
      <c r="D424" s="17">
        <v>0</v>
      </c>
      <c r="E424" s="17">
        <v>0</v>
      </c>
      <c r="F424" s="17">
        <v>0</v>
      </c>
      <c r="G424" s="17">
        <v>0.98173100000000002</v>
      </c>
      <c r="H424" s="17">
        <v>0.34364400000000001</v>
      </c>
      <c r="I424" s="17">
        <v>0.67578800000000006</v>
      </c>
      <c r="J424" s="17">
        <v>0.33214399999999999</v>
      </c>
      <c r="K424" s="17">
        <v>0.49149100000000001</v>
      </c>
      <c r="L424" s="17">
        <v>606.4</v>
      </c>
      <c r="M424" s="17">
        <v>5.4087000000000003E-2</v>
      </c>
      <c r="N424" s="17">
        <v>387</v>
      </c>
      <c r="O424" s="17">
        <v>0</v>
      </c>
      <c r="P424" s="17">
        <v>0</v>
      </c>
      <c r="Q424" s="17">
        <v>0.98777700000000002</v>
      </c>
      <c r="R424" s="17">
        <v>0.46004699999999998</v>
      </c>
      <c r="S424" s="17">
        <v>0.85140000000000005</v>
      </c>
      <c r="T424" s="17">
        <v>0.39135300000000001</v>
      </c>
      <c r="U424" s="17">
        <v>0.45965800000000001</v>
      </c>
      <c r="V424" s="17">
        <v>744.5</v>
      </c>
      <c r="W424" s="17">
        <v>0.333152</v>
      </c>
      <c r="X424" s="17">
        <v>384</v>
      </c>
      <c r="Y424" s="17">
        <v>0</v>
      </c>
      <c r="Z424" s="17">
        <v>0</v>
      </c>
      <c r="AA424" s="17">
        <v>0.70716699999999999</v>
      </c>
      <c r="AB424" s="17">
        <v>6.1791700000000003E-3</v>
      </c>
      <c r="AC424" s="17">
        <v>0.46246500000000001</v>
      </c>
      <c r="AD424" s="17">
        <v>0.25</v>
      </c>
      <c r="AE424" s="17">
        <v>1369.7</v>
      </c>
    </row>
    <row r="425" spans="1:31">
      <c r="A425" s="17">
        <v>412</v>
      </c>
      <c r="B425" s="19">
        <v>0.80819444444444455</v>
      </c>
      <c r="C425" s="17">
        <v>62.8</v>
      </c>
      <c r="D425" s="17">
        <v>0</v>
      </c>
      <c r="E425" s="17">
        <v>0</v>
      </c>
      <c r="F425" s="17">
        <v>0</v>
      </c>
      <c r="G425" s="17">
        <v>0.98113399999999995</v>
      </c>
      <c r="H425" s="17">
        <v>0.35891800000000001</v>
      </c>
      <c r="I425" s="17">
        <v>0.74477000000000004</v>
      </c>
      <c r="J425" s="17">
        <v>0.38585199999999997</v>
      </c>
      <c r="K425" s="17">
        <v>0.51808200000000004</v>
      </c>
      <c r="L425" s="17">
        <v>579.29999999999995</v>
      </c>
      <c r="M425" s="17">
        <v>3.9999999999999998E-6</v>
      </c>
      <c r="N425" s="17">
        <v>404</v>
      </c>
      <c r="O425" s="17">
        <v>0</v>
      </c>
      <c r="P425" s="17">
        <v>0</v>
      </c>
      <c r="Q425" s="17">
        <v>0.98655899999999996</v>
      </c>
      <c r="R425" s="17">
        <v>0.33615600000000001</v>
      </c>
      <c r="S425" s="17">
        <v>0.691747</v>
      </c>
      <c r="T425" s="17">
        <v>0.35559099999999999</v>
      </c>
      <c r="U425" s="17">
        <v>0.51404700000000003</v>
      </c>
      <c r="V425" s="17">
        <v>660.4</v>
      </c>
      <c r="W425" s="17">
        <v>8.8107000000000005E-2</v>
      </c>
      <c r="X425" s="17">
        <v>357</v>
      </c>
      <c r="Y425" s="17">
        <v>0</v>
      </c>
      <c r="Z425" s="17">
        <v>0</v>
      </c>
      <c r="AA425" s="17">
        <v>0.79084200000000004</v>
      </c>
      <c r="AB425" s="17">
        <v>6.1607299999999997E-3</v>
      </c>
      <c r="AC425" s="17">
        <v>0.33834700000000001</v>
      </c>
      <c r="AD425" s="17">
        <v>0.25</v>
      </c>
      <c r="AE425" s="17">
        <v>1433.8</v>
      </c>
    </row>
    <row r="426" spans="1:31">
      <c r="A426" s="17">
        <v>413</v>
      </c>
      <c r="B426" s="19">
        <v>0.80825231481481474</v>
      </c>
      <c r="C426" s="17">
        <v>61.2</v>
      </c>
      <c r="D426" s="17">
        <v>0</v>
      </c>
      <c r="E426" s="17">
        <v>0</v>
      </c>
      <c r="F426" s="17">
        <v>0</v>
      </c>
      <c r="G426" s="17">
        <v>0.97600900000000002</v>
      </c>
      <c r="H426" s="17">
        <v>0.32708500000000001</v>
      </c>
      <c r="I426" s="17">
        <v>0.58848900000000004</v>
      </c>
      <c r="J426" s="17">
        <v>0.26140400000000003</v>
      </c>
      <c r="K426" s="17">
        <v>0.44419500000000001</v>
      </c>
      <c r="L426" s="17">
        <v>654</v>
      </c>
      <c r="M426" s="17">
        <v>0.24696399999999999</v>
      </c>
      <c r="N426" s="17">
        <v>486</v>
      </c>
      <c r="O426" s="17">
        <v>0</v>
      </c>
      <c r="P426" s="17">
        <v>0</v>
      </c>
      <c r="Q426" s="17">
        <v>0.980854</v>
      </c>
      <c r="R426" s="17">
        <v>0.32530500000000001</v>
      </c>
      <c r="S426" s="17">
        <v>0.59786099999999998</v>
      </c>
      <c r="T426" s="17">
        <v>0.27255499999999999</v>
      </c>
      <c r="U426" s="17">
        <v>0.45588400000000001</v>
      </c>
      <c r="V426" s="17">
        <v>726.5</v>
      </c>
      <c r="W426" s="17">
        <v>0.30996899999999999</v>
      </c>
      <c r="X426" s="17">
        <v>366</v>
      </c>
      <c r="Y426" s="17">
        <v>0</v>
      </c>
      <c r="Z426" s="17">
        <v>0</v>
      </c>
      <c r="AA426" s="17">
        <v>0.70135999999999998</v>
      </c>
      <c r="AB426" s="17">
        <v>8.3508200000000001E-3</v>
      </c>
      <c r="AC426" s="17">
        <v>0.32758199999999998</v>
      </c>
      <c r="AD426" s="17">
        <v>0.25</v>
      </c>
      <c r="AE426" s="17">
        <v>1269.9000000000001</v>
      </c>
    </row>
    <row r="427" spans="1:31">
      <c r="A427" s="17">
        <v>414</v>
      </c>
      <c r="B427" s="19">
        <v>0.80831018518518516</v>
      </c>
      <c r="C427" s="17">
        <v>61</v>
      </c>
      <c r="D427" s="17">
        <v>0</v>
      </c>
      <c r="E427" s="17">
        <v>0</v>
      </c>
      <c r="F427" s="17">
        <v>0</v>
      </c>
      <c r="G427" s="17">
        <v>0.98135700000000003</v>
      </c>
      <c r="H427" s="17">
        <v>0.31406200000000001</v>
      </c>
      <c r="I427" s="17">
        <v>0.65405199999999997</v>
      </c>
      <c r="J427" s="17">
        <v>0.33999099999999999</v>
      </c>
      <c r="K427" s="17">
        <v>0.51982200000000001</v>
      </c>
      <c r="L427" s="17">
        <v>555.79999999999995</v>
      </c>
      <c r="M427" s="17">
        <v>5.4119E-2</v>
      </c>
      <c r="N427" s="17">
        <v>313</v>
      </c>
      <c r="O427" s="17">
        <v>0</v>
      </c>
      <c r="P427" s="17">
        <v>0</v>
      </c>
      <c r="Q427" s="17">
        <v>0.98831400000000003</v>
      </c>
      <c r="R427" s="17">
        <v>0.35033900000000001</v>
      </c>
      <c r="S427" s="17">
        <v>0.73450599999999999</v>
      </c>
      <c r="T427" s="17">
        <v>0.38416600000000001</v>
      </c>
      <c r="U427" s="17">
        <v>0.52302700000000002</v>
      </c>
      <c r="V427" s="17">
        <v>635.1</v>
      </c>
      <c r="W427" s="17">
        <v>5.3984999999999998E-2</v>
      </c>
      <c r="X427" s="17">
        <v>332</v>
      </c>
      <c r="Y427" s="17">
        <v>0</v>
      </c>
      <c r="Z427" s="17">
        <v>0</v>
      </c>
      <c r="AA427" s="17">
        <v>0.80465699999999996</v>
      </c>
      <c r="AB427" s="17">
        <v>4.5816499999999996E-3</v>
      </c>
      <c r="AC427" s="17">
        <v>0.352099</v>
      </c>
      <c r="AD427" s="17">
        <v>0.25</v>
      </c>
      <c r="AE427" s="17">
        <v>1494.5</v>
      </c>
    </row>
    <row r="428" spans="1:31">
      <c r="A428" s="17">
        <v>415</v>
      </c>
      <c r="B428" s="19">
        <v>0.80835648148148154</v>
      </c>
      <c r="C428" s="17">
        <v>59.6</v>
      </c>
      <c r="D428" s="17">
        <v>0</v>
      </c>
      <c r="E428" s="17">
        <v>0</v>
      </c>
      <c r="F428" s="17">
        <v>0</v>
      </c>
      <c r="G428" s="17">
        <v>0.985155</v>
      </c>
      <c r="H428" s="17">
        <v>0.367566</v>
      </c>
      <c r="I428" s="17">
        <v>0.70986300000000002</v>
      </c>
      <c r="J428" s="17">
        <v>0.34229799999999999</v>
      </c>
      <c r="K428" s="17">
        <v>0.48220200000000002</v>
      </c>
      <c r="L428" s="17">
        <v>642.4</v>
      </c>
      <c r="M428" s="17">
        <v>0.298956</v>
      </c>
      <c r="N428" s="17">
        <v>447</v>
      </c>
      <c r="O428" s="17">
        <v>0</v>
      </c>
      <c r="P428" s="17">
        <v>0</v>
      </c>
      <c r="Q428" s="17">
        <v>0.99069200000000002</v>
      </c>
      <c r="R428" s="17">
        <v>0.343752</v>
      </c>
      <c r="S428" s="17">
        <v>0.64374600000000004</v>
      </c>
      <c r="T428" s="17">
        <v>0.29999500000000001</v>
      </c>
      <c r="U428" s="17">
        <v>0.46601399999999998</v>
      </c>
      <c r="V428" s="17">
        <v>715</v>
      </c>
      <c r="W428" s="17">
        <v>0.31454300000000002</v>
      </c>
      <c r="X428" s="17">
        <v>290</v>
      </c>
      <c r="Y428" s="17">
        <v>0</v>
      </c>
      <c r="Z428" s="17">
        <v>0</v>
      </c>
      <c r="AA428" s="17">
        <v>0.71694400000000003</v>
      </c>
      <c r="AB428" s="17">
        <v>9.0385299999999995E-3</v>
      </c>
      <c r="AC428" s="17">
        <v>0.34646300000000002</v>
      </c>
      <c r="AD428" s="17">
        <v>0.25</v>
      </c>
      <c r="AE428" s="17">
        <v>1292.9000000000001</v>
      </c>
    </row>
    <row r="429" spans="1:31">
      <c r="A429" s="17">
        <v>416</v>
      </c>
      <c r="B429" s="19">
        <v>0.80841435185185195</v>
      </c>
      <c r="C429" s="17">
        <v>59</v>
      </c>
      <c r="D429" s="17">
        <v>0</v>
      </c>
      <c r="E429" s="17">
        <v>0</v>
      </c>
      <c r="F429" s="17">
        <v>0</v>
      </c>
      <c r="G429" s="17">
        <v>0.98529800000000001</v>
      </c>
      <c r="H429" s="17">
        <v>0.35425499999999999</v>
      </c>
      <c r="I429" s="17">
        <v>0.738757</v>
      </c>
      <c r="J429" s="17">
        <v>0.38450200000000001</v>
      </c>
      <c r="K429" s="17">
        <v>0.52047200000000005</v>
      </c>
      <c r="L429" s="17">
        <v>559.4</v>
      </c>
      <c r="M429" s="17">
        <v>1.1E-5</v>
      </c>
      <c r="N429" s="17">
        <v>298</v>
      </c>
      <c r="O429" s="17">
        <v>0</v>
      </c>
      <c r="P429" s="17">
        <v>0</v>
      </c>
      <c r="Q429" s="17">
        <v>0.98907699999999998</v>
      </c>
      <c r="R429" s="17">
        <v>0.36441400000000002</v>
      </c>
      <c r="S429" s="17">
        <v>0.75476900000000002</v>
      </c>
      <c r="T429" s="17">
        <v>0.39035500000000001</v>
      </c>
      <c r="U429" s="17">
        <v>0.51718399999999998</v>
      </c>
      <c r="V429" s="17">
        <v>635.9</v>
      </c>
      <c r="W429" s="17">
        <v>8.7539000000000006E-2</v>
      </c>
      <c r="X429" s="17">
        <v>348</v>
      </c>
      <c r="Y429" s="17">
        <v>0</v>
      </c>
      <c r="Z429" s="17">
        <v>0</v>
      </c>
      <c r="AA429" s="17">
        <v>0.79566800000000004</v>
      </c>
      <c r="AB429" s="17">
        <v>5.2672099999999996E-3</v>
      </c>
      <c r="AC429" s="17">
        <v>0.36647000000000002</v>
      </c>
      <c r="AD429" s="17">
        <v>0.25</v>
      </c>
      <c r="AE429" s="17">
        <v>1484.7</v>
      </c>
    </row>
    <row r="430" spans="1:31">
      <c r="A430" s="17">
        <v>417</v>
      </c>
      <c r="B430" s="19">
        <v>0.80847222222222215</v>
      </c>
      <c r="C430" s="17">
        <v>57.6</v>
      </c>
      <c r="D430" s="17">
        <v>0</v>
      </c>
      <c r="E430" s="17">
        <v>0</v>
      </c>
      <c r="F430" s="17">
        <v>0</v>
      </c>
      <c r="G430" s="17">
        <v>0.98884799999999995</v>
      </c>
      <c r="H430" s="17">
        <v>0.44318200000000002</v>
      </c>
      <c r="I430" s="17">
        <v>0.83996899999999997</v>
      </c>
      <c r="J430" s="17">
        <v>0.396787</v>
      </c>
      <c r="K430" s="17">
        <v>0.472383</v>
      </c>
      <c r="L430" s="17">
        <v>575</v>
      </c>
      <c r="M430" s="17">
        <v>5.4364000000000003E-2</v>
      </c>
      <c r="N430" s="17">
        <v>351</v>
      </c>
      <c r="O430" s="17">
        <v>0</v>
      </c>
      <c r="P430" s="17">
        <v>0</v>
      </c>
      <c r="Q430" s="17">
        <v>0.98969499999999999</v>
      </c>
      <c r="R430" s="17">
        <v>0.44298500000000002</v>
      </c>
      <c r="S430" s="17">
        <v>0.782806</v>
      </c>
      <c r="T430" s="17">
        <v>0.33982099999999998</v>
      </c>
      <c r="U430" s="17">
        <v>0.43410599999999999</v>
      </c>
      <c r="V430" s="17">
        <v>716.2</v>
      </c>
      <c r="W430" s="17">
        <v>0.34154099999999998</v>
      </c>
      <c r="X430" s="17">
        <v>411</v>
      </c>
      <c r="Y430" s="17">
        <v>0</v>
      </c>
      <c r="Z430" s="17">
        <v>0</v>
      </c>
      <c r="AA430" s="17">
        <v>0.66785499999999998</v>
      </c>
      <c r="AB430" s="17">
        <v>5.3216399999999999E-3</v>
      </c>
      <c r="AC430" s="17">
        <v>0.44479299999999999</v>
      </c>
      <c r="AD430" s="17">
        <v>0.25</v>
      </c>
      <c r="AE430" s="17">
        <v>1444.3</v>
      </c>
    </row>
    <row r="431" spans="1:31">
      <c r="A431" s="17">
        <v>418</v>
      </c>
      <c r="B431" s="19">
        <v>0.80853009259259256</v>
      </c>
      <c r="C431" s="17">
        <v>57.2</v>
      </c>
      <c r="D431" s="17">
        <v>0</v>
      </c>
      <c r="E431" s="17">
        <v>0</v>
      </c>
      <c r="F431" s="17">
        <v>0</v>
      </c>
      <c r="G431" s="17">
        <v>0.98863800000000002</v>
      </c>
      <c r="H431" s="17">
        <v>0.42262100000000002</v>
      </c>
      <c r="I431" s="17">
        <v>0.94067100000000003</v>
      </c>
      <c r="J431" s="17">
        <v>0.51804899999999998</v>
      </c>
      <c r="K431" s="17">
        <v>0.55072299999999996</v>
      </c>
      <c r="L431" s="17">
        <v>598.1</v>
      </c>
      <c r="M431" s="17">
        <v>2.3E-5</v>
      </c>
      <c r="N431" s="17">
        <v>308</v>
      </c>
      <c r="O431" s="17">
        <v>0</v>
      </c>
      <c r="P431" s="17">
        <v>0</v>
      </c>
      <c r="Q431" s="17">
        <v>0.989452</v>
      </c>
      <c r="R431" s="17">
        <v>0.40789500000000001</v>
      </c>
      <c r="S431" s="17">
        <v>0.823882</v>
      </c>
      <c r="T431" s="17">
        <v>0.415987</v>
      </c>
      <c r="U431" s="17">
        <v>0.504911</v>
      </c>
      <c r="V431" s="17">
        <v>686.5</v>
      </c>
      <c r="W431" s="17">
        <v>0.264822</v>
      </c>
      <c r="X431" s="17">
        <v>345</v>
      </c>
      <c r="Y431" s="17">
        <v>0</v>
      </c>
      <c r="Z431" s="17">
        <v>0</v>
      </c>
      <c r="AA431" s="17">
        <v>0.77678499999999995</v>
      </c>
      <c r="AB431" s="17">
        <v>4.8554699999999998E-3</v>
      </c>
      <c r="AC431" s="17">
        <v>0.40991499999999997</v>
      </c>
      <c r="AD431" s="17">
        <v>0.25</v>
      </c>
      <c r="AE431" s="17">
        <v>1388.6</v>
      </c>
    </row>
    <row r="432" spans="1:31">
      <c r="A432" s="17">
        <v>419</v>
      </c>
      <c r="B432" s="19">
        <v>0.80858796296296298</v>
      </c>
      <c r="C432" s="17">
        <v>55.9</v>
      </c>
      <c r="D432" s="17">
        <v>0</v>
      </c>
      <c r="E432" s="17">
        <v>0</v>
      </c>
      <c r="F432" s="17">
        <v>0</v>
      </c>
      <c r="G432" s="17">
        <v>0.98912100000000003</v>
      </c>
      <c r="H432" s="17">
        <v>0.42743100000000001</v>
      </c>
      <c r="I432" s="17">
        <v>0.820909</v>
      </c>
      <c r="J432" s="17">
        <v>0.39347799999999999</v>
      </c>
      <c r="K432" s="17">
        <v>0.479319</v>
      </c>
      <c r="L432" s="17">
        <v>607.29999999999995</v>
      </c>
      <c r="M432" s="17">
        <v>0.23704800000000001</v>
      </c>
      <c r="N432" s="17">
        <v>415</v>
      </c>
      <c r="O432" s="17">
        <v>0</v>
      </c>
      <c r="P432" s="17">
        <v>0</v>
      </c>
      <c r="Q432" s="17">
        <v>0.99394800000000005</v>
      </c>
      <c r="R432" s="17">
        <v>0.418742</v>
      </c>
      <c r="S432" s="17">
        <v>0.80307899999999999</v>
      </c>
      <c r="T432" s="17">
        <v>0.38433699999999998</v>
      </c>
      <c r="U432" s="17">
        <v>0.47858000000000001</v>
      </c>
      <c r="V432" s="17">
        <v>683.3</v>
      </c>
      <c r="W432" s="17">
        <v>0.15094099999999999</v>
      </c>
      <c r="X432" s="17">
        <v>297</v>
      </c>
      <c r="Y432" s="17">
        <v>0</v>
      </c>
      <c r="Z432" s="17">
        <v>0</v>
      </c>
      <c r="AA432" s="17">
        <v>0.73627600000000004</v>
      </c>
      <c r="AB432" s="17">
        <v>7.9401300000000001E-3</v>
      </c>
      <c r="AC432" s="17">
        <v>0.421794</v>
      </c>
      <c r="AD432" s="17">
        <v>0.25</v>
      </c>
      <c r="AE432" s="17">
        <v>1367.7</v>
      </c>
    </row>
    <row r="433" spans="1:31">
      <c r="A433" s="17">
        <v>420</v>
      </c>
      <c r="B433" s="19">
        <v>0.80863425925925936</v>
      </c>
      <c r="C433" s="17">
        <v>54.8</v>
      </c>
      <c r="D433" s="17">
        <v>0</v>
      </c>
      <c r="E433" s="17">
        <v>0</v>
      </c>
      <c r="F433" s="17">
        <v>0</v>
      </c>
      <c r="G433" s="17">
        <v>0.98753999999999997</v>
      </c>
      <c r="H433" s="17">
        <v>0.423184</v>
      </c>
      <c r="I433" s="17">
        <v>0.83087100000000003</v>
      </c>
      <c r="J433" s="17">
        <v>0.40768799999999999</v>
      </c>
      <c r="K433" s="17">
        <v>0.49067499999999997</v>
      </c>
      <c r="L433" s="17">
        <v>611.5</v>
      </c>
      <c r="M433" s="17">
        <v>7.5648999999999994E-2</v>
      </c>
      <c r="N433" s="17">
        <v>359</v>
      </c>
      <c r="O433" s="17">
        <v>0</v>
      </c>
      <c r="P433" s="17">
        <v>0</v>
      </c>
      <c r="Q433" s="17">
        <v>0.98838700000000002</v>
      </c>
      <c r="R433" s="17">
        <v>0.48119899999999999</v>
      </c>
      <c r="S433" s="17">
        <v>0.91963799999999996</v>
      </c>
      <c r="T433" s="17">
        <v>0.43843900000000002</v>
      </c>
      <c r="U433" s="17">
        <v>0.47675200000000001</v>
      </c>
      <c r="V433" s="17">
        <v>693.9</v>
      </c>
      <c r="W433" s="17">
        <v>0.24367</v>
      </c>
      <c r="X433" s="17">
        <v>360</v>
      </c>
      <c r="Y433" s="17">
        <v>0</v>
      </c>
      <c r="Z433" s="17">
        <v>0</v>
      </c>
      <c r="AA433" s="17">
        <v>0.733464</v>
      </c>
      <c r="AB433" s="17">
        <v>5.7717300000000001E-3</v>
      </c>
      <c r="AC433" s="17">
        <v>0.48372900000000002</v>
      </c>
      <c r="AD433" s="17">
        <v>0.25</v>
      </c>
      <c r="AE433" s="17">
        <v>1358.1</v>
      </c>
    </row>
    <row r="434" spans="1:31">
      <c r="A434" s="17">
        <v>421</v>
      </c>
      <c r="B434" s="19">
        <v>0.80869212962962955</v>
      </c>
      <c r="C434" s="17">
        <v>54.3</v>
      </c>
      <c r="D434" s="17">
        <v>0</v>
      </c>
      <c r="E434" s="17">
        <v>0</v>
      </c>
      <c r="F434" s="17">
        <v>0</v>
      </c>
      <c r="G434" s="17">
        <v>0.989622</v>
      </c>
      <c r="H434" s="17">
        <v>0.447884</v>
      </c>
      <c r="I434" s="17">
        <v>0.88303200000000004</v>
      </c>
      <c r="J434" s="17">
        <v>0.43514900000000001</v>
      </c>
      <c r="K434" s="17">
        <v>0.49278899999999998</v>
      </c>
      <c r="L434" s="17">
        <v>607.79999999999995</v>
      </c>
      <c r="M434" s="17">
        <v>0.122323</v>
      </c>
      <c r="N434" s="17">
        <v>352</v>
      </c>
      <c r="O434" s="17">
        <v>0</v>
      </c>
      <c r="P434" s="17">
        <v>0</v>
      </c>
      <c r="Q434" s="17">
        <v>0.99280100000000004</v>
      </c>
      <c r="R434" s="17">
        <v>0.54608999999999996</v>
      </c>
      <c r="S434" s="17">
        <v>1.001514</v>
      </c>
      <c r="T434" s="17">
        <v>0.45542300000000002</v>
      </c>
      <c r="U434" s="17">
        <v>0.454735</v>
      </c>
      <c r="V434" s="17">
        <v>721.9</v>
      </c>
      <c r="W434" s="17">
        <v>0.31752799999999998</v>
      </c>
      <c r="X434" s="17">
        <v>296</v>
      </c>
      <c r="Y434" s="17">
        <v>0</v>
      </c>
      <c r="Z434" s="17">
        <v>0</v>
      </c>
      <c r="AA434" s="17">
        <v>0.69959199999999999</v>
      </c>
      <c r="AB434" s="17">
        <v>6.7572600000000002E-3</v>
      </c>
      <c r="AC434" s="17">
        <v>0.54916799999999999</v>
      </c>
      <c r="AD434" s="17">
        <v>0.25</v>
      </c>
      <c r="AE434" s="17">
        <v>1366.5</v>
      </c>
    </row>
    <row r="435" spans="1:31">
      <c r="A435" s="17">
        <v>422</v>
      </c>
      <c r="B435" s="19">
        <v>0.80874999999999997</v>
      </c>
      <c r="C435" s="17">
        <v>53</v>
      </c>
      <c r="D435" s="17">
        <v>0</v>
      </c>
      <c r="E435" s="17">
        <v>0</v>
      </c>
      <c r="F435" s="17">
        <v>0</v>
      </c>
      <c r="G435" s="17">
        <v>0.98781399999999997</v>
      </c>
      <c r="H435" s="17">
        <v>0.56586199999999998</v>
      </c>
      <c r="I435" s="17">
        <v>1.164822</v>
      </c>
      <c r="J435" s="17">
        <v>0.59896000000000005</v>
      </c>
      <c r="K435" s="17">
        <v>0.51420699999999997</v>
      </c>
      <c r="L435" s="17">
        <v>618</v>
      </c>
      <c r="M435" s="17">
        <v>1.0000000000000001E-5</v>
      </c>
      <c r="N435" s="17">
        <v>265</v>
      </c>
      <c r="O435" s="17">
        <v>0</v>
      </c>
      <c r="P435" s="17">
        <v>0</v>
      </c>
      <c r="Q435" s="17">
        <v>0.99212199999999995</v>
      </c>
      <c r="R435" s="17">
        <v>0.48399199999999998</v>
      </c>
      <c r="S435" s="17">
        <v>0.94570799999999999</v>
      </c>
      <c r="T435" s="17">
        <v>0.46171600000000002</v>
      </c>
      <c r="U435" s="17">
        <v>0.48822300000000002</v>
      </c>
      <c r="V435" s="17">
        <v>689</v>
      </c>
      <c r="W435" s="17">
        <v>0.210258</v>
      </c>
      <c r="X435" s="17">
        <v>391</v>
      </c>
      <c r="Y435" s="17">
        <v>0</v>
      </c>
      <c r="Z435" s="17">
        <v>0</v>
      </c>
      <c r="AA435" s="17">
        <v>0.751112</v>
      </c>
      <c r="AB435" s="17">
        <v>4.3225499999999997E-3</v>
      </c>
      <c r="AC435" s="17">
        <v>0.48598799999999998</v>
      </c>
      <c r="AD435" s="17">
        <v>0.25</v>
      </c>
      <c r="AE435" s="17">
        <v>1343.9</v>
      </c>
    </row>
    <row r="436" spans="1:31">
      <c r="A436" s="17">
        <v>423</v>
      </c>
      <c r="B436" s="19">
        <v>0.80880787037037039</v>
      </c>
      <c r="C436" s="17">
        <v>52.5</v>
      </c>
      <c r="D436" s="17">
        <v>0</v>
      </c>
      <c r="E436" s="17">
        <v>0</v>
      </c>
      <c r="F436" s="17">
        <v>0</v>
      </c>
      <c r="G436" s="17">
        <v>0.99046999999999996</v>
      </c>
      <c r="H436" s="17">
        <v>0.470771</v>
      </c>
      <c r="I436" s="17">
        <v>0.99239599999999994</v>
      </c>
      <c r="J436" s="17">
        <v>0.52162500000000001</v>
      </c>
      <c r="K436" s="17">
        <v>0.52562200000000003</v>
      </c>
      <c r="L436" s="17">
        <v>593.29999999999995</v>
      </c>
      <c r="M436" s="17">
        <v>4.8999999999999998E-5</v>
      </c>
      <c r="N436" s="17">
        <v>309</v>
      </c>
      <c r="O436" s="17">
        <v>0</v>
      </c>
      <c r="P436" s="17">
        <v>0</v>
      </c>
      <c r="Q436" s="17">
        <v>0.99342399999999997</v>
      </c>
      <c r="R436" s="17">
        <v>0.49005799999999999</v>
      </c>
      <c r="S436" s="17">
        <v>1.0012179999999999</v>
      </c>
      <c r="T436" s="17">
        <v>0.51115999999999995</v>
      </c>
      <c r="U436" s="17">
        <v>0.51053800000000005</v>
      </c>
      <c r="V436" s="17">
        <v>680.9</v>
      </c>
      <c r="W436" s="17">
        <v>8.8098999999999997E-2</v>
      </c>
      <c r="X436" s="17">
        <v>301</v>
      </c>
      <c r="Y436" s="17">
        <v>0</v>
      </c>
      <c r="Z436" s="17">
        <v>0</v>
      </c>
      <c r="AA436" s="17">
        <v>0.785443</v>
      </c>
      <c r="AB436" s="17">
        <v>4.8266799999999999E-3</v>
      </c>
      <c r="AC436" s="17">
        <v>0.49252499999999999</v>
      </c>
      <c r="AD436" s="17">
        <v>0.25</v>
      </c>
      <c r="AE436" s="17">
        <v>1399.8</v>
      </c>
    </row>
    <row r="437" spans="1:31">
      <c r="A437" s="17">
        <v>424</v>
      </c>
      <c r="B437" s="19">
        <v>0.80885416666666676</v>
      </c>
      <c r="C437" s="17">
        <v>51.5</v>
      </c>
      <c r="D437" s="17">
        <v>0</v>
      </c>
      <c r="E437" s="17">
        <v>0</v>
      </c>
      <c r="F437" s="17">
        <v>0</v>
      </c>
      <c r="G437" s="17">
        <v>0.99076500000000001</v>
      </c>
      <c r="H437" s="17">
        <v>0.50477399999999994</v>
      </c>
      <c r="I437" s="17">
        <v>1.013026</v>
      </c>
      <c r="J437" s="17">
        <v>0.50825100000000001</v>
      </c>
      <c r="K437" s="17">
        <v>0.50171600000000005</v>
      </c>
      <c r="L437" s="17">
        <v>576.5</v>
      </c>
      <c r="M437" s="17">
        <v>0.100018</v>
      </c>
      <c r="N437" s="17">
        <v>306</v>
      </c>
      <c r="O437" s="17">
        <v>0</v>
      </c>
      <c r="P437" s="17">
        <v>0</v>
      </c>
      <c r="Q437" s="17">
        <v>0.99518200000000001</v>
      </c>
      <c r="R437" s="17">
        <v>0.52724099999999996</v>
      </c>
      <c r="S437" s="17">
        <v>1.0221610000000001</v>
      </c>
      <c r="T437" s="17">
        <v>0.494919</v>
      </c>
      <c r="U437" s="17">
        <v>0.48419000000000001</v>
      </c>
      <c r="V437" s="17">
        <v>701</v>
      </c>
      <c r="W437" s="17">
        <v>0.232151</v>
      </c>
      <c r="X437" s="17">
        <v>308</v>
      </c>
      <c r="Y437" s="17">
        <v>0</v>
      </c>
      <c r="Z437" s="17">
        <v>0</v>
      </c>
      <c r="AA437" s="17">
        <v>0.74490699999999999</v>
      </c>
      <c r="AB437" s="17">
        <v>4.6511299999999998E-3</v>
      </c>
      <c r="AC437" s="17">
        <v>0.52954299999999999</v>
      </c>
      <c r="AD437" s="17">
        <v>0.25</v>
      </c>
      <c r="AE437" s="17">
        <v>1440.7</v>
      </c>
    </row>
    <row r="438" spans="1:31">
      <c r="A438" s="17">
        <v>425</v>
      </c>
      <c r="B438" s="19">
        <v>0.80891203703703696</v>
      </c>
      <c r="C438" s="17">
        <v>50.4</v>
      </c>
      <c r="D438" s="17">
        <v>0</v>
      </c>
      <c r="E438" s="17">
        <v>0</v>
      </c>
      <c r="F438" s="17">
        <v>0</v>
      </c>
      <c r="G438" s="17">
        <v>0.99368800000000002</v>
      </c>
      <c r="H438" s="17">
        <v>0.57180799999999998</v>
      </c>
      <c r="I438" s="17">
        <v>1.140404</v>
      </c>
      <c r="J438" s="17">
        <v>0.56859599999999999</v>
      </c>
      <c r="K438" s="17">
        <v>0.49859199999999998</v>
      </c>
      <c r="L438" s="17">
        <v>571.79999999999995</v>
      </c>
      <c r="M438" s="17">
        <v>3.3418000000000003E-2</v>
      </c>
      <c r="N438" s="17">
        <v>414</v>
      </c>
      <c r="O438" s="17">
        <v>0</v>
      </c>
      <c r="P438" s="17">
        <v>0</v>
      </c>
      <c r="Q438" s="17">
        <v>0.99278</v>
      </c>
      <c r="R438" s="17">
        <v>0.56454000000000004</v>
      </c>
      <c r="S438" s="17">
        <v>1.0478940000000001</v>
      </c>
      <c r="T438" s="17">
        <v>0.48335400000000001</v>
      </c>
      <c r="U438" s="17">
        <v>0.46126299999999998</v>
      </c>
      <c r="V438" s="17">
        <v>695.8</v>
      </c>
      <c r="W438" s="17">
        <v>0.29390500000000003</v>
      </c>
      <c r="X438" s="17">
        <v>298</v>
      </c>
      <c r="Y438" s="17">
        <v>0</v>
      </c>
      <c r="Z438" s="17">
        <v>0</v>
      </c>
      <c r="AA438" s="17">
        <v>0.70963500000000002</v>
      </c>
      <c r="AB438" s="17">
        <v>6.2335300000000001E-3</v>
      </c>
      <c r="AC438" s="17">
        <v>0.56755299999999997</v>
      </c>
      <c r="AD438" s="17">
        <v>0.25</v>
      </c>
      <c r="AE438" s="17">
        <v>1452.5</v>
      </c>
    </row>
    <row r="439" spans="1:31">
      <c r="A439" s="17">
        <v>426</v>
      </c>
      <c r="B439" s="19">
        <v>0.80896990740740737</v>
      </c>
      <c r="C439" s="17">
        <v>49.7</v>
      </c>
      <c r="D439" s="17">
        <v>0</v>
      </c>
      <c r="E439" s="17">
        <v>0</v>
      </c>
      <c r="F439" s="17">
        <v>0</v>
      </c>
      <c r="G439" s="17">
        <v>0.98914199999999997</v>
      </c>
      <c r="H439" s="17">
        <v>0.58044700000000005</v>
      </c>
      <c r="I439" s="17">
        <v>1.152855</v>
      </c>
      <c r="J439" s="17">
        <v>0.57240800000000003</v>
      </c>
      <c r="K439" s="17">
        <v>0.49651299999999998</v>
      </c>
      <c r="L439" s="17">
        <v>601.79999999999995</v>
      </c>
      <c r="M439" s="17">
        <v>8.7425000000000003E-2</v>
      </c>
      <c r="N439" s="17">
        <v>362</v>
      </c>
      <c r="O439" s="17">
        <v>0</v>
      </c>
      <c r="P439" s="17">
        <v>0</v>
      </c>
      <c r="Q439" s="17">
        <v>0.99375100000000005</v>
      </c>
      <c r="R439" s="17">
        <v>0.56227000000000005</v>
      </c>
      <c r="S439" s="17">
        <v>1.094719</v>
      </c>
      <c r="T439" s="17">
        <v>0.53244800000000003</v>
      </c>
      <c r="U439" s="17">
        <v>0.48637900000000001</v>
      </c>
      <c r="V439" s="17">
        <v>670.3</v>
      </c>
      <c r="W439" s="17">
        <v>0.12776499999999999</v>
      </c>
      <c r="X439" s="17">
        <v>373</v>
      </c>
      <c r="Y439" s="17">
        <v>0</v>
      </c>
      <c r="Z439" s="17">
        <v>0</v>
      </c>
      <c r="AA439" s="17">
        <v>0.74827600000000005</v>
      </c>
      <c r="AB439" s="17">
        <v>5.7358399999999999E-3</v>
      </c>
      <c r="AC439" s="17">
        <v>0.56532400000000005</v>
      </c>
      <c r="AD439" s="17">
        <v>0.25</v>
      </c>
      <c r="AE439" s="17">
        <v>1380.1</v>
      </c>
    </row>
    <row r="440" spans="1:31">
      <c r="A440" s="17">
        <v>427</v>
      </c>
      <c r="B440" s="19">
        <v>0.80902777777777779</v>
      </c>
      <c r="C440" s="17">
        <v>48.8</v>
      </c>
      <c r="D440" s="17">
        <v>0</v>
      </c>
      <c r="E440" s="17">
        <v>0</v>
      </c>
      <c r="F440" s="17">
        <v>0</v>
      </c>
      <c r="G440" s="17">
        <v>0.98958900000000005</v>
      </c>
      <c r="H440" s="17">
        <v>0.56598099999999996</v>
      </c>
      <c r="I440" s="17">
        <v>1.1249359999999999</v>
      </c>
      <c r="J440" s="17">
        <v>0.55895600000000001</v>
      </c>
      <c r="K440" s="17">
        <v>0.49687799999999999</v>
      </c>
      <c r="L440" s="17">
        <v>574.79999999999995</v>
      </c>
      <c r="M440" s="17">
        <v>8.7000000000000001E-5</v>
      </c>
      <c r="N440" s="17">
        <v>383</v>
      </c>
      <c r="O440" s="17">
        <v>0</v>
      </c>
      <c r="P440" s="17">
        <v>0</v>
      </c>
      <c r="Q440" s="17">
        <v>0.99350499999999997</v>
      </c>
      <c r="R440" s="17">
        <v>0.54103599999999996</v>
      </c>
      <c r="S440" s="17">
        <v>1.051528</v>
      </c>
      <c r="T440" s="17">
        <v>0.51049100000000003</v>
      </c>
      <c r="U440" s="17">
        <v>0.48547600000000002</v>
      </c>
      <c r="V440" s="17">
        <v>714.2</v>
      </c>
      <c r="W440" s="17">
        <v>0.26986599999999999</v>
      </c>
      <c r="X440" s="17">
        <v>321</v>
      </c>
      <c r="Y440" s="17">
        <v>0</v>
      </c>
      <c r="Z440" s="17">
        <v>0</v>
      </c>
      <c r="AA440" s="17">
        <v>0.74688600000000005</v>
      </c>
      <c r="AB440" s="17">
        <v>5.8011E-3</v>
      </c>
      <c r="AC440" s="17">
        <v>0.54399799999999998</v>
      </c>
      <c r="AD440" s="17">
        <v>0.25</v>
      </c>
      <c r="AE440" s="17">
        <v>1444.9</v>
      </c>
    </row>
    <row r="441" spans="1:31">
      <c r="A441" s="17">
        <v>428</v>
      </c>
      <c r="B441" s="19">
        <v>0.80907407407407417</v>
      </c>
      <c r="C441" s="17">
        <v>47.9</v>
      </c>
      <c r="D441" s="17">
        <v>0</v>
      </c>
      <c r="E441" s="17">
        <v>0</v>
      </c>
      <c r="F441" s="17">
        <v>0</v>
      </c>
      <c r="G441" s="17">
        <v>0.992259</v>
      </c>
      <c r="H441" s="17">
        <v>0.54213699999999998</v>
      </c>
      <c r="I441" s="17">
        <v>1.0626279999999999</v>
      </c>
      <c r="J441" s="17">
        <v>0.52049100000000004</v>
      </c>
      <c r="K441" s="17">
        <v>0.489815</v>
      </c>
      <c r="L441" s="17">
        <v>608.9</v>
      </c>
      <c r="M441" s="17">
        <v>7.9979999999999996E-2</v>
      </c>
      <c r="N441" s="17">
        <v>271</v>
      </c>
      <c r="O441" s="17">
        <v>0</v>
      </c>
      <c r="P441" s="17">
        <v>0</v>
      </c>
      <c r="Q441" s="17">
        <v>0.99578800000000001</v>
      </c>
      <c r="R441" s="17">
        <v>0.60968299999999997</v>
      </c>
      <c r="S441" s="17">
        <v>1.137937</v>
      </c>
      <c r="T441" s="17">
        <v>0.528254</v>
      </c>
      <c r="U441" s="17">
        <v>0.46422099999999999</v>
      </c>
      <c r="V441" s="17">
        <v>667.6</v>
      </c>
      <c r="W441" s="17">
        <v>0.24299399999999999</v>
      </c>
      <c r="X441" s="17">
        <v>300</v>
      </c>
      <c r="Y441" s="17">
        <v>0</v>
      </c>
      <c r="Z441" s="17">
        <v>0</v>
      </c>
      <c r="AA441" s="17">
        <v>0.71418599999999999</v>
      </c>
      <c r="AB441" s="17">
        <v>4.35653E-3</v>
      </c>
      <c r="AC441" s="17">
        <v>0.61198399999999997</v>
      </c>
      <c r="AD441" s="17">
        <v>0.25</v>
      </c>
      <c r="AE441" s="17">
        <v>1364</v>
      </c>
    </row>
    <row r="442" spans="1:31">
      <c r="A442" s="17">
        <v>429</v>
      </c>
      <c r="B442" s="19">
        <v>0.80913194444444436</v>
      </c>
      <c r="C442" s="17">
        <v>46.6</v>
      </c>
      <c r="D442" s="17">
        <v>0</v>
      </c>
      <c r="E442" s="17">
        <v>0</v>
      </c>
      <c r="F442" s="17">
        <v>0</v>
      </c>
      <c r="G442" s="17">
        <v>0.99213700000000005</v>
      </c>
      <c r="H442" s="17">
        <v>0.58726500000000004</v>
      </c>
      <c r="I442" s="17">
        <v>1.1330880000000001</v>
      </c>
      <c r="J442" s="17">
        <v>0.54582299999999995</v>
      </c>
      <c r="K442" s="17">
        <v>0.481713</v>
      </c>
      <c r="L442" s="17">
        <v>634.1</v>
      </c>
      <c r="M442" s="17">
        <v>0.124321</v>
      </c>
      <c r="N442" s="17">
        <v>402</v>
      </c>
      <c r="O442" s="17">
        <v>0</v>
      </c>
      <c r="P442" s="17">
        <v>0</v>
      </c>
      <c r="Q442" s="17">
        <v>0.99285800000000002</v>
      </c>
      <c r="R442" s="17">
        <v>0.58130800000000005</v>
      </c>
      <c r="S442" s="17">
        <v>1.1138779999999999</v>
      </c>
      <c r="T442" s="17">
        <v>0.53256999999999999</v>
      </c>
      <c r="U442" s="17">
        <v>0.47812199999999999</v>
      </c>
      <c r="V442" s="17">
        <v>724.1</v>
      </c>
      <c r="W442" s="17">
        <v>0.245974</v>
      </c>
      <c r="X442" s="17">
        <v>280</v>
      </c>
      <c r="Y442" s="17">
        <v>0</v>
      </c>
      <c r="Z442" s="17">
        <v>0</v>
      </c>
      <c r="AA442" s="17">
        <v>0.73557300000000003</v>
      </c>
      <c r="AB442" s="17">
        <v>6.7107299999999998E-3</v>
      </c>
      <c r="AC442" s="17">
        <v>0.58488200000000001</v>
      </c>
      <c r="AD442" s="17">
        <v>0.25</v>
      </c>
      <c r="AE442" s="17">
        <v>1309.9000000000001</v>
      </c>
    </row>
    <row r="443" spans="1:31">
      <c r="A443" s="17">
        <v>430</v>
      </c>
      <c r="B443" s="19">
        <v>0.80918981481481478</v>
      </c>
      <c r="C443" s="17">
        <v>45.9</v>
      </c>
      <c r="D443" s="17">
        <v>0</v>
      </c>
      <c r="E443" s="17">
        <v>0</v>
      </c>
      <c r="F443" s="17">
        <v>0</v>
      </c>
      <c r="G443" s="17">
        <v>0.99158199999999996</v>
      </c>
      <c r="H443" s="17">
        <v>0.59511599999999998</v>
      </c>
      <c r="I443" s="17">
        <v>1.0904020000000001</v>
      </c>
      <c r="J443" s="17">
        <v>0.495286</v>
      </c>
      <c r="K443" s="17">
        <v>0.45422299999999999</v>
      </c>
      <c r="L443" s="17">
        <v>628.5</v>
      </c>
      <c r="M443" s="17">
        <v>0.26602399999999998</v>
      </c>
      <c r="N443" s="17">
        <v>342</v>
      </c>
      <c r="O443" s="17">
        <v>0</v>
      </c>
      <c r="P443" s="17">
        <v>0</v>
      </c>
      <c r="Q443" s="17">
        <v>0.99515100000000001</v>
      </c>
      <c r="R443" s="17">
        <v>0.59961100000000001</v>
      </c>
      <c r="S443" s="17">
        <v>1.103615</v>
      </c>
      <c r="T443" s="17">
        <v>0.50400400000000001</v>
      </c>
      <c r="U443" s="17">
        <v>0.45668500000000001</v>
      </c>
      <c r="V443" s="17">
        <v>707.1</v>
      </c>
      <c r="W443" s="17">
        <v>0.29636299999999999</v>
      </c>
      <c r="X443" s="17">
        <v>355</v>
      </c>
      <c r="Y443" s="17">
        <v>0</v>
      </c>
      <c r="Z443" s="17">
        <v>0</v>
      </c>
      <c r="AA443" s="17">
        <v>0.70259199999999999</v>
      </c>
      <c r="AB443" s="17">
        <v>5.6633300000000003E-3</v>
      </c>
      <c r="AC443" s="17">
        <v>0.60246500000000003</v>
      </c>
      <c r="AD443" s="17">
        <v>0.25</v>
      </c>
      <c r="AE443" s="17">
        <v>1321.5</v>
      </c>
    </row>
    <row r="444" spans="1:31">
      <c r="A444" s="17">
        <v>431</v>
      </c>
      <c r="B444" s="19">
        <v>0.80924768518518519</v>
      </c>
      <c r="C444" s="17">
        <v>45.2</v>
      </c>
      <c r="D444" s="17">
        <v>0</v>
      </c>
      <c r="E444" s="17">
        <v>0</v>
      </c>
      <c r="F444" s="17">
        <v>0</v>
      </c>
      <c r="G444" s="17">
        <v>0.99249500000000002</v>
      </c>
      <c r="H444" s="17">
        <v>0.62759699999999996</v>
      </c>
      <c r="I444" s="17">
        <v>1.24047</v>
      </c>
      <c r="J444" s="17">
        <v>0.612873</v>
      </c>
      <c r="K444" s="17">
        <v>0.49406499999999998</v>
      </c>
      <c r="L444" s="17">
        <v>594.4</v>
      </c>
      <c r="M444" s="17">
        <v>0.12814600000000001</v>
      </c>
      <c r="N444" s="17">
        <v>321</v>
      </c>
      <c r="O444" s="17">
        <v>0</v>
      </c>
      <c r="P444" s="17">
        <v>0</v>
      </c>
      <c r="Q444" s="17">
        <v>0.99363199999999996</v>
      </c>
      <c r="R444" s="17">
        <v>0.639262</v>
      </c>
      <c r="S444" s="17">
        <v>1.2121249999999999</v>
      </c>
      <c r="T444" s="17">
        <v>0.57286300000000001</v>
      </c>
      <c r="U444" s="17">
        <v>0.47260999999999997</v>
      </c>
      <c r="V444" s="17">
        <v>689.7</v>
      </c>
      <c r="W444" s="17">
        <v>0.28501599999999999</v>
      </c>
      <c r="X444" s="17">
        <v>351</v>
      </c>
      <c r="Y444" s="17">
        <v>0</v>
      </c>
      <c r="Z444" s="17">
        <v>0</v>
      </c>
      <c r="AA444" s="17">
        <v>0.72709299999999999</v>
      </c>
      <c r="AB444" s="17">
        <v>5.0231700000000004E-3</v>
      </c>
      <c r="AC444" s="17">
        <v>0.64214000000000004</v>
      </c>
      <c r="AD444" s="17">
        <v>0.25</v>
      </c>
      <c r="AE444" s="17">
        <v>1397.3</v>
      </c>
    </row>
    <row r="445" spans="1:31">
      <c r="A445" s="17">
        <v>432</v>
      </c>
      <c r="B445" s="19">
        <v>0.80929398148148157</v>
      </c>
      <c r="C445" s="17">
        <v>43.7</v>
      </c>
      <c r="D445" s="17">
        <v>0</v>
      </c>
      <c r="E445" s="17">
        <v>0</v>
      </c>
      <c r="F445" s="17">
        <v>0</v>
      </c>
      <c r="G445" s="17">
        <v>0.99158500000000005</v>
      </c>
      <c r="H445" s="17">
        <v>0.57596800000000004</v>
      </c>
      <c r="I445" s="17">
        <v>1.1259170000000001</v>
      </c>
      <c r="J445" s="17">
        <v>0.54995000000000005</v>
      </c>
      <c r="K445" s="17">
        <v>0.48844599999999999</v>
      </c>
      <c r="L445" s="17">
        <v>618.20000000000005</v>
      </c>
      <c r="M445" s="17">
        <v>0.14164099999999999</v>
      </c>
      <c r="N445" s="17">
        <v>315</v>
      </c>
      <c r="O445" s="17">
        <v>0</v>
      </c>
      <c r="P445" s="17">
        <v>0</v>
      </c>
      <c r="Q445" s="17">
        <v>0.991811</v>
      </c>
      <c r="R445" s="17">
        <v>0.62326000000000004</v>
      </c>
      <c r="S445" s="17">
        <v>1.1484970000000001</v>
      </c>
      <c r="T445" s="17">
        <v>0.52523699999999995</v>
      </c>
      <c r="U445" s="17">
        <v>0.45732499999999998</v>
      </c>
      <c r="V445" s="17">
        <v>730</v>
      </c>
      <c r="W445" s="17">
        <v>0.32620300000000002</v>
      </c>
      <c r="X445" s="17">
        <v>329</v>
      </c>
      <c r="Y445" s="17">
        <v>0</v>
      </c>
      <c r="Z445" s="17">
        <v>0</v>
      </c>
      <c r="AA445" s="17">
        <v>0.70357800000000004</v>
      </c>
      <c r="AB445" s="17">
        <v>6.1473099999999996E-3</v>
      </c>
      <c r="AC445" s="17">
        <v>0.62648899999999996</v>
      </c>
      <c r="AD445" s="17">
        <v>0.25</v>
      </c>
      <c r="AE445" s="17">
        <v>1343.5</v>
      </c>
    </row>
    <row r="446" spans="1:31">
      <c r="A446" s="17">
        <v>433</v>
      </c>
      <c r="B446" s="19">
        <v>0.80935185185185177</v>
      </c>
      <c r="C446" s="17">
        <v>42.8</v>
      </c>
      <c r="D446" s="17">
        <v>0</v>
      </c>
      <c r="E446" s="17">
        <v>0</v>
      </c>
      <c r="F446" s="17">
        <v>0</v>
      </c>
      <c r="G446" s="17">
        <v>0.992645</v>
      </c>
      <c r="H446" s="17">
        <v>0.56708499999999995</v>
      </c>
      <c r="I446" s="17">
        <v>1.0793360000000001</v>
      </c>
      <c r="J446" s="17">
        <v>0.51225100000000001</v>
      </c>
      <c r="K446" s="17">
        <v>0.47459899999999999</v>
      </c>
      <c r="L446" s="17">
        <v>595.29999999999995</v>
      </c>
      <c r="M446" s="17">
        <v>9.9996000000000002E-2</v>
      </c>
      <c r="N446" s="17">
        <v>391</v>
      </c>
      <c r="O446" s="17">
        <v>0</v>
      </c>
      <c r="P446" s="17">
        <v>0</v>
      </c>
      <c r="Q446" s="17">
        <v>0.99357200000000001</v>
      </c>
      <c r="R446" s="17">
        <v>0.62082999999999999</v>
      </c>
      <c r="S446" s="17">
        <v>1.164649</v>
      </c>
      <c r="T446" s="17">
        <v>0.54381900000000005</v>
      </c>
      <c r="U446" s="17">
        <v>0.46693800000000002</v>
      </c>
      <c r="V446" s="17">
        <v>708.7</v>
      </c>
      <c r="W446" s="17">
        <v>0.24976999999999999</v>
      </c>
      <c r="X446" s="17">
        <v>389</v>
      </c>
      <c r="Y446" s="17">
        <v>0</v>
      </c>
      <c r="Z446" s="17">
        <v>0</v>
      </c>
      <c r="AA446" s="17">
        <v>0.71836699999999998</v>
      </c>
      <c r="AB446" s="17">
        <v>6.1307200000000001E-3</v>
      </c>
      <c r="AC446" s="17">
        <v>0.62416400000000005</v>
      </c>
      <c r="AD446" s="17">
        <v>0.25</v>
      </c>
      <c r="AE446" s="17">
        <v>1395.2</v>
      </c>
    </row>
    <row r="447" spans="1:31">
      <c r="A447" s="17">
        <v>434</v>
      </c>
      <c r="B447" s="19">
        <v>0.80940972222222218</v>
      </c>
      <c r="C447" s="17">
        <v>41.9</v>
      </c>
      <c r="D447" s="17">
        <v>0</v>
      </c>
      <c r="E447" s="17">
        <v>0</v>
      </c>
      <c r="F447" s="17">
        <v>0</v>
      </c>
      <c r="G447" s="17">
        <v>0.99021899999999996</v>
      </c>
      <c r="H447" s="17">
        <v>0.62200800000000001</v>
      </c>
      <c r="I447" s="17">
        <v>1.1880569999999999</v>
      </c>
      <c r="J447" s="17">
        <v>0.56604900000000002</v>
      </c>
      <c r="K447" s="17">
        <v>0.47644900000000001</v>
      </c>
      <c r="L447" s="17">
        <v>596.29999999999995</v>
      </c>
      <c r="M447" s="17">
        <v>0.18526200000000001</v>
      </c>
      <c r="N447" s="17">
        <v>326</v>
      </c>
      <c r="O447" s="17">
        <v>0</v>
      </c>
      <c r="P447" s="17">
        <v>0</v>
      </c>
      <c r="Q447" s="17">
        <v>0.99400999999999995</v>
      </c>
      <c r="R447" s="17">
        <v>0.57866099999999998</v>
      </c>
      <c r="S447" s="17">
        <v>1.1274150000000001</v>
      </c>
      <c r="T447" s="17">
        <v>0.54875399999999996</v>
      </c>
      <c r="U447" s="17">
        <v>0.486736</v>
      </c>
      <c r="V447" s="17">
        <v>687.6</v>
      </c>
      <c r="W447" s="17">
        <v>0.23057800000000001</v>
      </c>
      <c r="X447" s="17">
        <v>392</v>
      </c>
      <c r="Y447" s="17">
        <v>0</v>
      </c>
      <c r="Z447" s="17">
        <v>0</v>
      </c>
      <c r="AA447" s="17">
        <v>0.74882499999999996</v>
      </c>
      <c r="AB447" s="17">
        <v>6.1302099999999997E-3</v>
      </c>
      <c r="AC447" s="17">
        <v>0.58202500000000001</v>
      </c>
      <c r="AD447" s="17">
        <v>0.25</v>
      </c>
      <c r="AE447" s="17">
        <v>1392.9</v>
      </c>
    </row>
    <row r="448" spans="1:31">
      <c r="A448" s="17">
        <v>435</v>
      </c>
      <c r="B448" s="19">
        <v>0.8094675925925926</v>
      </c>
      <c r="C448" s="17">
        <v>41.3</v>
      </c>
      <c r="D448" s="17">
        <v>0</v>
      </c>
      <c r="E448" s="17">
        <v>0</v>
      </c>
      <c r="F448" s="17">
        <v>0</v>
      </c>
      <c r="G448" s="17">
        <v>0.993062</v>
      </c>
      <c r="H448" s="17">
        <v>0.63039800000000001</v>
      </c>
      <c r="I448" s="17">
        <v>1.13689</v>
      </c>
      <c r="J448" s="17">
        <v>0.50649299999999997</v>
      </c>
      <c r="K448" s="17">
        <v>0.44550699999999999</v>
      </c>
      <c r="L448" s="17">
        <v>653.5</v>
      </c>
      <c r="M448" s="17">
        <v>0.30526599999999998</v>
      </c>
      <c r="N448" s="17">
        <v>354</v>
      </c>
      <c r="O448" s="17">
        <v>0</v>
      </c>
      <c r="P448" s="17">
        <v>0</v>
      </c>
      <c r="Q448" s="17">
        <v>0.99583699999999997</v>
      </c>
      <c r="R448" s="17">
        <v>0.63911099999999998</v>
      </c>
      <c r="S448" s="17">
        <v>1.1747000000000001</v>
      </c>
      <c r="T448" s="17">
        <v>0.53558899999999998</v>
      </c>
      <c r="U448" s="17">
        <v>0.45593699999999998</v>
      </c>
      <c r="V448" s="17">
        <v>702.8</v>
      </c>
      <c r="W448" s="17">
        <v>0.33345799999999998</v>
      </c>
      <c r="X448" s="17">
        <v>370</v>
      </c>
      <c r="Y448" s="17">
        <v>0</v>
      </c>
      <c r="Z448" s="17">
        <v>0</v>
      </c>
      <c r="AA448" s="17">
        <v>0.70144099999999998</v>
      </c>
      <c r="AB448" s="17">
        <v>6.0782700000000002E-3</v>
      </c>
      <c r="AC448" s="17">
        <v>0.64236599999999999</v>
      </c>
      <c r="AD448" s="17">
        <v>0.25</v>
      </c>
      <c r="AE448" s="17">
        <v>1271</v>
      </c>
    </row>
    <row r="449" spans="1:31">
      <c r="A449" s="17">
        <v>436</v>
      </c>
      <c r="B449" s="19">
        <v>0.80951388888888898</v>
      </c>
      <c r="C449" s="17">
        <v>39.700000000000003</v>
      </c>
      <c r="D449" s="17">
        <v>0</v>
      </c>
      <c r="E449" s="17">
        <v>0</v>
      </c>
      <c r="F449" s="17">
        <v>0</v>
      </c>
      <c r="G449" s="17">
        <v>0.99121599999999999</v>
      </c>
      <c r="H449" s="17">
        <v>0.59207799999999999</v>
      </c>
      <c r="I449" s="17">
        <v>1.1275379999999999</v>
      </c>
      <c r="J449" s="17">
        <v>0.53546000000000005</v>
      </c>
      <c r="K449" s="17">
        <v>0.47489300000000001</v>
      </c>
      <c r="L449" s="17">
        <v>636.1</v>
      </c>
      <c r="M449" s="17">
        <v>0.14164099999999999</v>
      </c>
      <c r="N449" s="17">
        <v>352</v>
      </c>
      <c r="O449" s="17">
        <v>0</v>
      </c>
      <c r="P449" s="17">
        <v>0</v>
      </c>
      <c r="Q449" s="17">
        <v>0.992039</v>
      </c>
      <c r="R449" s="17">
        <v>0.61057099999999997</v>
      </c>
      <c r="S449" s="17">
        <v>1.13805</v>
      </c>
      <c r="T449" s="17">
        <v>0.52747900000000003</v>
      </c>
      <c r="U449" s="17">
        <v>0.46349400000000002</v>
      </c>
      <c r="V449" s="17">
        <v>726.2</v>
      </c>
      <c r="W449" s="17">
        <v>0.34099099999999999</v>
      </c>
      <c r="X449" s="17">
        <v>392</v>
      </c>
      <c r="Y449" s="17">
        <v>0</v>
      </c>
      <c r="Z449" s="17">
        <v>0</v>
      </c>
      <c r="AA449" s="17">
        <v>0.71306700000000001</v>
      </c>
      <c r="AB449" s="17">
        <v>5.8909000000000001E-3</v>
      </c>
      <c r="AC449" s="17">
        <v>0.61367799999999995</v>
      </c>
      <c r="AD449" s="17">
        <v>0.25</v>
      </c>
      <c r="AE449" s="17">
        <v>1305.7</v>
      </c>
    </row>
    <row r="450" spans="1:31">
      <c r="A450" s="17">
        <v>437</v>
      </c>
      <c r="B450" s="19">
        <v>0.80957175925925917</v>
      </c>
      <c r="C450" s="17">
        <v>39.299999999999997</v>
      </c>
      <c r="D450" s="17">
        <v>0</v>
      </c>
      <c r="E450" s="17">
        <v>0</v>
      </c>
      <c r="F450" s="17">
        <v>0</v>
      </c>
      <c r="G450" s="17">
        <v>0.98961100000000002</v>
      </c>
      <c r="H450" s="17">
        <v>0.60970199999999997</v>
      </c>
      <c r="I450" s="17">
        <v>1.1204449999999999</v>
      </c>
      <c r="J450" s="17">
        <v>0.51074299999999995</v>
      </c>
      <c r="K450" s="17">
        <v>0.45583899999999999</v>
      </c>
      <c r="L450" s="17">
        <v>641.29999999999995</v>
      </c>
      <c r="M450" s="17">
        <v>0.26512599999999997</v>
      </c>
      <c r="N450" s="17">
        <v>358</v>
      </c>
      <c r="O450" s="17">
        <v>0</v>
      </c>
      <c r="P450" s="17">
        <v>0</v>
      </c>
      <c r="Q450" s="17">
        <v>0.99472000000000005</v>
      </c>
      <c r="R450" s="17">
        <v>0.66035200000000005</v>
      </c>
      <c r="S450" s="17">
        <v>1.224415</v>
      </c>
      <c r="T450" s="17">
        <v>0.56406299999999998</v>
      </c>
      <c r="U450" s="17">
        <v>0.46067999999999998</v>
      </c>
      <c r="V450" s="17">
        <v>743.7</v>
      </c>
      <c r="W450" s="17">
        <v>0.31583699999999998</v>
      </c>
      <c r="X450" s="17">
        <v>323</v>
      </c>
      <c r="Y450" s="17">
        <v>0</v>
      </c>
      <c r="Z450" s="17">
        <v>0</v>
      </c>
      <c r="AA450" s="17">
        <v>0.70873799999999998</v>
      </c>
      <c r="AB450" s="17">
        <v>6.0396699999999996E-3</v>
      </c>
      <c r="AC450" s="17">
        <v>0.66375899999999999</v>
      </c>
      <c r="AD450" s="17">
        <v>0.25</v>
      </c>
      <c r="AE450" s="17">
        <v>1295.2</v>
      </c>
    </row>
    <row r="451" spans="1:31">
      <c r="A451" s="17">
        <v>438</v>
      </c>
      <c r="B451" s="19">
        <v>0.80962962962962959</v>
      </c>
      <c r="C451" s="17">
        <v>38.1</v>
      </c>
      <c r="D451" s="17">
        <v>0</v>
      </c>
      <c r="E451" s="17">
        <v>0</v>
      </c>
      <c r="F451" s="17">
        <v>0</v>
      </c>
      <c r="G451" s="17">
        <v>0.99255800000000005</v>
      </c>
      <c r="H451" s="17">
        <v>0.65532299999999999</v>
      </c>
      <c r="I451" s="17">
        <v>1.279682</v>
      </c>
      <c r="J451" s="17">
        <v>0.624359</v>
      </c>
      <c r="K451" s="17">
        <v>0.487902</v>
      </c>
      <c r="L451" s="17">
        <v>624.70000000000005</v>
      </c>
      <c r="M451" s="17">
        <v>0.24238799999999999</v>
      </c>
      <c r="N451" s="17">
        <v>350</v>
      </c>
      <c r="O451" s="17">
        <v>0</v>
      </c>
      <c r="P451" s="17">
        <v>0</v>
      </c>
      <c r="Q451" s="17">
        <v>0.99266299999999996</v>
      </c>
      <c r="R451" s="17">
        <v>0.68023500000000003</v>
      </c>
      <c r="S451" s="17">
        <v>1.2650110000000001</v>
      </c>
      <c r="T451" s="17">
        <v>0.58477500000000004</v>
      </c>
      <c r="U451" s="17">
        <v>0.46226899999999999</v>
      </c>
      <c r="V451" s="17">
        <v>725.2</v>
      </c>
      <c r="W451" s="17">
        <v>0.305699</v>
      </c>
      <c r="X451" s="17">
        <v>313</v>
      </c>
      <c r="Y451" s="17">
        <v>0</v>
      </c>
      <c r="Z451" s="17">
        <v>0</v>
      </c>
      <c r="AA451" s="17">
        <v>0.71118300000000001</v>
      </c>
      <c r="AB451" s="17">
        <v>5.7490099999999997E-3</v>
      </c>
      <c r="AC451" s="17">
        <v>0.68359700000000001</v>
      </c>
      <c r="AD451" s="17">
        <v>0.25</v>
      </c>
      <c r="AE451" s="17">
        <v>1329.6</v>
      </c>
    </row>
    <row r="452" spans="1:31">
      <c r="A452" s="17">
        <v>439</v>
      </c>
      <c r="B452" s="19">
        <v>0.8096875</v>
      </c>
      <c r="C452" s="17">
        <v>36.799999999999997</v>
      </c>
      <c r="D452" s="17">
        <v>0</v>
      </c>
      <c r="E452" s="17">
        <v>0</v>
      </c>
      <c r="F452" s="17">
        <v>0</v>
      </c>
      <c r="G452" s="17">
        <v>0.99307800000000002</v>
      </c>
      <c r="H452" s="17">
        <v>0.62999899999999998</v>
      </c>
      <c r="I452" s="17">
        <v>1.1618919999999999</v>
      </c>
      <c r="J452" s="17">
        <v>0.53189299999999995</v>
      </c>
      <c r="K452" s="17">
        <v>0.45778200000000002</v>
      </c>
      <c r="L452" s="17">
        <v>619.70000000000005</v>
      </c>
      <c r="M452" s="17">
        <v>0.182257</v>
      </c>
      <c r="N452" s="17">
        <v>379</v>
      </c>
      <c r="O452" s="17">
        <v>0</v>
      </c>
      <c r="P452" s="17">
        <v>0</v>
      </c>
      <c r="Q452" s="17">
        <v>0.99140600000000001</v>
      </c>
      <c r="R452" s="17">
        <v>0.63189099999999998</v>
      </c>
      <c r="S452" s="17">
        <v>1.127092</v>
      </c>
      <c r="T452" s="17">
        <v>0.49519999999999997</v>
      </c>
      <c r="U452" s="17">
        <v>0.439361</v>
      </c>
      <c r="V452" s="17">
        <v>731.6</v>
      </c>
      <c r="W452" s="17">
        <v>0.37081999999999998</v>
      </c>
      <c r="X452" s="17">
        <v>535</v>
      </c>
      <c r="Y452" s="17">
        <v>0</v>
      </c>
      <c r="Z452" s="17">
        <v>0</v>
      </c>
      <c r="AA452" s="17">
        <v>0.67593999999999999</v>
      </c>
      <c r="AB452" s="17">
        <v>6.1760299999999999E-3</v>
      </c>
      <c r="AC452" s="17">
        <v>0.63495000000000001</v>
      </c>
      <c r="AD452" s="17">
        <v>0.25</v>
      </c>
      <c r="AE452" s="17">
        <v>1340.3</v>
      </c>
    </row>
    <row r="453" spans="1:31">
      <c r="A453" s="17">
        <v>440</v>
      </c>
      <c r="B453" s="19">
        <v>0.80974537037037031</v>
      </c>
      <c r="C453" s="17">
        <v>36.4</v>
      </c>
      <c r="D453" s="17">
        <v>0</v>
      </c>
      <c r="E453" s="17">
        <v>0</v>
      </c>
      <c r="F453" s="17">
        <v>0</v>
      </c>
      <c r="G453" s="17">
        <v>0.99043899999999996</v>
      </c>
      <c r="H453" s="17">
        <v>0.60484899999999997</v>
      </c>
      <c r="I453" s="17">
        <v>1.190869</v>
      </c>
      <c r="J453" s="17">
        <v>0.58601999999999999</v>
      </c>
      <c r="K453" s="17">
        <v>0.49209399999999998</v>
      </c>
      <c r="L453" s="17">
        <v>595.6</v>
      </c>
      <c r="M453" s="17">
        <v>8.5102999999999998E-2</v>
      </c>
      <c r="N453" s="17">
        <v>336</v>
      </c>
      <c r="O453" s="17">
        <v>0</v>
      </c>
      <c r="P453" s="17">
        <v>0</v>
      </c>
      <c r="Q453" s="17">
        <v>0.99179499999999998</v>
      </c>
      <c r="R453" s="17">
        <v>0.61949299999999996</v>
      </c>
      <c r="S453" s="17">
        <v>1.1403799999999999</v>
      </c>
      <c r="T453" s="17">
        <v>0.52088800000000002</v>
      </c>
      <c r="U453" s="17">
        <v>0.45676699999999998</v>
      </c>
      <c r="V453" s="17">
        <v>721.3</v>
      </c>
      <c r="W453" s="17">
        <v>0.31370300000000001</v>
      </c>
      <c r="X453" s="17">
        <v>320</v>
      </c>
      <c r="Y453" s="17">
        <v>0</v>
      </c>
      <c r="Z453" s="17">
        <v>0</v>
      </c>
      <c r="AA453" s="17">
        <v>0.70271799999999995</v>
      </c>
      <c r="AB453" s="17">
        <v>5.2629499999999997E-3</v>
      </c>
      <c r="AC453" s="17">
        <v>0.62223399999999995</v>
      </c>
      <c r="AD453" s="17">
        <v>0.25</v>
      </c>
      <c r="AE453" s="17">
        <v>1394.5</v>
      </c>
    </row>
    <row r="454" spans="1:31">
      <c r="A454" s="17">
        <v>441</v>
      </c>
      <c r="B454" s="19">
        <v>0.80979166666666658</v>
      </c>
      <c r="C454" s="17">
        <v>35.200000000000003</v>
      </c>
      <c r="D454" s="17">
        <v>0</v>
      </c>
      <c r="E454" s="17">
        <v>0</v>
      </c>
      <c r="F454" s="17">
        <v>0</v>
      </c>
      <c r="G454" s="17">
        <v>0.99038800000000005</v>
      </c>
      <c r="H454" s="17">
        <v>0.62922400000000001</v>
      </c>
      <c r="I454" s="17">
        <v>1.2142740000000001</v>
      </c>
      <c r="J454" s="17">
        <v>0.58504999999999996</v>
      </c>
      <c r="K454" s="17">
        <v>0.48181000000000002</v>
      </c>
      <c r="L454" s="17">
        <v>619.6</v>
      </c>
      <c r="M454" s="17">
        <v>0.14164099999999999</v>
      </c>
      <c r="N454" s="17">
        <v>297</v>
      </c>
      <c r="O454" s="17">
        <v>0</v>
      </c>
      <c r="P454" s="17">
        <v>0</v>
      </c>
      <c r="Q454" s="17">
        <v>0.99388900000000002</v>
      </c>
      <c r="R454" s="17">
        <v>0.653532</v>
      </c>
      <c r="S454" s="17">
        <v>1.169748</v>
      </c>
      <c r="T454" s="17">
        <v>0.51621600000000001</v>
      </c>
      <c r="U454" s="17">
        <v>0.441305</v>
      </c>
      <c r="V454" s="17">
        <v>722.3</v>
      </c>
      <c r="W454" s="17">
        <v>0.36627700000000002</v>
      </c>
      <c r="X454" s="17">
        <v>320</v>
      </c>
      <c r="Y454" s="17">
        <v>0</v>
      </c>
      <c r="Z454" s="17">
        <v>0</v>
      </c>
      <c r="AA454" s="17">
        <v>0.67893099999999995</v>
      </c>
      <c r="AB454" s="17">
        <v>4.85149E-3</v>
      </c>
      <c r="AC454" s="17">
        <v>0.65603599999999995</v>
      </c>
      <c r="AD454" s="17">
        <v>0.25</v>
      </c>
      <c r="AE454" s="17">
        <v>1340.4</v>
      </c>
    </row>
    <row r="455" spans="1:31">
      <c r="A455" s="17">
        <v>442</v>
      </c>
      <c r="B455" s="19">
        <v>0.80984953703703699</v>
      </c>
      <c r="C455" s="17">
        <v>34.200000000000003</v>
      </c>
      <c r="D455" s="17">
        <v>0</v>
      </c>
      <c r="E455" s="17">
        <v>0</v>
      </c>
      <c r="F455" s="17">
        <v>0</v>
      </c>
      <c r="G455" s="17">
        <v>0.99027399999999999</v>
      </c>
      <c r="H455" s="17">
        <v>0.62406200000000001</v>
      </c>
      <c r="I455" s="17">
        <v>1.1881649999999999</v>
      </c>
      <c r="J455" s="17">
        <v>0.56410400000000005</v>
      </c>
      <c r="K455" s="17">
        <v>0.474769</v>
      </c>
      <c r="L455" s="17">
        <v>635.9</v>
      </c>
      <c r="M455" s="17">
        <v>0.174869</v>
      </c>
      <c r="N455" s="17">
        <v>352</v>
      </c>
      <c r="O455" s="17">
        <v>0</v>
      </c>
      <c r="P455" s="17">
        <v>0</v>
      </c>
      <c r="Q455" s="17">
        <v>0.98955199999999999</v>
      </c>
      <c r="R455" s="17">
        <v>0.631915</v>
      </c>
      <c r="S455" s="17">
        <v>1.1312169999999999</v>
      </c>
      <c r="T455" s="17">
        <v>0.49930200000000002</v>
      </c>
      <c r="U455" s="17">
        <v>0.44138500000000003</v>
      </c>
      <c r="V455" s="17">
        <v>717.4</v>
      </c>
      <c r="W455" s="17">
        <v>0.36763699999999999</v>
      </c>
      <c r="X455" s="17">
        <v>449</v>
      </c>
      <c r="Y455" s="17">
        <v>0</v>
      </c>
      <c r="Z455" s="17">
        <v>0</v>
      </c>
      <c r="AA455" s="17">
        <v>0.67905300000000002</v>
      </c>
      <c r="AB455" s="17">
        <v>7.0555100000000001E-3</v>
      </c>
      <c r="AC455" s="17">
        <v>0.63543799999999995</v>
      </c>
      <c r="AD455" s="17">
        <v>0.25</v>
      </c>
      <c r="AE455" s="17">
        <v>1306.2</v>
      </c>
    </row>
    <row r="456" spans="1:31">
      <c r="A456" s="17">
        <v>443</v>
      </c>
      <c r="B456" s="19">
        <v>0.80990740740740741</v>
      </c>
      <c r="C456" s="17">
        <v>33.299999999999997</v>
      </c>
      <c r="D456" s="17">
        <v>0</v>
      </c>
      <c r="E456" s="17">
        <v>0</v>
      </c>
      <c r="F456" s="17">
        <v>0</v>
      </c>
      <c r="G456" s="17">
        <v>0.99158000000000002</v>
      </c>
      <c r="H456" s="17">
        <v>0.58035700000000001</v>
      </c>
      <c r="I456" s="17">
        <v>1.0940449999999999</v>
      </c>
      <c r="J456" s="17">
        <v>0.513687</v>
      </c>
      <c r="K456" s="17">
        <v>0.46953099999999998</v>
      </c>
      <c r="L456" s="17">
        <v>621.29999999999995</v>
      </c>
      <c r="M456" s="17">
        <v>0.125671</v>
      </c>
      <c r="N456" s="17">
        <v>337</v>
      </c>
      <c r="O456" s="17">
        <v>0</v>
      </c>
      <c r="P456" s="17">
        <v>0</v>
      </c>
      <c r="Q456" s="17">
        <v>0.99371600000000004</v>
      </c>
      <c r="R456" s="17">
        <v>0.63450200000000001</v>
      </c>
      <c r="S456" s="17">
        <v>1.203146</v>
      </c>
      <c r="T456" s="17">
        <v>0.56864400000000004</v>
      </c>
      <c r="U456" s="17">
        <v>0.47263100000000002</v>
      </c>
      <c r="V456" s="17">
        <v>731.9</v>
      </c>
      <c r="W456" s="17">
        <v>0.25689800000000002</v>
      </c>
      <c r="X456" s="17">
        <v>303</v>
      </c>
      <c r="Y456" s="17">
        <v>0</v>
      </c>
      <c r="Z456" s="17">
        <v>0</v>
      </c>
      <c r="AA456" s="17">
        <v>0.72712399999999999</v>
      </c>
      <c r="AB456" s="17">
        <v>5.5134299999999997E-3</v>
      </c>
      <c r="AC456" s="17">
        <v>0.63763700000000001</v>
      </c>
      <c r="AD456" s="17">
        <v>0.25</v>
      </c>
      <c r="AE456" s="17">
        <v>1336.9</v>
      </c>
    </row>
    <row r="457" spans="1:31">
      <c r="A457" s="17">
        <v>444</v>
      </c>
      <c r="B457" s="19">
        <v>0.80995370370370379</v>
      </c>
      <c r="C457" s="17">
        <v>32.4</v>
      </c>
      <c r="D457" s="17">
        <v>0</v>
      </c>
      <c r="E457" s="17">
        <v>0</v>
      </c>
      <c r="F457" s="17">
        <v>0</v>
      </c>
      <c r="G457" s="17">
        <v>0.994556</v>
      </c>
      <c r="H457" s="17">
        <v>0.64799200000000001</v>
      </c>
      <c r="I457" s="17">
        <v>1.154039</v>
      </c>
      <c r="J457" s="17">
        <v>0.506046</v>
      </c>
      <c r="K457" s="17">
        <v>0.4385</v>
      </c>
      <c r="L457" s="17">
        <v>646</v>
      </c>
      <c r="M457" s="17">
        <v>0.32847300000000001</v>
      </c>
      <c r="N457" s="17">
        <v>251</v>
      </c>
      <c r="O457" s="17">
        <v>0</v>
      </c>
      <c r="P457" s="17">
        <v>0</v>
      </c>
      <c r="Q457" s="17">
        <v>0.99085599999999996</v>
      </c>
      <c r="R457" s="17">
        <v>0.63661800000000002</v>
      </c>
      <c r="S457" s="17">
        <v>1.146914</v>
      </c>
      <c r="T457" s="17">
        <v>0.51029599999999997</v>
      </c>
      <c r="U457" s="17">
        <v>0.44492999999999999</v>
      </c>
      <c r="V457" s="17">
        <v>728.2</v>
      </c>
      <c r="W457" s="17">
        <v>0.330571</v>
      </c>
      <c r="X457" s="17">
        <v>345</v>
      </c>
      <c r="Y457" s="17">
        <v>0</v>
      </c>
      <c r="Z457" s="17">
        <v>0</v>
      </c>
      <c r="AA457" s="17">
        <v>0.68450699999999998</v>
      </c>
      <c r="AB457" s="17">
        <v>4.2822900000000002E-3</v>
      </c>
      <c r="AC457" s="17">
        <v>0.63880300000000001</v>
      </c>
      <c r="AD457" s="17">
        <v>0.25</v>
      </c>
      <c r="AE457" s="17">
        <v>1285.8</v>
      </c>
    </row>
    <row r="458" spans="1:31">
      <c r="A458" s="17">
        <v>445</v>
      </c>
      <c r="B458" s="19">
        <v>0.81001157407407398</v>
      </c>
      <c r="C458" s="17">
        <v>31.5</v>
      </c>
      <c r="D458" s="17">
        <v>0</v>
      </c>
      <c r="E458" s="17">
        <v>0</v>
      </c>
      <c r="F458" s="17">
        <v>0</v>
      </c>
      <c r="G458" s="17">
        <v>0.99092999999999998</v>
      </c>
      <c r="H458" s="17">
        <v>0.67608199999999996</v>
      </c>
      <c r="I458" s="17">
        <v>1.2197769999999999</v>
      </c>
      <c r="J458" s="17">
        <v>0.54369500000000004</v>
      </c>
      <c r="K458" s="17">
        <v>0.44573299999999999</v>
      </c>
      <c r="L458" s="17">
        <v>659.3</v>
      </c>
      <c r="M458" s="17">
        <v>0.349159</v>
      </c>
      <c r="N458" s="17">
        <v>444</v>
      </c>
      <c r="O458" s="17">
        <v>0</v>
      </c>
      <c r="P458" s="17">
        <v>0</v>
      </c>
      <c r="Q458" s="17">
        <v>0.99367099999999997</v>
      </c>
      <c r="R458" s="17">
        <v>0.681925</v>
      </c>
      <c r="S458" s="17">
        <v>1.2456940000000001</v>
      </c>
      <c r="T458" s="17">
        <v>0.56376899999999996</v>
      </c>
      <c r="U458" s="17">
        <v>0.45257399999999998</v>
      </c>
      <c r="V458" s="17">
        <v>701.7</v>
      </c>
      <c r="W458" s="17">
        <v>0.29530099999999998</v>
      </c>
      <c r="X458" s="17">
        <v>327</v>
      </c>
      <c r="Y458" s="17">
        <v>0</v>
      </c>
      <c r="Z458" s="17">
        <v>0</v>
      </c>
      <c r="AA458" s="17">
        <v>0.696268</v>
      </c>
      <c r="AB458" s="17">
        <v>7.6974000000000001E-3</v>
      </c>
      <c r="AC458" s="17">
        <v>0.68626500000000001</v>
      </c>
      <c r="AD458" s="17">
        <v>0.25</v>
      </c>
      <c r="AE458" s="17">
        <v>1259.7</v>
      </c>
    </row>
    <row r="459" spans="1:31">
      <c r="A459" s="17">
        <v>446</v>
      </c>
      <c r="B459" s="19">
        <v>0.8100694444444444</v>
      </c>
      <c r="C459" s="17">
        <v>30.1</v>
      </c>
      <c r="D459" s="17">
        <v>0</v>
      </c>
      <c r="E459" s="17">
        <v>0</v>
      </c>
      <c r="F459" s="17">
        <v>0</v>
      </c>
      <c r="G459" s="17">
        <v>0.98899499999999996</v>
      </c>
      <c r="H459" s="17">
        <v>0.683172</v>
      </c>
      <c r="I459" s="17">
        <v>1.2164619999999999</v>
      </c>
      <c r="J459" s="17">
        <v>0.53329000000000004</v>
      </c>
      <c r="K459" s="17">
        <v>0.43839400000000001</v>
      </c>
      <c r="L459" s="17">
        <v>633.70000000000005</v>
      </c>
      <c r="M459" s="17">
        <v>0.28226800000000002</v>
      </c>
      <c r="N459" s="17">
        <v>385</v>
      </c>
      <c r="O459" s="17">
        <v>0</v>
      </c>
      <c r="P459" s="17">
        <v>0</v>
      </c>
      <c r="Q459" s="17">
        <v>0.98910600000000004</v>
      </c>
      <c r="R459" s="17">
        <v>0.78708199999999995</v>
      </c>
      <c r="S459" s="17">
        <v>1.3511</v>
      </c>
      <c r="T459" s="17">
        <v>0.56401800000000002</v>
      </c>
      <c r="U459" s="17">
        <v>0.41745100000000002</v>
      </c>
      <c r="V459" s="17">
        <v>741.9</v>
      </c>
      <c r="W459" s="17">
        <v>0.37081999999999998</v>
      </c>
      <c r="X459" s="17">
        <v>339</v>
      </c>
      <c r="Y459" s="17">
        <v>0</v>
      </c>
      <c r="Z459" s="17">
        <v>0</v>
      </c>
      <c r="AA459" s="17">
        <v>0.64223200000000003</v>
      </c>
      <c r="AB459" s="17">
        <v>7.6930699999999998E-3</v>
      </c>
      <c r="AC459" s="17">
        <v>0.79142100000000004</v>
      </c>
      <c r="AD459" s="17">
        <v>0.25</v>
      </c>
      <c r="AE459" s="17">
        <v>1310.5999999999999</v>
      </c>
    </row>
    <row r="460" spans="1:31">
      <c r="A460" s="17">
        <v>447</v>
      </c>
      <c r="B460" s="19">
        <v>0.81012731481481481</v>
      </c>
      <c r="C460" s="17">
        <v>29.7</v>
      </c>
      <c r="D460" s="17">
        <v>0</v>
      </c>
      <c r="E460" s="17">
        <v>0</v>
      </c>
      <c r="F460" s="17">
        <v>0</v>
      </c>
      <c r="G460" s="17">
        <v>0.99175599999999997</v>
      </c>
      <c r="H460" s="17">
        <v>0.70953599999999994</v>
      </c>
      <c r="I460" s="17">
        <v>1.2838210000000001</v>
      </c>
      <c r="J460" s="17">
        <v>0.57428599999999996</v>
      </c>
      <c r="K460" s="17">
        <v>0.44732499999999997</v>
      </c>
      <c r="L460" s="17">
        <v>626.9</v>
      </c>
      <c r="M460" s="17">
        <v>0.32641100000000001</v>
      </c>
      <c r="N460" s="17">
        <v>319</v>
      </c>
      <c r="O460" s="17">
        <v>0</v>
      </c>
      <c r="P460" s="17">
        <v>0</v>
      </c>
      <c r="Q460" s="17">
        <v>0.994861</v>
      </c>
      <c r="R460" s="17">
        <v>0.74768199999999996</v>
      </c>
      <c r="S460" s="17">
        <v>1.362392</v>
      </c>
      <c r="T460" s="17">
        <v>0.61470999999999998</v>
      </c>
      <c r="U460" s="17">
        <v>0.45119900000000002</v>
      </c>
      <c r="V460" s="17">
        <v>721.1</v>
      </c>
      <c r="W460" s="17">
        <v>0.37081999999999998</v>
      </c>
      <c r="X460" s="17">
        <v>328</v>
      </c>
      <c r="Y460" s="17">
        <v>0</v>
      </c>
      <c r="Z460" s="17">
        <v>0</v>
      </c>
      <c r="AA460" s="17">
        <v>0.69415300000000002</v>
      </c>
      <c r="AB460" s="17">
        <v>5.2677599999999998E-3</v>
      </c>
      <c r="AC460" s="17">
        <v>0.75092000000000003</v>
      </c>
      <c r="AD460" s="17">
        <v>0.25</v>
      </c>
      <c r="AE460" s="17">
        <v>1324.8</v>
      </c>
    </row>
    <row r="461" spans="1:31">
      <c r="A461" s="17">
        <v>448</v>
      </c>
      <c r="B461" s="19">
        <v>0.81018518518518512</v>
      </c>
      <c r="C461" s="17">
        <v>28</v>
      </c>
      <c r="D461" s="17">
        <v>0</v>
      </c>
      <c r="E461" s="17">
        <v>0</v>
      </c>
      <c r="F461" s="17">
        <v>0</v>
      </c>
      <c r="G461" s="17">
        <v>0.99137200000000003</v>
      </c>
      <c r="H461" s="17">
        <v>0.66160699999999995</v>
      </c>
      <c r="I461" s="17">
        <v>1.184957</v>
      </c>
      <c r="J461" s="17">
        <v>0.52334899999999995</v>
      </c>
      <c r="K461" s="17">
        <v>0.44166100000000003</v>
      </c>
      <c r="L461" s="17">
        <v>633.4</v>
      </c>
      <c r="M461" s="17">
        <v>0.20965900000000001</v>
      </c>
      <c r="N461" s="17">
        <v>379</v>
      </c>
      <c r="O461" s="17">
        <v>0</v>
      </c>
      <c r="P461" s="17">
        <v>0</v>
      </c>
      <c r="Q461" s="17">
        <v>0.99192999999999998</v>
      </c>
      <c r="R461" s="17">
        <v>0.72360199999999997</v>
      </c>
      <c r="S461" s="17">
        <v>1.282073</v>
      </c>
      <c r="T461" s="17">
        <v>0.55847100000000005</v>
      </c>
      <c r="U461" s="17">
        <v>0.43559999999999999</v>
      </c>
      <c r="V461" s="17">
        <v>748</v>
      </c>
      <c r="W461" s="17">
        <v>0.28843099999999999</v>
      </c>
      <c r="X461" s="17">
        <v>374</v>
      </c>
      <c r="Y461" s="17">
        <v>0</v>
      </c>
      <c r="Z461" s="17">
        <v>0</v>
      </c>
      <c r="AA461" s="17">
        <v>0.67015400000000003</v>
      </c>
      <c r="AB461" s="17">
        <v>7.5603299999999997E-3</v>
      </c>
      <c r="AC461" s="17">
        <v>0.72782500000000006</v>
      </c>
      <c r="AD461" s="17">
        <v>0.25</v>
      </c>
      <c r="AE461" s="17">
        <v>1311.2</v>
      </c>
    </row>
    <row r="462" spans="1:31">
      <c r="A462" s="17">
        <v>449</v>
      </c>
      <c r="B462" s="19">
        <v>0.81023148148148139</v>
      </c>
      <c r="C462" s="17">
        <v>27.5</v>
      </c>
      <c r="D462" s="17">
        <v>0</v>
      </c>
      <c r="E462" s="17">
        <v>0</v>
      </c>
      <c r="F462" s="17">
        <v>0</v>
      </c>
      <c r="G462" s="17">
        <v>0.99025399999999997</v>
      </c>
      <c r="H462" s="17">
        <v>0.67196100000000003</v>
      </c>
      <c r="I462" s="17">
        <v>1.2900659999999999</v>
      </c>
      <c r="J462" s="17">
        <v>0.61810399999999999</v>
      </c>
      <c r="K462" s="17">
        <v>0.479126</v>
      </c>
      <c r="L462" s="17">
        <v>603.79999999999995</v>
      </c>
      <c r="M462" s="17">
        <v>0.11607000000000001</v>
      </c>
      <c r="N462" s="17">
        <v>331</v>
      </c>
      <c r="O462" s="17">
        <v>0</v>
      </c>
      <c r="P462" s="17">
        <v>0</v>
      </c>
      <c r="Q462" s="17">
        <v>0.99208300000000005</v>
      </c>
      <c r="R462" s="17">
        <v>0.68958900000000001</v>
      </c>
      <c r="S462" s="17">
        <v>1.2665409999999999</v>
      </c>
      <c r="T462" s="17">
        <v>0.57695200000000002</v>
      </c>
      <c r="U462" s="17">
        <v>0.45553399999999999</v>
      </c>
      <c r="V462" s="17">
        <v>724.5</v>
      </c>
      <c r="W462" s="17">
        <v>0.37081999999999998</v>
      </c>
      <c r="X462" s="17">
        <v>310</v>
      </c>
      <c r="Y462" s="17">
        <v>0</v>
      </c>
      <c r="Z462" s="17">
        <v>0</v>
      </c>
      <c r="AA462" s="17">
        <v>0.70082100000000003</v>
      </c>
      <c r="AB462" s="17">
        <v>5.2603199999999998E-3</v>
      </c>
      <c r="AC462" s="17">
        <v>0.69262400000000002</v>
      </c>
      <c r="AD462" s="17">
        <v>0.25</v>
      </c>
      <c r="AE462" s="17">
        <v>1375.5</v>
      </c>
    </row>
    <row r="463" spans="1:31">
      <c r="A463" s="17">
        <v>450</v>
      </c>
      <c r="B463" s="19">
        <v>0.8102893518518518</v>
      </c>
      <c r="C463" s="17">
        <v>26.4</v>
      </c>
      <c r="D463" s="17">
        <v>0</v>
      </c>
      <c r="E463" s="17">
        <v>0</v>
      </c>
      <c r="F463" s="17">
        <v>0</v>
      </c>
      <c r="G463" s="17">
        <v>0.99321099999999996</v>
      </c>
      <c r="H463" s="17">
        <v>0.67577299999999996</v>
      </c>
      <c r="I463" s="17">
        <v>1.1992799999999999</v>
      </c>
      <c r="J463" s="17">
        <v>0.52350799999999997</v>
      </c>
      <c r="K463" s="17">
        <v>0.43651800000000002</v>
      </c>
      <c r="L463" s="17">
        <v>656.2</v>
      </c>
      <c r="M463" s="17">
        <v>0.33024700000000001</v>
      </c>
      <c r="N463" s="17">
        <v>325</v>
      </c>
      <c r="O463" s="17">
        <v>0</v>
      </c>
      <c r="P463" s="17">
        <v>0</v>
      </c>
      <c r="Q463" s="17">
        <v>0.99063400000000001</v>
      </c>
      <c r="R463" s="17">
        <v>0.71252000000000004</v>
      </c>
      <c r="S463" s="17">
        <v>1.2713000000000001</v>
      </c>
      <c r="T463" s="17">
        <v>0.55878000000000005</v>
      </c>
      <c r="U463" s="17">
        <v>0.43953500000000001</v>
      </c>
      <c r="V463" s="17">
        <v>740.2</v>
      </c>
      <c r="W463" s="17">
        <v>0.34165299999999998</v>
      </c>
      <c r="X463" s="17">
        <v>367</v>
      </c>
      <c r="Y463" s="17">
        <v>0</v>
      </c>
      <c r="Z463" s="17">
        <v>0</v>
      </c>
      <c r="AA463" s="17">
        <v>0.676207</v>
      </c>
      <c r="AB463" s="17">
        <v>5.6221600000000002E-3</v>
      </c>
      <c r="AC463" s="17">
        <v>0.71566099999999999</v>
      </c>
      <c r="AD463" s="17">
        <v>0.25</v>
      </c>
      <c r="AE463" s="17">
        <v>1265.8</v>
      </c>
    </row>
    <row r="464" spans="1:31">
      <c r="A464" s="17">
        <v>451</v>
      </c>
      <c r="B464" s="19">
        <v>0.81034722222222222</v>
      </c>
      <c r="C464" s="17">
        <v>25.7</v>
      </c>
      <c r="D464" s="17">
        <v>0</v>
      </c>
      <c r="E464" s="17">
        <v>0</v>
      </c>
      <c r="F464" s="17">
        <v>0</v>
      </c>
      <c r="G464" s="17">
        <v>0.99293299999999995</v>
      </c>
      <c r="H464" s="17">
        <v>0.71791499999999997</v>
      </c>
      <c r="I464" s="17">
        <v>1.31595</v>
      </c>
      <c r="J464" s="17">
        <v>0.59803499999999998</v>
      </c>
      <c r="K464" s="17">
        <v>0.45445099999999999</v>
      </c>
      <c r="L464" s="17">
        <v>645.4</v>
      </c>
      <c r="M464" s="17">
        <v>0.23636099999999999</v>
      </c>
      <c r="N464" s="17">
        <v>295</v>
      </c>
      <c r="O464" s="17">
        <v>0</v>
      </c>
      <c r="P464" s="17">
        <v>0</v>
      </c>
      <c r="Q464" s="17">
        <v>0.99035399999999996</v>
      </c>
      <c r="R464" s="17">
        <v>0.739954</v>
      </c>
      <c r="S464" s="17">
        <v>1.3188120000000001</v>
      </c>
      <c r="T464" s="17">
        <v>0.57885799999999998</v>
      </c>
      <c r="U464" s="17">
        <v>0.43892399999999998</v>
      </c>
      <c r="V464" s="17">
        <v>742.5</v>
      </c>
      <c r="W464" s="17">
        <v>0.35727300000000001</v>
      </c>
      <c r="X464" s="17">
        <v>298</v>
      </c>
      <c r="Y464" s="17">
        <v>0</v>
      </c>
      <c r="Z464" s="17">
        <v>0</v>
      </c>
      <c r="AA464" s="17">
        <v>0.67526699999999995</v>
      </c>
      <c r="AB464" s="17">
        <v>5.0137300000000001E-3</v>
      </c>
      <c r="AC464" s="17">
        <v>0.74285599999999996</v>
      </c>
      <c r="AD464" s="17">
        <v>0.25</v>
      </c>
      <c r="AE464" s="17">
        <v>1286.9000000000001</v>
      </c>
    </row>
    <row r="465" spans="1:31">
      <c r="A465" s="17">
        <v>452</v>
      </c>
      <c r="B465" s="19">
        <v>0.81040509259259252</v>
      </c>
      <c r="C465" s="17">
        <v>24.2</v>
      </c>
      <c r="D465" s="17">
        <v>0</v>
      </c>
      <c r="E465" s="17">
        <v>0</v>
      </c>
      <c r="F465" s="17">
        <v>0</v>
      </c>
      <c r="G465" s="17">
        <v>0.98933400000000005</v>
      </c>
      <c r="H465" s="17">
        <v>0.72475599999999996</v>
      </c>
      <c r="I465" s="17">
        <v>1.2968869999999999</v>
      </c>
      <c r="J465" s="17">
        <v>0.57213099999999995</v>
      </c>
      <c r="K465" s="17">
        <v>0.44115700000000002</v>
      </c>
      <c r="L465" s="17">
        <v>645.79999999999995</v>
      </c>
      <c r="M465" s="17">
        <v>0.19716600000000001</v>
      </c>
      <c r="N465" s="17">
        <v>319</v>
      </c>
      <c r="O465" s="17">
        <v>0</v>
      </c>
      <c r="P465" s="17">
        <v>0</v>
      </c>
      <c r="Q465" s="17">
        <v>0.98990500000000003</v>
      </c>
      <c r="R465" s="17">
        <v>0.77086200000000005</v>
      </c>
      <c r="S465" s="17">
        <v>1.343467</v>
      </c>
      <c r="T465" s="17">
        <v>0.57260500000000003</v>
      </c>
      <c r="U465" s="17">
        <v>0.42621500000000001</v>
      </c>
      <c r="V465" s="17">
        <v>747.5</v>
      </c>
      <c r="W465" s="17">
        <v>0.37081999999999998</v>
      </c>
      <c r="X465" s="17">
        <v>376</v>
      </c>
      <c r="Y465" s="17">
        <v>0</v>
      </c>
      <c r="Z465" s="17">
        <v>0</v>
      </c>
      <c r="AA465" s="17">
        <v>0.65571500000000005</v>
      </c>
      <c r="AB465" s="17">
        <v>5.41714E-3</v>
      </c>
      <c r="AC465" s="17">
        <v>0.77396399999999999</v>
      </c>
      <c r="AD465" s="17">
        <v>0.25</v>
      </c>
      <c r="AE465" s="17">
        <v>1286.2</v>
      </c>
    </row>
    <row r="466" spans="1:31">
      <c r="A466" s="17">
        <v>453</v>
      </c>
      <c r="B466" s="19">
        <v>0.81046296296296294</v>
      </c>
      <c r="C466" s="17">
        <v>23.7</v>
      </c>
      <c r="D466" s="17">
        <v>0</v>
      </c>
      <c r="E466" s="17">
        <v>0</v>
      </c>
      <c r="F466" s="17">
        <v>0</v>
      </c>
      <c r="G466" s="17">
        <v>0.99296899999999999</v>
      </c>
      <c r="H466" s="17">
        <v>0.79030800000000001</v>
      </c>
      <c r="I466" s="17">
        <v>1.4187989999999999</v>
      </c>
      <c r="J466" s="17">
        <v>0.62849100000000002</v>
      </c>
      <c r="K466" s="17">
        <v>0.44297399999999998</v>
      </c>
      <c r="L466" s="17">
        <v>680.3</v>
      </c>
      <c r="M466" s="17">
        <v>0.30624000000000001</v>
      </c>
      <c r="N466" s="17">
        <v>316</v>
      </c>
      <c r="O466" s="17">
        <v>0</v>
      </c>
      <c r="P466" s="17">
        <v>0</v>
      </c>
      <c r="Q466" s="17">
        <v>0.98794599999999999</v>
      </c>
      <c r="R466" s="17">
        <v>0.74295900000000004</v>
      </c>
      <c r="S466" s="17">
        <v>1.3216810000000001</v>
      </c>
      <c r="T466" s="17">
        <v>0.57872199999999996</v>
      </c>
      <c r="U466" s="17">
        <v>0.43786799999999998</v>
      </c>
      <c r="V466" s="17">
        <v>737.5</v>
      </c>
      <c r="W466" s="17">
        <v>0.36890899999999999</v>
      </c>
      <c r="X466" s="17">
        <v>340</v>
      </c>
      <c r="Y466" s="17">
        <v>0</v>
      </c>
      <c r="Z466" s="17">
        <v>0</v>
      </c>
      <c r="AA466" s="17">
        <v>0.67364299999999999</v>
      </c>
      <c r="AB466" s="17">
        <v>6.78416E-3</v>
      </c>
      <c r="AC466" s="17">
        <v>0.74688600000000005</v>
      </c>
      <c r="AD466" s="17">
        <v>0.25</v>
      </c>
      <c r="AE466" s="17">
        <v>1220.8</v>
      </c>
    </row>
    <row r="467" spans="1:31">
      <c r="A467" s="17">
        <v>454</v>
      </c>
      <c r="B467" s="19">
        <v>0.81050925925925921</v>
      </c>
      <c r="C467" s="17">
        <v>22.2</v>
      </c>
      <c r="D467" s="17">
        <v>0</v>
      </c>
      <c r="E467" s="17">
        <v>0</v>
      </c>
      <c r="F467" s="17">
        <v>0</v>
      </c>
      <c r="G467" s="17">
        <v>0.99435899999999999</v>
      </c>
      <c r="H467" s="17">
        <v>0.69676300000000002</v>
      </c>
      <c r="I467" s="17">
        <v>1.264105</v>
      </c>
      <c r="J467" s="17">
        <v>0.56734200000000001</v>
      </c>
      <c r="K467" s="17">
        <v>0.44880900000000001</v>
      </c>
      <c r="L467" s="17">
        <v>681.2</v>
      </c>
      <c r="M467" s="17">
        <v>0.35826400000000003</v>
      </c>
      <c r="N467" s="17">
        <v>293</v>
      </c>
      <c r="O467" s="17">
        <v>0</v>
      </c>
      <c r="P467" s="17">
        <v>0</v>
      </c>
      <c r="Q467" s="17">
        <v>0.99307199999999995</v>
      </c>
      <c r="R467" s="17">
        <v>0.73064700000000005</v>
      </c>
      <c r="S467" s="17">
        <v>1.3132379999999999</v>
      </c>
      <c r="T467" s="17">
        <v>0.582592</v>
      </c>
      <c r="U467" s="17">
        <v>0.44363000000000002</v>
      </c>
      <c r="V467" s="17">
        <v>747.4</v>
      </c>
      <c r="W467" s="17">
        <v>0.33123999999999998</v>
      </c>
      <c r="X467" s="17">
        <v>400</v>
      </c>
      <c r="Y467" s="17">
        <v>0</v>
      </c>
      <c r="Z467" s="17">
        <v>0</v>
      </c>
      <c r="AA467" s="17">
        <v>0.68250699999999997</v>
      </c>
      <c r="AB467" s="17">
        <v>5.25386E-3</v>
      </c>
      <c r="AC467" s="17">
        <v>0.733707</v>
      </c>
      <c r="AD467" s="17">
        <v>0.25</v>
      </c>
      <c r="AE467" s="17">
        <v>1219.3</v>
      </c>
    </row>
    <row r="468" spans="1:31">
      <c r="A468" s="17">
        <v>455</v>
      </c>
      <c r="B468" s="19">
        <v>0.81056712962962962</v>
      </c>
      <c r="C468" s="17">
        <v>21.7</v>
      </c>
      <c r="D468" s="17">
        <v>0</v>
      </c>
      <c r="E468" s="17">
        <v>0</v>
      </c>
      <c r="F468" s="17">
        <v>0</v>
      </c>
      <c r="G468" s="17">
        <v>0.99293200000000004</v>
      </c>
      <c r="H468" s="17">
        <v>0.71484400000000003</v>
      </c>
      <c r="I468" s="17">
        <v>1.282327</v>
      </c>
      <c r="J468" s="17">
        <v>0.56748299999999996</v>
      </c>
      <c r="K468" s="17">
        <v>0.44254199999999999</v>
      </c>
      <c r="L468" s="17">
        <v>663.6</v>
      </c>
      <c r="M468" s="17">
        <v>0.29530099999999998</v>
      </c>
      <c r="N468" s="17">
        <v>371</v>
      </c>
      <c r="O468" s="17">
        <v>0</v>
      </c>
      <c r="P468" s="17">
        <v>0</v>
      </c>
      <c r="Q468" s="17">
        <v>0.98461500000000002</v>
      </c>
      <c r="R468" s="17">
        <v>0.67876700000000001</v>
      </c>
      <c r="S468" s="17">
        <v>1.215079</v>
      </c>
      <c r="T468" s="17">
        <v>0.53631200000000001</v>
      </c>
      <c r="U468" s="17">
        <v>0.44137999999999999</v>
      </c>
      <c r="V468" s="17">
        <v>742.9</v>
      </c>
      <c r="W468" s="17">
        <v>0.33088899999999999</v>
      </c>
      <c r="X468" s="17">
        <v>402</v>
      </c>
      <c r="Y468" s="17">
        <v>0</v>
      </c>
      <c r="Z468" s="17">
        <v>0</v>
      </c>
      <c r="AA468" s="17">
        <v>0.67904699999999996</v>
      </c>
      <c r="AB468" s="17">
        <v>6.4697399999999999E-3</v>
      </c>
      <c r="AC468" s="17">
        <v>0.68223699999999998</v>
      </c>
      <c r="AD468" s="17">
        <v>0.25</v>
      </c>
      <c r="AE468" s="17">
        <v>1251.5</v>
      </c>
    </row>
    <row r="469" spans="1:31">
      <c r="A469" s="17">
        <v>456</v>
      </c>
      <c r="B469" s="19">
        <v>0.81062499999999993</v>
      </c>
      <c r="C469" s="17">
        <v>20.2</v>
      </c>
      <c r="D469" s="17">
        <v>0</v>
      </c>
      <c r="E469" s="17">
        <v>0</v>
      </c>
      <c r="F469" s="17">
        <v>0</v>
      </c>
      <c r="G469" s="17">
        <v>0.98836599999999997</v>
      </c>
      <c r="H469" s="17">
        <v>0.73929299999999998</v>
      </c>
      <c r="I469" s="17">
        <v>1.2979639999999999</v>
      </c>
      <c r="J469" s="17">
        <v>0.55867199999999995</v>
      </c>
      <c r="K469" s="17">
        <v>0.430421</v>
      </c>
      <c r="L469" s="17">
        <v>668</v>
      </c>
      <c r="M469" s="17">
        <v>0.34785199999999999</v>
      </c>
      <c r="N469" s="17">
        <v>386</v>
      </c>
      <c r="O469" s="17">
        <v>0</v>
      </c>
      <c r="P469" s="17">
        <v>0</v>
      </c>
      <c r="Q469" s="17">
        <v>0.98070800000000002</v>
      </c>
      <c r="R469" s="17">
        <v>0.71607399999999999</v>
      </c>
      <c r="S469" s="17">
        <v>1.2542450000000001</v>
      </c>
      <c r="T469" s="17">
        <v>0.53817099999999995</v>
      </c>
      <c r="U469" s="17">
        <v>0.42908000000000002</v>
      </c>
      <c r="V469" s="17">
        <v>753</v>
      </c>
      <c r="W469" s="17">
        <v>0.37081999999999998</v>
      </c>
      <c r="X469" s="17">
        <v>344</v>
      </c>
      <c r="Y469" s="17">
        <v>0</v>
      </c>
      <c r="Z469" s="17">
        <v>0</v>
      </c>
      <c r="AA469" s="17">
        <v>0.66012300000000002</v>
      </c>
      <c r="AB469" s="17">
        <v>6.78022E-3</v>
      </c>
      <c r="AC469" s="17">
        <v>0.71972199999999997</v>
      </c>
      <c r="AD469" s="17">
        <v>0.25</v>
      </c>
      <c r="AE469" s="17">
        <v>1243.4000000000001</v>
      </c>
    </row>
    <row r="470" spans="1:31">
      <c r="A470" s="17">
        <v>457</v>
      </c>
      <c r="B470" s="19">
        <v>0.8106712962962962</v>
      </c>
      <c r="C470" s="17">
        <v>19.5</v>
      </c>
      <c r="D470" s="17">
        <v>0</v>
      </c>
      <c r="E470" s="17">
        <v>0</v>
      </c>
      <c r="F470" s="17">
        <v>0</v>
      </c>
      <c r="G470" s="17">
        <v>0.98836000000000002</v>
      </c>
      <c r="H470" s="17">
        <v>0.70926100000000003</v>
      </c>
      <c r="I470" s="17">
        <v>1.251169</v>
      </c>
      <c r="J470" s="17">
        <v>0.54190799999999995</v>
      </c>
      <c r="K470" s="17">
        <v>0.43312099999999998</v>
      </c>
      <c r="L470" s="17">
        <v>672.1</v>
      </c>
      <c r="M470" s="17">
        <v>0.33665400000000001</v>
      </c>
      <c r="N470" s="17">
        <v>364</v>
      </c>
      <c r="O470" s="17">
        <v>0</v>
      </c>
      <c r="P470" s="17">
        <v>0</v>
      </c>
      <c r="Q470" s="17">
        <v>0.98986799999999997</v>
      </c>
      <c r="R470" s="17">
        <v>0.72537799999999997</v>
      </c>
      <c r="S470" s="17">
        <v>1.3260829999999999</v>
      </c>
      <c r="T470" s="17">
        <v>0.60070500000000004</v>
      </c>
      <c r="U470" s="17">
        <v>0.45299200000000001</v>
      </c>
      <c r="V470" s="17">
        <v>774.3</v>
      </c>
      <c r="W470" s="17">
        <v>0.37081399999999998</v>
      </c>
      <c r="X470" s="17">
        <v>441</v>
      </c>
      <c r="Y470" s="17">
        <v>0</v>
      </c>
      <c r="Z470" s="17">
        <v>0</v>
      </c>
      <c r="AA470" s="17">
        <v>0.69691099999999995</v>
      </c>
      <c r="AB470" s="17">
        <v>7.7207100000000004E-3</v>
      </c>
      <c r="AC470" s="17">
        <v>0.730016</v>
      </c>
      <c r="AD470" s="17">
        <v>0.25</v>
      </c>
      <c r="AE470" s="17">
        <v>1235.8</v>
      </c>
    </row>
    <row r="471" spans="1:31">
      <c r="A471" s="17">
        <v>458</v>
      </c>
      <c r="B471" s="19">
        <v>0.81072916666666661</v>
      </c>
      <c r="C471" s="17">
        <v>18</v>
      </c>
      <c r="D471" s="17">
        <v>0</v>
      </c>
      <c r="E471" s="17">
        <v>0</v>
      </c>
      <c r="F471" s="17">
        <v>0</v>
      </c>
      <c r="G471" s="17">
        <v>0.98737900000000001</v>
      </c>
      <c r="H471" s="17">
        <v>0.745452</v>
      </c>
      <c r="I471" s="17">
        <v>1.305992</v>
      </c>
      <c r="J471" s="17">
        <v>0.56054000000000004</v>
      </c>
      <c r="K471" s="17">
        <v>0.42920599999999998</v>
      </c>
      <c r="L471" s="17">
        <v>651.29999999999995</v>
      </c>
      <c r="M471" s="17">
        <v>0.36746899999999999</v>
      </c>
      <c r="N471" s="17">
        <v>292</v>
      </c>
      <c r="O471" s="17">
        <v>0</v>
      </c>
      <c r="P471" s="17">
        <v>0</v>
      </c>
      <c r="Q471" s="17">
        <v>0.99128700000000003</v>
      </c>
      <c r="R471" s="17">
        <v>0.69550800000000002</v>
      </c>
      <c r="S471" s="17">
        <v>1.250958</v>
      </c>
      <c r="T471" s="17">
        <v>0.55545</v>
      </c>
      <c r="U471" s="17">
        <v>0.44402000000000003</v>
      </c>
      <c r="V471" s="17">
        <v>749.4</v>
      </c>
      <c r="W471" s="17">
        <v>0.37081999999999998</v>
      </c>
      <c r="X471" s="17">
        <v>384</v>
      </c>
      <c r="Y471" s="17">
        <v>0</v>
      </c>
      <c r="Z471" s="17">
        <v>0</v>
      </c>
      <c r="AA471" s="17">
        <v>0.68310800000000005</v>
      </c>
      <c r="AB471" s="17">
        <v>6.0009099999999999E-3</v>
      </c>
      <c r="AC471" s="17">
        <v>0.69884100000000005</v>
      </c>
      <c r="AD471" s="17">
        <v>0.25</v>
      </c>
      <c r="AE471" s="17">
        <v>1275.3</v>
      </c>
    </row>
    <row r="472" spans="1:31">
      <c r="A472" s="17">
        <v>459</v>
      </c>
      <c r="B472" s="19">
        <v>0.81078703703703703</v>
      </c>
      <c r="C472" s="17">
        <v>16.600000000000001</v>
      </c>
      <c r="D472" s="17">
        <v>0</v>
      </c>
      <c r="E472" s="17">
        <v>0</v>
      </c>
      <c r="F472" s="17">
        <v>0</v>
      </c>
      <c r="G472" s="17">
        <v>0.99073100000000003</v>
      </c>
      <c r="H472" s="17">
        <v>0.73411000000000004</v>
      </c>
      <c r="I472" s="17">
        <v>1.2648809999999999</v>
      </c>
      <c r="J472" s="17">
        <v>0.53077099999999999</v>
      </c>
      <c r="K472" s="17">
        <v>0.41962100000000002</v>
      </c>
      <c r="L472" s="17">
        <v>667.7</v>
      </c>
      <c r="M472" s="17">
        <v>0.348022</v>
      </c>
      <c r="N472" s="17">
        <v>387</v>
      </c>
      <c r="O472" s="17">
        <v>0</v>
      </c>
      <c r="P472" s="17">
        <v>0</v>
      </c>
      <c r="Q472" s="17">
        <v>0.98592500000000005</v>
      </c>
      <c r="R472" s="17">
        <v>0.67279</v>
      </c>
      <c r="S472" s="17">
        <v>1.178447</v>
      </c>
      <c r="T472" s="17">
        <v>0.50565700000000002</v>
      </c>
      <c r="U472" s="17">
        <v>0.429087</v>
      </c>
      <c r="V472" s="17">
        <v>753.7</v>
      </c>
      <c r="W472" s="17">
        <v>0.37081999999999998</v>
      </c>
      <c r="X472" s="17">
        <v>474</v>
      </c>
      <c r="Y472" s="17">
        <v>0</v>
      </c>
      <c r="Z472" s="17">
        <v>0</v>
      </c>
      <c r="AA472" s="17">
        <v>0.66013500000000003</v>
      </c>
      <c r="AB472" s="17">
        <v>6.7859900000000004E-3</v>
      </c>
      <c r="AC472" s="17">
        <v>0.67622099999999996</v>
      </c>
      <c r="AD472" s="17">
        <v>0.25</v>
      </c>
      <c r="AE472" s="17">
        <v>1243.8</v>
      </c>
    </row>
    <row r="473" spans="1:31">
      <c r="A473" s="17">
        <v>460</v>
      </c>
      <c r="B473" s="19">
        <v>0.81084490740740733</v>
      </c>
      <c r="C473" s="17">
        <v>15.5</v>
      </c>
      <c r="D473" s="17">
        <v>0</v>
      </c>
      <c r="E473" s="17">
        <v>0</v>
      </c>
      <c r="F473" s="17">
        <v>0</v>
      </c>
      <c r="G473" s="17">
        <v>0.98821400000000004</v>
      </c>
      <c r="H473" s="17">
        <v>0.73207500000000003</v>
      </c>
      <c r="I473" s="17">
        <v>1.276281</v>
      </c>
      <c r="J473" s="17">
        <v>0.54420599999999997</v>
      </c>
      <c r="K473" s="17">
        <v>0.4264</v>
      </c>
      <c r="L473" s="17">
        <v>654.5</v>
      </c>
      <c r="M473" s="17">
        <v>0.37081999999999998</v>
      </c>
      <c r="N473" s="17">
        <v>321</v>
      </c>
      <c r="O473" s="17">
        <v>0</v>
      </c>
      <c r="P473" s="17">
        <v>0</v>
      </c>
      <c r="Q473" s="17">
        <v>0.98891899999999999</v>
      </c>
      <c r="R473" s="17">
        <v>0.75317000000000001</v>
      </c>
      <c r="S473" s="17">
        <v>1.334109</v>
      </c>
      <c r="T473" s="17">
        <v>0.58093899999999998</v>
      </c>
      <c r="U473" s="17">
        <v>0.43545099999999998</v>
      </c>
      <c r="V473" s="17">
        <v>752.6</v>
      </c>
      <c r="W473" s="17">
        <v>0.35884700000000003</v>
      </c>
      <c r="X473" s="17">
        <v>319</v>
      </c>
      <c r="Y473" s="17">
        <v>0</v>
      </c>
      <c r="Z473" s="17">
        <v>0</v>
      </c>
      <c r="AA473" s="17">
        <v>0.66992399999999996</v>
      </c>
      <c r="AB473" s="17">
        <v>5.5300599999999998E-3</v>
      </c>
      <c r="AC473" s="17">
        <v>0.75638300000000003</v>
      </c>
      <c r="AD473" s="17">
        <v>0.25</v>
      </c>
      <c r="AE473" s="17">
        <v>1269</v>
      </c>
    </row>
    <row r="474" spans="1:31">
      <c r="A474" s="17">
        <v>461</v>
      </c>
      <c r="B474" s="19">
        <v>0.81090277777777775</v>
      </c>
      <c r="C474" s="17">
        <v>14.4</v>
      </c>
      <c r="D474" s="17">
        <v>0</v>
      </c>
      <c r="E474" s="17">
        <v>0</v>
      </c>
      <c r="F474" s="17">
        <v>0</v>
      </c>
      <c r="G474" s="17">
        <v>0.98960700000000001</v>
      </c>
      <c r="H474" s="17">
        <v>0.730159</v>
      </c>
      <c r="I474" s="17">
        <v>1.2715559999999999</v>
      </c>
      <c r="J474" s="17">
        <v>0.54139700000000002</v>
      </c>
      <c r="K474" s="17">
        <v>0.42577500000000001</v>
      </c>
      <c r="L474" s="17">
        <v>662.6</v>
      </c>
      <c r="M474" s="17">
        <v>0.34754099999999999</v>
      </c>
      <c r="N474" s="17">
        <v>415</v>
      </c>
      <c r="O474" s="17">
        <v>0</v>
      </c>
      <c r="P474" s="17">
        <v>0</v>
      </c>
      <c r="Q474" s="17">
        <v>0.98750199999999999</v>
      </c>
      <c r="R474" s="17">
        <v>0.74097100000000005</v>
      </c>
      <c r="S474" s="17">
        <v>1.3037160000000001</v>
      </c>
      <c r="T474" s="17">
        <v>0.56274500000000005</v>
      </c>
      <c r="U474" s="17">
        <v>0.431647</v>
      </c>
      <c r="V474" s="17">
        <v>765.3</v>
      </c>
      <c r="W474" s="17">
        <v>0.37081999999999998</v>
      </c>
      <c r="X474" s="17">
        <v>305</v>
      </c>
      <c r="Y474" s="17">
        <v>0</v>
      </c>
      <c r="Z474" s="17">
        <v>0</v>
      </c>
      <c r="AA474" s="17">
        <v>0.664072</v>
      </c>
      <c r="AB474" s="17">
        <v>8.6570499999999995E-3</v>
      </c>
      <c r="AC474" s="17">
        <v>0.74584300000000003</v>
      </c>
      <c r="AD474" s="17">
        <v>0.25</v>
      </c>
      <c r="AE474" s="17">
        <v>1253.5</v>
      </c>
    </row>
    <row r="475" spans="1:31">
      <c r="A475" s="17">
        <v>462</v>
      </c>
      <c r="B475" s="19">
        <v>0.81094907407407402</v>
      </c>
      <c r="C475" s="17">
        <v>13.3</v>
      </c>
      <c r="D475" s="17">
        <v>0</v>
      </c>
      <c r="E475" s="17">
        <v>0</v>
      </c>
      <c r="F475" s="17">
        <v>0</v>
      </c>
      <c r="G475" s="17">
        <v>0.98871100000000001</v>
      </c>
      <c r="H475" s="17">
        <v>0.74611700000000003</v>
      </c>
      <c r="I475" s="17">
        <v>1.277415</v>
      </c>
      <c r="J475" s="17">
        <v>0.53129800000000005</v>
      </c>
      <c r="K475" s="17">
        <v>0.41591699999999998</v>
      </c>
      <c r="L475" s="17">
        <v>657.2</v>
      </c>
      <c r="M475" s="17">
        <v>0.36774099999999998</v>
      </c>
      <c r="N475" s="17">
        <v>321</v>
      </c>
      <c r="O475" s="17">
        <v>0</v>
      </c>
      <c r="P475" s="17">
        <v>0</v>
      </c>
      <c r="Q475" s="17">
        <v>0.98733099999999996</v>
      </c>
      <c r="R475" s="17">
        <v>0.78283199999999997</v>
      </c>
      <c r="S475" s="17">
        <v>1.3497399999999999</v>
      </c>
      <c r="T475" s="17">
        <v>0.56690799999999997</v>
      </c>
      <c r="U475" s="17">
        <v>0.42001300000000003</v>
      </c>
      <c r="V475" s="17">
        <v>750.6</v>
      </c>
      <c r="W475" s="17">
        <v>0.37081999999999998</v>
      </c>
      <c r="X475" s="17">
        <v>388</v>
      </c>
      <c r="Y475" s="17">
        <v>0</v>
      </c>
      <c r="Z475" s="17">
        <v>0</v>
      </c>
      <c r="AA475" s="17">
        <v>0.64617400000000003</v>
      </c>
      <c r="AB475" s="17">
        <v>5.5543500000000004E-3</v>
      </c>
      <c r="AC475" s="17">
        <v>0.78598100000000004</v>
      </c>
      <c r="AD475" s="17">
        <v>0.25</v>
      </c>
      <c r="AE475" s="17">
        <v>1263.8</v>
      </c>
    </row>
    <row r="476" spans="1:31">
      <c r="A476" s="17">
        <v>463</v>
      </c>
      <c r="B476" s="19">
        <v>0.81100694444444443</v>
      </c>
      <c r="C476" s="17">
        <v>12.7</v>
      </c>
      <c r="D476" s="17">
        <v>0</v>
      </c>
      <c r="E476" s="17">
        <v>0</v>
      </c>
      <c r="F476" s="17">
        <v>0</v>
      </c>
      <c r="G476" s="17">
        <v>0.99247399999999997</v>
      </c>
      <c r="H476" s="17">
        <v>0.75351400000000002</v>
      </c>
      <c r="I476" s="17">
        <v>1.343491</v>
      </c>
      <c r="J476" s="17">
        <v>0.58997699999999997</v>
      </c>
      <c r="K476" s="17">
        <v>0.439137</v>
      </c>
      <c r="L476" s="17">
        <v>682.1</v>
      </c>
      <c r="M476" s="17">
        <v>0.302651</v>
      </c>
      <c r="N476" s="17">
        <v>384</v>
      </c>
      <c r="O476" s="17">
        <v>0</v>
      </c>
      <c r="P476" s="17">
        <v>0</v>
      </c>
      <c r="Q476" s="17">
        <v>0.99100699999999997</v>
      </c>
      <c r="R476" s="17">
        <v>0.73334600000000005</v>
      </c>
      <c r="S476" s="17">
        <v>1.301704</v>
      </c>
      <c r="T476" s="17">
        <v>0.568357</v>
      </c>
      <c r="U476" s="17">
        <v>0.43662600000000001</v>
      </c>
      <c r="V476" s="17">
        <v>747.1</v>
      </c>
      <c r="W476" s="17">
        <v>0.37081999999999998</v>
      </c>
      <c r="X476" s="17">
        <v>390</v>
      </c>
      <c r="Y476" s="17">
        <v>0</v>
      </c>
      <c r="Z476" s="17">
        <v>0</v>
      </c>
      <c r="AA476" s="17">
        <v>0.671732</v>
      </c>
      <c r="AB476" s="17">
        <v>6.8947100000000001E-3</v>
      </c>
      <c r="AC476" s="17">
        <v>0.73726499999999995</v>
      </c>
      <c r="AD476" s="17">
        <v>0.25</v>
      </c>
      <c r="AE476" s="17">
        <v>1217.7</v>
      </c>
    </row>
    <row r="477" spans="1:31">
      <c r="A477" s="17">
        <v>464</v>
      </c>
      <c r="B477" s="19">
        <v>0.81106481481481485</v>
      </c>
      <c r="C477" s="17">
        <v>10.9</v>
      </c>
      <c r="D477" s="17">
        <v>0</v>
      </c>
      <c r="E477" s="17">
        <v>0</v>
      </c>
      <c r="F477" s="17">
        <v>0</v>
      </c>
      <c r="G477" s="17">
        <v>0.99172400000000005</v>
      </c>
      <c r="H477" s="17">
        <v>0.76401200000000002</v>
      </c>
      <c r="I477" s="17">
        <v>1.3380050000000001</v>
      </c>
      <c r="J477" s="17">
        <v>0.57399299999999998</v>
      </c>
      <c r="K477" s="17">
        <v>0.42899100000000001</v>
      </c>
      <c r="L477" s="17">
        <v>702.3</v>
      </c>
      <c r="M477" s="17">
        <v>0.36290699999999998</v>
      </c>
      <c r="N477" s="17">
        <v>388</v>
      </c>
      <c r="O477" s="17">
        <v>0</v>
      </c>
      <c r="P477" s="17">
        <v>0</v>
      </c>
      <c r="Q477" s="17">
        <v>0.98784499999999997</v>
      </c>
      <c r="R477" s="17">
        <v>0.74016599999999999</v>
      </c>
      <c r="S477" s="17">
        <v>1.3323510000000001</v>
      </c>
      <c r="T477" s="17">
        <v>0.59218499999999996</v>
      </c>
      <c r="U477" s="17">
        <v>0.44446600000000003</v>
      </c>
      <c r="V477" s="17">
        <v>745.8</v>
      </c>
      <c r="W477" s="17">
        <v>0.316718</v>
      </c>
      <c r="X477" s="17">
        <v>277</v>
      </c>
      <c r="Y477" s="17">
        <v>0</v>
      </c>
      <c r="Z477" s="17">
        <v>0</v>
      </c>
      <c r="AA477" s="17">
        <v>0.68379400000000001</v>
      </c>
      <c r="AB477" s="17">
        <v>7.1656100000000002E-3</v>
      </c>
      <c r="AC477" s="17">
        <v>0.74440899999999999</v>
      </c>
      <c r="AD477" s="17">
        <v>0.25</v>
      </c>
      <c r="AE477" s="17">
        <v>1182.7</v>
      </c>
    </row>
    <row r="478" spans="1:31">
      <c r="A478" s="17">
        <v>465</v>
      </c>
      <c r="B478" s="19">
        <v>0.81112268518518515</v>
      </c>
      <c r="C478" s="17">
        <v>11.1</v>
      </c>
      <c r="D478" s="17">
        <v>0</v>
      </c>
      <c r="E478" s="17">
        <v>0</v>
      </c>
      <c r="F478" s="17">
        <v>0</v>
      </c>
      <c r="G478" s="17">
        <v>0.990703</v>
      </c>
      <c r="H478" s="17">
        <v>0.75983800000000001</v>
      </c>
      <c r="I478" s="17">
        <v>1.332055</v>
      </c>
      <c r="J478" s="17">
        <v>0.57221599999999995</v>
      </c>
      <c r="K478" s="17">
        <v>0.42957400000000001</v>
      </c>
      <c r="L478" s="17">
        <v>679.9</v>
      </c>
      <c r="M478" s="17">
        <v>0.37081999999999998</v>
      </c>
      <c r="N478" s="17">
        <v>291</v>
      </c>
      <c r="O478" s="17">
        <v>0</v>
      </c>
      <c r="P478" s="17">
        <v>0</v>
      </c>
      <c r="Q478" s="17">
        <v>0.98621300000000001</v>
      </c>
      <c r="R478" s="17">
        <v>0.76792499999999997</v>
      </c>
      <c r="S478" s="17">
        <v>1.3519920000000001</v>
      </c>
      <c r="T478" s="17">
        <v>0.58406599999999997</v>
      </c>
      <c r="U478" s="17">
        <v>0.432004</v>
      </c>
      <c r="V478" s="17">
        <v>740.2</v>
      </c>
      <c r="W478" s="17">
        <v>0.37081999999999998</v>
      </c>
      <c r="X478" s="17">
        <v>357</v>
      </c>
      <c r="Y478" s="17">
        <v>0</v>
      </c>
      <c r="Z478" s="17">
        <v>0</v>
      </c>
      <c r="AA478" s="17">
        <v>0.66462200000000005</v>
      </c>
      <c r="AB478" s="17">
        <v>5.215E-3</v>
      </c>
      <c r="AC478" s="17">
        <v>0.77097099999999996</v>
      </c>
      <c r="AD478" s="17">
        <v>0.25</v>
      </c>
      <c r="AE478" s="17">
        <v>1221.5</v>
      </c>
    </row>
    <row r="479" spans="1:31">
      <c r="A479" s="17">
        <v>466</v>
      </c>
      <c r="B479" s="19">
        <v>0.81118055555555557</v>
      </c>
      <c r="C479" s="17">
        <v>9.1</v>
      </c>
      <c r="D479" s="17">
        <v>0</v>
      </c>
      <c r="E479" s="17">
        <v>0</v>
      </c>
      <c r="F479" s="17">
        <v>0</v>
      </c>
      <c r="G479" s="17">
        <v>0.99054200000000003</v>
      </c>
      <c r="H479" s="17">
        <v>0.752386</v>
      </c>
      <c r="I479" s="17">
        <v>1.3170850000000001</v>
      </c>
      <c r="J479" s="17">
        <v>0.56469800000000003</v>
      </c>
      <c r="K479" s="17">
        <v>0.42874899999999999</v>
      </c>
      <c r="L479" s="17">
        <v>660.7</v>
      </c>
      <c r="M479" s="17">
        <v>0.337308</v>
      </c>
      <c r="N479" s="17">
        <v>355</v>
      </c>
      <c r="O479" s="17">
        <v>0</v>
      </c>
      <c r="P479" s="17">
        <v>0</v>
      </c>
      <c r="Q479" s="17">
        <v>0.98484799999999995</v>
      </c>
      <c r="R479" s="17">
        <v>0.78867799999999999</v>
      </c>
      <c r="S479" s="17">
        <v>1.3671789999999999</v>
      </c>
      <c r="T479" s="17">
        <v>0.57850100000000004</v>
      </c>
      <c r="U479" s="17">
        <v>0.42313499999999998</v>
      </c>
      <c r="V479" s="17">
        <v>728.6</v>
      </c>
      <c r="W479" s="17">
        <v>0.36548700000000001</v>
      </c>
      <c r="X479" s="17">
        <v>415</v>
      </c>
      <c r="Y479" s="17">
        <v>0</v>
      </c>
      <c r="Z479" s="17">
        <v>0</v>
      </c>
      <c r="AA479" s="17">
        <v>0.65097700000000003</v>
      </c>
      <c r="AB479" s="17">
        <v>7.4005800000000004E-3</v>
      </c>
      <c r="AC479" s="17">
        <v>0.79295899999999997</v>
      </c>
      <c r="AD479" s="17">
        <v>0.25</v>
      </c>
      <c r="AE479" s="17">
        <v>1257.0999999999999</v>
      </c>
    </row>
    <row r="480" spans="1:31">
      <c r="A480" s="17">
        <v>467</v>
      </c>
      <c r="B480" s="19">
        <v>0.81122685185185184</v>
      </c>
      <c r="C480" s="17">
        <v>9.1</v>
      </c>
      <c r="D480" s="17">
        <v>0</v>
      </c>
      <c r="E480" s="17">
        <v>0</v>
      </c>
      <c r="F480" s="17">
        <v>0</v>
      </c>
      <c r="G480" s="17">
        <v>0.98725200000000002</v>
      </c>
      <c r="H480" s="17">
        <v>0.83914500000000003</v>
      </c>
      <c r="I480" s="17">
        <v>1.448404</v>
      </c>
      <c r="J480" s="17">
        <v>0.609259</v>
      </c>
      <c r="K480" s="17">
        <v>0.42064200000000002</v>
      </c>
      <c r="L480" s="17">
        <v>700.8</v>
      </c>
      <c r="M480" s="17">
        <v>0.37081999999999998</v>
      </c>
      <c r="N480" s="17">
        <v>257</v>
      </c>
      <c r="O480" s="17">
        <v>0</v>
      </c>
      <c r="P480" s="17">
        <v>0</v>
      </c>
      <c r="Q480" s="17">
        <v>0.98529100000000003</v>
      </c>
      <c r="R480" s="17">
        <v>0.766953</v>
      </c>
      <c r="S480" s="17">
        <v>1.3554390000000001</v>
      </c>
      <c r="T480" s="17">
        <v>0.58848599999999995</v>
      </c>
      <c r="U480" s="17">
        <v>0.434166</v>
      </c>
      <c r="V480" s="17">
        <v>775.3</v>
      </c>
      <c r="W480" s="17">
        <v>0.35976799999999998</v>
      </c>
      <c r="X480" s="17">
        <v>380</v>
      </c>
      <c r="Y480" s="17">
        <v>0</v>
      </c>
      <c r="Z480" s="17">
        <v>0</v>
      </c>
      <c r="AA480" s="17">
        <v>0.66794799999999999</v>
      </c>
      <c r="AB480" s="17">
        <v>5.6907599999999996E-3</v>
      </c>
      <c r="AC480" s="17">
        <v>0.77030200000000004</v>
      </c>
      <c r="AD480" s="17">
        <v>0.25</v>
      </c>
      <c r="AE480" s="17">
        <v>1185.2</v>
      </c>
    </row>
    <row r="481" spans="1:31">
      <c r="A481" s="17">
        <v>468</v>
      </c>
      <c r="B481" s="19">
        <v>0.81128472222222225</v>
      </c>
      <c r="C481" s="17">
        <v>7.5</v>
      </c>
      <c r="D481" s="17">
        <v>0</v>
      </c>
      <c r="E481" s="17">
        <v>0</v>
      </c>
      <c r="F481" s="17">
        <v>0</v>
      </c>
      <c r="G481" s="17">
        <v>0.98809599999999997</v>
      </c>
      <c r="H481" s="17">
        <v>0.76641499999999996</v>
      </c>
      <c r="I481" s="17">
        <v>1.323148</v>
      </c>
      <c r="J481" s="17">
        <v>0.55673300000000003</v>
      </c>
      <c r="K481" s="17">
        <v>0.42076400000000003</v>
      </c>
      <c r="L481" s="17">
        <v>664.3</v>
      </c>
      <c r="M481" s="17">
        <v>0.35940100000000003</v>
      </c>
      <c r="N481" s="17">
        <v>316</v>
      </c>
      <c r="O481" s="17">
        <v>0</v>
      </c>
      <c r="P481" s="17">
        <v>0</v>
      </c>
      <c r="Q481" s="17">
        <v>0.98875999999999997</v>
      </c>
      <c r="R481" s="17">
        <v>0.787887</v>
      </c>
      <c r="S481" s="17">
        <v>1.374234</v>
      </c>
      <c r="T481" s="17">
        <v>0.58634699999999995</v>
      </c>
      <c r="U481" s="17">
        <v>0.426672</v>
      </c>
      <c r="V481" s="17">
        <v>766.1</v>
      </c>
      <c r="W481" s="17">
        <v>0.34790599999999999</v>
      </c>
      <c r="X481" s="17">
        <v>403</v>
      </c>
      <c r="Y481" s="17">
        <v>0</v>
      </c>
      <c r="Z481" s="17">
        <v>0</v>
      </c>
      <c r="AA481" s="17">
        <v>0.65641899999999997</v>
      </c>
      <c r="AB481" s="17">
        <v>6.63431E-3</v>
      </c>
      <c r="AC481" s="17">
        <v>0.79177699999999995</v>
      </c>
      <c r="AD481" s="17">
        <v>0.25</v>
      </c>
      <c r="AE481" s="17">
        <v>1250.3</v>
      </c>
    </row>
    <row r="482" spans="1:31">
      <c r="A482" s="17">
        <v>469</v>
      </c>
      <c r="B482" s="19">
        <v>0.81134259259259256</v>
      </c>
      <c r="C482" s="17">
        <v>7.1</v>
      </c>
      <c r="D482" s="17">
        <v>0</v>
      </c>
      <c r="E482" s="17">
        <v>0</v>
      </c>
      <c r="F482" s="17">
        <v>0</v>
      </c>
      <c r="G482" s="17">
        <v>0.99096300000000004</v>
      </c>
      <c r="H482" s="17">
        <v>0.76305800000000001</v>
      </c>
      <c r="I482" s="17">
        <v>1.310459</v>
      </c>
      <c r="J482" s="17">
        <v>0.5474</v>
      </c>
      <c r="K482" s="17">
        <v>0.417717</v>
      </c>
      <c r="L482" s="17">
        <v>684</v>
      </c>
      <c r="M482" s="17">
        <v>0.37081399999999998</v>
      </c>
      <c r="N482" s="17">
        <v>334</v>
      </c>
      <c r="O482" s="17">
        <v>0</v>
      </c>
      <c r="P482" s="17">
        <v>0</v>
      </c>
      <c r="Q482" s="17">
        <v>0.987788</v>
      </c>
      <c r="R482" s="17">
        <v>0.77573000000000003</v>
      </c>
      <c r="S482" s="17">
        <v>1.361629</v>
      </c>
      <c r="T482" s="17">
        <v>0.58589899999999995</v>
      </c>
      <c r="U482" s="17">
        <v>0.43029299999999998</v>
      </c>
      <c r="V482" s="17">
        <v>762.5</v>
      </c>
      <c r="W482" s="17">
        <v>0.37081999999999998</v>
      </c>
      <c r="X482" s="17">
        <v>355</v>
      </c>
      <c r="Y482" s="17">
        <v>0</v>
      </c>
      <c r="Z482" s="17">
        <v>0</v>
      </c>
      <c r="AA482" s="17">
        <v>0.66198900000000005</v>
      </c>
      <c r="AB482" s="17">
        <v>7.19441E-3</v>
      </c>
      <c r="AC482" s="17">
        <v>0.779945</v>
      </c>
      <c r="AD482" s="17">
        <v>0.25</v>
      </c>
      <c r="AE482" s="17">
        <v>1214.4000000000001</v>
      </c>
    </row>
    <row r="483" spans="1:31">
      <c r="A483" s="17">
        <v>470</v>
      </c>
      <c r="B483" s="19">
        <v>0.81140046296296298</v>
      </c>
      <c r="C483" s="17">
        <v>5.3</v>
      </c>
      <c r="D483" s="17">
        <v>0</v>
      </c>
      <c r="E483" s="17">
        <v>0</v>
      </c>
      <c r="F483" s="17">
        <v>0</v>
      </c>
      <c r="G483" s="17">
        <v>0.99053599999999997</v>
      </c>
      <c r="H483" s="17">
        <v>0.710449</v>
      </c>
      <c r="I483" s="17">
        <v>1.2478800000000001</v>
      </c>
      <c r="J483" s="17">
        <v>0.53743099999999999</v>
      </c>
      <c r="K483" s="17">
        <v>0.43067499999999997</v>
      </c>
      <c r="L483" s="17">
        <v>666.1</v>
      </c>
      <c r="M483" s="17">
        <v>0.298267</v>
      </c>
      <c r="N483" s="17">
        <v>390</v>
      </c>
      <c r="O483" s="17">
        <v>0</v>
      </c>
      <c r="P483" s="17">
        <v>0</v>
      </c>
      <c r="Q483" s="17">
        <v>0.98390699999999998</v>
      </c>
      <c r="R483" s="17">
        <v>0.81563099999999999</v>
      </c>
      <c r="S483" s="17">
        <v>1.4420310000000001</v>
      </c>
      <c r="T483" s="17">
        <v>0.62640099999999999</v>
      </c>
      <c r="U483" s="17">
        <v>0.434388</v>
      </c>
      <c r="V483" s="17">
        <v>807.8</v>
      </c>
      <c r="W483" s="17">
        <v>0.37081999999999998</v>
      </c>
      <c r="X483" s="17">
        <v>359</v>
      </c>
      <c r="Y483" s="17">
        <v>0</v>
      </c>
      <c r="Z483" s="17">
        <v>0</v>
      </c>
      <c r="AA483" s="17">
        <v>0.66828900000000002</v>
      </c>
      <c r="AB483" s="17">
        <v>8.1824099999999993E-3</v>
      </c>
      <c r="AC483" s="17">
        <v>0.82075600000000004</v>
      </c>
      <c r="AD483" s="17">
        <v>0.25</v>
      </c>
      <c r="AE483" s="17">
        <v>1246.9000000000001</v>
      </c>
    </row>
    <row r="484" spans="1:31">
      <c r="A484" s="17">
        <v>471</v>
      </c>
      <c r="B484" s="19">
        <v>0.81144675925925924</v>
      </c>
      <c r="C484" s="17">
        <v>4.9000000000000004</v>
      </c>
      <c r="D484" s="17">
        <v>0</v>
      </c>
      <c r="E484" s="17">
        <v>0</v>
      </c>
      <c r="F484" s="17">
        <v>0</v>
      </c>
      <c r="G484" s="17">
        <v>0.99377800000000005</v>
      </c>
      <c r="H484" s="17">
        <v>0.73631800000000003</v>
      </c>
      <c r="I484" s="17">
        <v>1.2734639999999999</v>
      </c>
      <c r="J484" s="17">
        <v>0.53714700000000004</v>
      </c>
      <c r="K484" s="17">
        <v>0.42180000000000001</v>
      </c>
      <c r="L484" s="17">
        <v>674.6</v>
      </c>
      <c r="M484" s="17">
        <v>0.37081999999999998</v>
      </c>
      <c r="N484" s="17">
        <v>344</v>
      </c>
      <c r="O484" s="17">
        <v>0</v>
      </c>
      <c r="P484" s="17">
        <v>0</v>
      </c>
      <c r="Q484" s="17">
        <v>0.985178</v>
      </c>
      <c r="R484" s="17">
        <v>0.75710999999999995</v>
      </c>
      <c r="S484" s="17">
        <v>1.337367</v>
      </c>
      <c r="T484" s="17">
        <v>0.58025700000000002</v>
      </c>
      <c r="U484" s="17">
        <v>0.43387999999999999</v>
      </c>
      <c r="V484" s="17">
        <v>781</v>
      </c>
      <c r="W484" s="17">
        <v>0.37081900000000001</v>
      </c>
      <c r="X484" s="17">
        <v>386</v>
      </c>
      <c r="Y484" s="17">
        <v>0</v>
      </c>
      <c r="Z484" s="17">
        <v>0</v>
      </c>
      <c r="AA484" s="17">
        <v>0.66750799999999999</v>
      </c>
      <c r="AB484" s="17">
        <v>7.32309E-3</v>
      </c>
      <c r="AC484" s="17">
        <v>0.76135900000000001</v>
      </c>
      <c r="AD484" s="17">
        <v>0.25</v>
      </c>
      <c r="AE484" s="17">
        <v>1231.3</v>
      </c>
    </row>
    <row r="485" spans="1:31">
      <c r="A485" s="17">
        <v>472</v>
      </c>
      <c r="B485" s="19">
        <v>0.81150462962962966</v>
      </c>
      <c r="C485" s="17">
        <v>3.5</v>
      </c>
      <c r="D485" s="17">
        <v>0</v>
      </c>
      <c r="E485" s="17">
        <v>0</v>
      </c>
      <c r="F485" s="17">
        <v>0</v>
      </c>
      <c r="G485" s="17">
        <v>0.991479</v>
      </c>
      <c r="H485" s="17">
        <v>0.696496</v>
      </c>
      <c r="I485" s="17">
        <v>1.194966</v>
      </c>
      <c r="J485" s="17">
        <v>0.49847000000000002</v>
      </c>
      <c r="K485" s="17">
        <v>0.41714099999999998</v>
      </c>
      <c r="L485" s="17">
        <v>664.7</v>
      </c>
      <c r="M485" s="17">
        <v>0.35991200000000001</v>
      </c>
      <c r="N485" s="17">
        <v>323</v>
      </c>
      <c r="O485" s="17">
        <v>0</v>
      </c>
      <c r="P485" s="17">
        <v>0</v>
      </c>
      <c r="Q485" s="17">
        <v>0.98469700000000004</v>
      </c>
      <c r="R485" s="17">
        <v>0.76878999999999997</v>
      </c>
      <c r="S485" s="17">
        <v>1.3583879999999999</v>
      </c>
      <c r="T485" s="17">
        <v>0.58959799999999996</v>
      </c>
      <c r="U485" s="17">
        <v>0.43404199999999998</v>
      </c>
      <c r="V485" s="17">
        <v>771.2</v>
      </c>
      <c r="W485" s="17">
        <v>0.36848399999999998</v>
      </c>
      <c r="X485" s="17">
        <v>388</v>
      </c>
      <c r="Y485" s="17">
        <v>0</v>
      </c>
      <c r="Z485" s="17">
        <v>0</v>
      </c>
      <c r="AA485" s="17">
        <v>0.66775799999999996</v>
      </c>
      <c r="AB485" s="17">
        <v>6.7821499999999998E-3</v>
      </c>
      <c r="AC485" s="17">
        <v>0.77278899999999995</v>
      </c>
      <c r="AD485" s="17">
        <v>0.25</v>
      </c>
      <c r="AE485" s="17">
        <v>1249.5999999999999</v>
      </c>
    </row>
    <row r="486" spans="1:31">
      <c r="A486" s="17">
        <v>473</v>
      </c>
      <c r="B486" s="19">
        <v>0.81156249999999996</v>
      </c>
      <c r="C486" s="17">
        <v>2.9</v>
      </c>
      <c r="D486" s="17">
        <v>0</v>
      </c>
      <c r="E486" s="17">
        <v>0</v>
      </c>
      <c r="F486" s="17">
        <v>0</v>
      </c>
      <c r="G486" s="17">
        <v>0.98749799999999999</v>
      </c>
      <c r="H486" s="17">
        <v>0.74548099999999995</v>
      </c>
      <c r="I486" s="17">
        <v>1.304063</v>
      </c>
      <c r="J486" s="17">
        <v>0.55858200000000002</v>
      </c>
      <c r="K486" s="17">
        <v>0.42834</v>
      </c>
      <c r="L486" s="17">
        <v>696.3</v>
      </c>
      <c r="M486" s="17">
        <v>0.32525799999999999</v>
      </c>
      <c r="N486" s="17">
        <v>404</v>
      </c>
      <c r="O486" s="17">
        <v>0</v>
      </c>
      <c r="P486" s="17">
        <v>0</v>
      </c>
      <c r="Q486" s="17">
        <v>0.99232399999999998</v>
      </c>
      <c r="R486" s="17">
        <v>0.71857199999999999</v>
      </c>
      <c r="S486" s="17">
        <v>1.2645360000000001</v>
      </c>
      <c r="T486" s="17">
        <v>0.545964</v>
      </c>
      <c r="U486" s="17">
        <v>0.431751</v>
      </c>
      <c r="V486" s="17">
        <v>737</v>
      </c>
      <c r="W486" s="17">
        <v>0.37081999999999998</v>
      </c>
      <c r="X486" s="17">
        <v>308</v>
      </c>
      <c r="Y486" s="17">
        <v>0</v>
      </c>
      <c r="Z486" s="17">
        <v>0</v>
      </c>
      <c r="AA486" s="17">
        <v>0.66423200000000004</v>
      </c>
      <c r="AB486" s="17">
        <v>1.03093E-2</v>
      </c>
      <c r="AC486" s="17">
        <v>0.72419999999999995</v>
      </c>
      <c r="AD486" s="17">
        <v>0.25</v>
      </c>
      <c r="AE486" s="17">
        <v>1192.9000000000001</v>
      </c>
    </row>
    <row r="487" spans="1:31">
      <c r="A487" s="17">
        <v>474</v>
      </c>
      <c r="B487" s="19">
        <v>0.81160879629629623</v>
      </c>
      <c r="C487" s="17">
        <v>1.1000000000000001</v>
      </c>
      <c r="D487" s="17">
        <v>0</v>
      </c>
      <c r="E487" s="17">
        <v>0</v>
      </c>
      <c r="F487" s="17">
        <v>0</v>
      </c>
      <c r="G487" s="17">
        <v>0.98580500000000004</v>
      </c>
      <c r="H487" s="17">
        <v>0.68735999999999997</v>
      </c>
      <c r="I487" s="17">
        <v>1.200922</v>
      </c>
      <c r="J487" s="17">
        <v>0.51356299999999999</v>
      </c>
      <c r="K487" s="17">
        <v>0.42764000000000002</v>
      </c>
      <c r="L487" s="17">
        <v>690.1</v>
      </c>
      <c r="M487" s="17">
        <v>0.337368</v>
      </c>
      <c r="N487" s="17">
        <v>516</v>
      </c>
      <c r="O487" s="17">
        <v>0</v>
      </c>
      <c r="P487" s="17">
        <v>0</v>
      </c>
      <c r="Q487" s="17">
        <v>0.98946900000000004</v>
      </c>
      <c r="R487" s="17">
        <v>0.75229999999999997</v>
      </c>
      <c r="S487" s="17">
        <v>1.3267169999999999</v>
      </c>
      <c r="T487" s="17">
        <v>0.57441699999999996</v>
      </c>
      <c r="U487" s="17">
        <v>0.43296099999999998</v>
      </c>
      <c r="V487" s="17">
        <v>751.5</v>
      </c>
      <c r="W487" s="17">
        <v>0.37081999999999998</v>
      </c>
      <c r="X487" s="17">
        <v>350</v>
      </c>
      <c r="Y487" s="17">
        <v>0</v>
      </c>
      <c r="Z487" s="17">
        <v>0</v>
      </c>
      <c r="AA487" s="17">
        <v>0.66609399999999996</v>
      </c>
      <c r="AB487" s="17">
        <v>1.30347E-2</v>
      </c>
      <c r="AC487" s="17">
        <v>0.75978800000000002</v>
      </c>
      <c r="AD487" s="17">
        <v>0.25</v>
      </c>
      <c r="AE487" s="17">
        <v>1203.5</v>
      </c>
    </row>
    <row r="488" spans="1:31">
      <c r="A488" s="17">
        <v>475</v>
      </c>
      <c r="B488" s="19">
        <v>0.81166666666666665</v>
      </c>
      <c r="C488" s="17">
        <v>0.9</v>
      </c>
      <c r="D488" s="17">
        <v>0</v>
      </c>
      <c r="E488" s="17">
        <v>0</v>
      </c>
      <c r="F488" s="17">
        <v>0</v>
      </c>
      <c r="G488" s="17">
        <v>0.98340399999999994</v>
      </c>
      <c r="H488" s="17">
        <v>0.570855</v>
      </c>
      <c r="I488" s="17">
        <v>0.95461600000000002</v>
      </c>
      <c r="J488" s="17">
        <v>0.38375999999999999</v>
      </c>
      <c r="K488" s="17">
        <v>0.402005</v>
      </c>
      <c r="L488" s="17">
        <v>703.9</v>
      </c>
      <c r="M488" s="17">
        <v>0.29205500000000001</v>
      </c>
      <c r="N488" s="17">
        <v>0</v>
      </c>
      <c r="O488" s="17">
        <v>0</v>
      </c>
      <c r="P488" s="17">
        <v>0</v>
      </c>
      <c r="Q488" s="17">
        <v>0.98509000000000002</v>
      </c>
      <c r="R488" s="17">
        <v>0.81845100000000004</v>
      </c>
      <c r="S488" s="17">
        <v>1.3237140000000001</v>
      </c>
      <c r="T488" s="17">
        <v>0.50526400000000005</v>
      </c>
      <c r="U488" s="17">
        <v>0.38170199999999999</v>
      </c>
      <c r="V488" s="17">
        <v>772.8</v>
      </c>
      <c r="W488" s="17">
        <v>0.27352300000000002</v>
      </c>
      <c r="X488" s="17">
        <v>445</v>
      </c>
      <c r="Y488" s="17">
        <v>0</v>
      </c>
      <c r="Z488" s="17">
        <v>0</v>
      </c>
    </row>
    <row r="489" spans="1:31">
      <c r="A489" s="17">
        <v>476</v>
      </c>
      <c r="B489" s="19">
        <v>0.81172453703703706</v>
      </c>
      <c r="C489" s="17">
        <v>-1</v>
      </c>
      <c r="D489" s="17">
        <v>0</v>
      </c>
      <c r="E489" s="17">
        <v>0</v>
      </c>
      <c r="F489" s="17">
        <v>0</v>
      </c>
      <c r="G489" s="17">
        <v>7.5059999999999997E-3</v>
      </c>
      <c r="H489" s="17">
        <v>5.9035999999999998E-2</v>
      </c>
      <c r="I489" s="17">
        <v>0.19281699999999999</v>
      </c>
      <c r="J489" s="17">
        <v>0.13378000000000001</v>
      </c>
      <c r="K489" s="17">
        <v>0.69382100000000002</v>
      </c>
      <c r="L489" s="17">
        <v>900</v>
      </c>
      <c r="M489" s="17">
        <v>1.9999999999999999E-6</v>
      </c>
      <c r="N489" s="17">
        <v>4031</v>
      </c>
      <c r="O489" s="17">
        <v>0</v>
      </c>
      <c r="P489" s="17">
        <v>0</v>
      </c>
      <c r="Q489" s="17">
        <v>0.148928</v>
      </c>
      <c r="R489" s="17">
        <v>1.6216999999999999E-2</v>
      </c>
      <c r="S489" s="17">
        <v>0.16298199999999999</v>
      </c>
      <c r="T489" s="17">
        <v>0.14676500000000001</v>
      </c>
      <c r="U489" s="17">
        <v>0.90049800000000002</v>
      </c>
      <c r="V489" s="17">
        <v>778.5</v>
      </c>
      <c r="W489" s="17">
        <v>3.1999999999999999E-5</v>
      </c>
      <c r="X489" s="17">
        <v>0</v>
      </c>
      <c r="Y489" s="17">
        <v>0</v>
      </c>
      <c r="Z489" s="17">
        <v>0</v>
      </c>
      <c r="AA489" s="17">
        <v>1.3853800000000001</v>
      </c>
      <c r="AB489" s="17">
        <v>0.38068999999999997</v>
      </c>
      <c r="AC489" s="17">
        <v>7.2088799999999995E-2</v>
      </c>
      <c r="AD489" s="17">
        <v>0.25</v>
      </c>
      <c r="AE489" s="17">
        <v>922.8</v>
      </c>
    </row>
    <row r="490" spans="1:31">
      <c r="A490" s="17">
        <v>477</v>
      </c>
      <c r="B490" s="19">
        <v>0.81178240740740737</v>
      </c>
      <c r="C490" s="17">
        <v>-1</v>
      </c>
      <c r="D490" s="17">
        <v>0</v>
      </c>
      <c r="E490" s="17">
        <v>0</v>
      </c>
      <c r="F490" s="17">
        <v>0</v>
      </c>
      <c r="G490" s="17">
        <v>0.38344699999999998</v>
      </c>
      <c r="H490" s="17">
        <v>7.8709000000000001E-2</v>
      </c>
      <c r="I490" s="17">
        <v>0.103384</v>
      </c>
      <c r="J490" s="17">
        <v>2.4674000000000001E-2</v>
      </c>
      <c r="K490" s="17">
        <v>0.23866699999999999</v>
      </c>
      <c r="L490" s="17">
        <v>900</v>
      </c>
      <c r="M490" s="17">
        <v>9.9999999999999995E-7</v>
      </c>
      <c r="N490" s="17">
        <v>1934</v>
      </c>
      <c r="O490" s="17">
        <v>0</v>
      </c>
      <c r="P490" s="17">
        <v>0</v>
      </c>
      <c r="Q490" s="17">
        <v>0.95068299999999994</v>
      </c>
      <c r="R490" s="17">
        <v>0.249498</v>
      </c>
      <c r="S490" s="17">
        <v>0.395486</v>
      </c>
      <c r="T490" s="17">
        <v>0.14598800000000001</v>
      </c>
      <c r="U490" s="17">
        <v>0.36913499999999999</v>
      </c>
      <c r="V490" s="17">
        <v>900</v>
      </c>
      <c r="W490" s="17">
        <v>8.1572000000000006E-2</v>
      </c>
      <c r="X490" s="17">
        <v>514</v>
      </c>
      <c r="Y490" s="17">
        <v>0</v>
      </c>
      <c r="Z490" s="17">
        <v>0</v>
      </c>
      <c r="AA490" s="17">
        <v>0.56789999999999996</v>
      </c>
      <c r="AB490" s="17">
        <v>0.60475800000000002</v>
      </c>
      <c r="AC490" s="17">
        <v>0.33778599999999998</v>
      </c>
      <c r="AD490" s="17">
        <v>0.25</v>
      </c>
      <c r="AE490" s="17">
        <v>922.9</v>
      </c>
    </row>
    <row r="491" spans="1:31">
      <c r="A491" s="17">
        <v>478</v>
      </c>
      <c r="B491" s="19">
        <v>0.81184027777777779</v>
      </c>
      <c r="C491" s="17">
        <v>-1</v>
      </c>
      <c r="D491" s="17">
        <v>0</v>
      </c>
      <c r="E491" s="17">
        <v>0</v>
      </c>
      <c r="F491" s="17">
        <v>0</v>
      </c>
      <c r="G491" s="17">
        <v>0.33491799999999999</v>
      </c>
      <c r="H491" s="17">
        <v>8.0731999999999998E-2</v>
      </c>
      <c r="I491" s="17">
        <v>0.103918</v>
      </c>
      <c r="J491" s="17">
        <v>2.3186999999999999E-2</v>
      </c>
      <c r="K491" s="17">
        <v>0.22312499999999999</v>
      </c>
      <c r="L491" s="17">
        <v>900</v>
      </c>
      <c r="M491" s="17">
        <v>3.8000000000000002E-5</v>
      </c>
      <c r="N491" s="17">
        <v>740</v>
      </c>
      <c r="O491" s="17">
        <v>0</v>
      </c>
      <c r="P491" s="17">
        <v>0</v>
      </c>
      <c r="Q491" s="17">
        <v>0.93036200000000002</v>
      </c>
      <c r="R491" s="17">
        <v>0.25179600000000002</v>
      </c>
      <c r="S491" s="17">
        <v>0.38272400000000001</v>
      </c>
      <c r="T491" s="17">
        <v>0.13092799999999999</v>
      </c>
      <c r="U491" s="17">
        <v>0.34209400000000001</v>
      </c>
      <c r="V491" s="17">
        <v>900</v>
      </c>
      <c r="W491" s="17">
        <v>0.37081999999999998</v>
      </c>
      <c r="X491" s="17">
        <v>960</v>
      </c>
      <c r="Y491" s="17">
        <v>0</v>
      </c>
      <c r="Z491" s="17">
        <v>0</v>
      </c>
      <c r="AA491" s="17">
        <v>0.52629899999999996</v>
      </c>
      <c r="AB491" s="17">
        <v>4.0608499999999999E-2</v>
      </c>
      <c r="AC491" s="17">
        <v>0.25711299999999998</v>
      </c>
      <c r="AD491" s="17">
        <v>0.25</v>
      </c>
      <c r="AE491" s="17">
        <v>922.9</v>
      </c>
    </row>
    <row r="492" spans="1:31">
      <c r="A492" s="17">
        <v>479</v>
      </c>
      <c r="B492" s="19">
        <v>0.8118981481481482</v>
      </c>
      <c r="C492" s="17">
        <v>-1</v>
      </c>
      <c r="D492" s="17">
        <v>0</v>
      </c>
      <c r="E492" s="17">
        <v>0</v>
      </c>
      <c r="F492" s="17">
        <v>0</v>
      </c>
      <c r="G492" s="17">
        <v>0.788748</v>
      </c>
      <c r="H492" s="17">
        <v>9.1353000000000004E-2</v>
      </c>
      <c r="I492" s="17">
        <v>0.149115</v>
      </c>
      <c r="J492" s="17">
        <v>5.7763000000000002E-2</v>
      </c>
      <c r="K492" s="17">
        <v>0.38736900000000002</v>
      </c>
      <c r="L492" s="17">
        <v>900</v>
      </c>
      <c r="M492" s="17">
        <v>6.0000000000000002E-6</v>
      </c>
      <c r="N492" s="17">
        <v>660</v>
      </c>
      <c r="O492" s="17">
        <v>0</v>
      </c>
      <c r="P492" s="17">
        <v>0</v>
      </c>
      <c r="Q492" s="17">
        <v>0.881216</v>
      </c>
      <c r="R492" s="17">
        <v>0.24795400000000001</v>
      </c>
      <c r="S492" s="17">
        <v>0.38244800000000001</v>
      </c>
      <c r="T492" s="17">
        <v>0.134494</v>
      </c>
      <c r="U492" s="17">
        <v>0.35166599999999998</v>
      </c>
      <c r="V492" s="17">
        <v>900</v>
      </c>
      <c r="W492" s="17">
        <v>0.22917899999999999</v>
      </c>
      <c r="X492" s="17">
        <v>663</v>
      </c>
      <c r="Y492" s="17">
        <v>0</v>
      </c>
      <c r="Z492" s="17">
        <v>0</v>
      </c>
      <c r="AA492" s="17">
        <v>0.54102399999999995</v>
      </c>
      <c r="AB492" s="17">
        <v>3.0476300000000001E-2</v>
      </c>
      <c r="AC492" s="17">
        <v>0.25205300000000003</v>
      </c>
      <c r="AD492" s="17">
        <v>0.25</v>
      </c>
      <c r="AE492" s="17">
        <v>922.8</v>
      </c>
    </row>
    <row r="493" spans="1:31">
      <c r="A493" s="17">
        <v>480</v>
      </c>
      <c r="B493" s="19">
        <v>0.81194444444444447</v>
      </c>
      <c r="C493" s="17">
        <v>-1</v>
      </c>
      <c r="D493" s="17">
        <v>0</v>
      </c>
      <c r="E493" s="17">
        <v>0</v>
      </c>
      <c r="F493" s="17">
        <v>0</v>
      </c>
      <c r="G493" s="17">
        <v>0.87831899999999996</v>
      </c>
      <c r="H493" s="17">
        <v>0.17405899999999999</v>
      </c>
      <c r="I493" s="17">
        <v>0.27420600000000001</v>
      </c>
      <c r="J493" s="17">
        <v>0.100148</v>
      </c>
      <c r="K493" s="17">
        <v>0.36522700000000002</v>
      </c>
      <c r="L493" s="17">
        <v>900</v>
      </c>
      <c r="M493" s="17">
        <v>8.7550000000000003E-2</v>
      </c>
      <c r="N493" s="17">
        <v>407</v>
      </c>
      <c r="O493" s="17">
        <v>0</v>
      </c>
      <c r="P493" s="17">
        <v>0</v>
      </c>
      <c r="Q493" s="17">
        <v>0.89168099999999995</v>
      </c>
      <c r="R493" s="17">
        <v>0.23206599999999999</v>
      </c>
      <c r="S493" s="17">
        <v>0.35167799999999999</v>
      </c>
      <c r="T493" s="17">
        <v>0.119612</v>
      </c>
      <c r="U493" s="17">
        <v>0.34011799999999998</v>
      </c>
      <c r="V493" s="17">
        <v>900</v>
      </c>
      <c r="W493" s="17">
        <v>0.37081900000000001</v>
      </c>
      <c r="X493" s="17">
        <v>796</v>
      </c>
      <c r="Y493" s="17">
        <v>0</v>
      </c>
      <c r="Z493" s="17">
        <v>0</v>
      </c>
      <c r="AA493" s="17">
        <v>0.52325900000000003</v>
      </c>
      <c r="AB493" s="17">
        <v>1.9020499999999999E-2</v>
      </c>
      <c r="AC493" s="17">
        <v>0.23434099999999999</v>
      </c>
      <c r="AD493" s="17">
        <v>0.25</v>
      </c>
      <c r="AE493" s="17">
        <v>922.9</v>
      </c>
    </row>
    <row r="494" spans="1:31">
      <c r="A494" s="17">
        <v>481</v>
      </c>
      <c r="B494" s="19">
        <v>0.81200231481481477</v>
      </c>
      <c r="C494" s="17">
        <v>-1</v>
      </c>
      <c r="D494" s="17">
        <v>0</v>
      </c>
      <c r="E494" s="17">
        <v>0</v>
      </c>
      <c r="F494" s="17">
        <v>0</v>
      </c>
      <c r="G494" s="17">
        <v>0.78992300000000004</v>
      </c>
      <c r="H494" s="17">
        <v>0.17671999999999999</v>
      </c>
      <c r="I494" s="17">
        <v>0.24639900000000001</v>
      </c>
      <c r="J494" s="17">
        <v>6.9679000000000005E-2</v>
      </c>
      <c r="K494" s="17">
        <v>0.28279100000000001</v>
      </c>
      <c r="L494" s="17">
        <v>856.4</v>
      </c>
      <c r="M494" s="17">
        <v>0.37081999999999998</v>
      </c>
      <c r="N494" s="17">
        <v>535</v>
      </c>
      <c r="O494" s="17">
        <v>0</v>
      </c>
      <c r="P494" s="17">
        <v>0</v>
      </c>
      <c r="Q494" s="17">
        <v>0.68702399999999997</v>
      </c>
      <c r="R494" s="17">
        <v>0.13825799999999999</v>
      </c>
      <c r="S494" s="17">
        <v>0.185998</v>
      </c>
      <c r="T494" s="17">
        <v>4.7738999999999997E-2</v>
      </c>
      <c r="U494" s="17">
        <v>0.25666699999999998</v>
      </c>
      <c r="V494" s="17">
        <v>900</v>
      </c>
      <c r="W494" s="17">
        <v>1.9999999999999999E-6</v>
      </c>
      <c r="X494" s="17">
        <v>1072</v>
      </c>
      <c r="Y494" s="17">
        <v>0</v>
      </c>
      <c r="Z494" s="17">
        <v>0</v>
      </c>
      <c r="AA494" s="17">
        <v>0.394872</v>
      </c>
      <c r="AB494" s="17">
        <v>2.5995999999999998E-2</v>
      </c>
      <c r="AC494" s="17">
        <v>0.13949900000000001</v>
      </c>
      <c r="AD494" s="17">
        <v>0.25</v>
      </c>
      <c r="AE494" s="17">
        <v>969.8</v>
      </c>
    </row>
    <row r="495" spans="1:31">
      <c r="A495" s="17">
        <v>482</v>
      </c>
      <c r="B495" s="19">
        <v>0.81206018518518519</v>
      </c>
      <c r="C495" s="17">
        <v>-1</v>
      </c>
      <c r="D495" s="17">
        <v>0</v>
      </c>
      <c r="E495" s="17">
        <v>0</v>
      </c>
      <c r="F495" s="17">
        <v>0</v>
      </c>
      <c r="G495" s="17">
        <v>8.1906999999999994E-2</v>
      </c>
      <c r="H495" s="17">
        <v>4.8357999999999998E-2</v>
      </c>
      <c r="I495" s="17">
        <v>5.9083999999999998E-2</v>
      </c>
      <c r="J495" s="17">
        <v>1.0725999999999999E-2</v>
      </c>
      <c r="K495" s="17">
        <v>0.181538</v>
      </c>
      <c r="L495" s="17">
        <v>900</v>
      </c>
      <c r="M495" s="17">
        <v>0.37082100000000001</v>
      </c>
      <c r="N495" s="17">
        <v>1521</v>
      </c>
      <c r="O495" s="17">
        <v>0</v>
      </c>
      <c r="P495" s="17">
        <v>0</v>
      </c>
      <c r="Q495" s="17">
        <v>2.8457E-2</v>
      </c>
      <c r="R495" s="17">
        <v>4.7835000000000003E-2</v>
      </c>
      <c r="S495" s="17">
        <v>6.5511E-2</v>
      </c>
      <c r="T495" s="17">
        <v>1.7676999999999998E-2</v>
      </c>
      <c r="U495" s="17">
        <v>0.26982600000000001</v>
      </c>
      <c r="V495" s="17">
        <v>100</v>
      </c>
      <c r="W495" s="17">
        <v>8.7531999999999999E-2</v>
      </c>
      <c r="X495" s="17">
        <v>1287</v>
      </c>
      <c r="Y495" s="17">
        <v>0</v>
      </c>
      <c r="Z495" s="17">
        <v>0</v>
      </c>
      <c r="AA495" s="17">
        <v>0.41511599999999999</v>
      </c>
      <c r="AB495" s="17">
        <v>7.3835300000000006E-2</v>
      </c>
      <c r="AC495" s="17">
        <v>4.9139799999999997E-2</v>
      </c>
      <c r="AD495" s="17">
        <v>0.25</v>
      </c>
      <c r="AE495" s="17">
        <v>922.9</v>
      </c>
    </row>
    <row r="496" spans="1:31">
      <c r="A496" s="17">
        <v>483</v>
      </c>
      <c r="B496" s="19">
        <v>0.81211805555555561</v>
      </c>
      <c r="C496" s="17">
        <v>-1</v>
      </c>
      <c r="D496" s="17">
        <v>0</v>
      </c>
      <c r="E496" s="17">
        <v>0</v>
      </c>
      <c r="F496" s="17">
        <v>0</v>
      </c>
      <c r="G496" s="17">
        <v>7.1677000000000005E-2</v>
      </c>
      <c r="H496" s="17">
        <v>5.7209999999999997E-2</v>
      </c>
      <c r="I496" s="17">
        <v>7.0730000000000001E-2</v>
      </c>
      <c r="J496" s="17">
        <v>1.3520000000000001E-2</v>
      </c>
      <c r="K496" s="17">
        <v>0.19115299999999999</v>
      </c>
      <c r="L496" s="17">
        <v>400.8</v>
      </c>
      <c r="M496" s="17">
        <v>0.6</v>
      </c>
      <c r="N496" s="17">
        <v>1899</v>
      </c>
      <c r="O496" s="17">
        <v>0</v>
      </c>
      <c r="P496" s="17">
        <v>0</v>
      </c>
      <c r="Q496" s="17">
        <v>7.1648000000000003E-2</v>
      </c>
      <c r="R496" s="17">
        <v>5.4391000000000002E-2</v>
      </c>
      <c r="S496" s="17">
        <v>6.5396999999999997E-2</v>
      </c>
      <c r="T496" s="17">
        <v>1.1006E-2</v>
      </c>
      <c r="U496" s="17">
        <v>0.16830000000000001</v>
      </c>
      <c r="V496" s="17">
        <v>900</v>
      </c>
      <c r="W496" s="17">
        <v>0.37081999999999998</v>
      </c>
      <c r="X496" s="17">
        <v>1905</v>
      </c>
      <c r="Y496" s="17">
        <v>0</v>
      </c>
      <c r="Z496" s="17">
        <v>0</v>
      </c>
      <c r="AA496" s="17">
        <v>0.25892300000000001</v>
      </c>
      <c r="AB496" s="17">
        <v>3.5002900000000003E-2</v>
      </c>
      <c r="AC496" s="17">
        <v>5.47763E-2</v>
      </c>
      <c r="AD496" s="17">
        <v>0.25</v>
      </c>
      <c r="AE496" s="17">
        <v>2072.3000000000002</v>
      </c>
    </row>
    <row r="497" spans="1:31">
      <c r="A497" s="17">
        <v>484</v>
      </c>
      <c r="B497" s="19">
        <v>0.81217592592592591</v>
      </c>
      <c r="C497" s="17">
        <v>-1</v>
      </c>
      <c r="D497" s="17">
        <v>0</v>
      </c>
      <c r="E497" s="17">
        <v>0</v>
      </c>
      <c r="F497" s="17">
        <v>0</v>
      </c>
      <c r="G497" s="17">
        <v>3.173E-3</v>
      </c>
      <c r="H497" s="17">
        <v>6.0756999999999999E-2</v>
      </c>
      <c r="I497" s="17">
        <v>6.8236000000000005E-2</v>
      </c>
      <c r="J497" s="17">
        <v>7.4790000000000004E-3</v>
      </c>
      <c r="K497" s="17">
        <v>0.109599</v>
      </c>
      <c r="L497" s="17">
        <v>711.2</v>
      </c>
      <c r="M497" s="17">
        <v>0.59999899999999995</v>
      </c>
      <c r="N497" s="17">
        <v>0</v>
      </c>
      <c r="O497" s="17">
        <v>0</v>
      </c>
      <c r="P497" s="17">
        <v>0</v>
      </c>
      <c r="Q497" s="17">
        <v>4.5869E-2</v>
      </c>
      <c r="R497" s="17">
        <v>5.3551000000000001E-2</v>
      </c>
      <c r="S497" s="17">
        <v>6.5285999999999997E-2</v>
      </c>
      <c r="T497" s="17">
        <v>1.1735000000000001E-2</v>
      </c>
      <c r="U497" s="17">
        <v>0.17974200000000001</v>
      </c>
      <c r="V497" s="17">
        <v>900</v>
      </c>
      <c r="W497" s="17">
        <v>0.6</v>
      </c>
      <c r="X497" s="17">
        <v>1112</v>
      </c>
      <c r="Y497" s="17">
        <v>0</v>
      </c>
      <c r="Z497" s="17">
        <v>0</v>
      </c>
    </row>
    <row r="498" spans="1:31">
      <c r="A498" s="17">
        <v>485</v>
      </c>
      <c r="B498" s="19">
        <v>0.81222222222222218</v>
      </c>
      <c r="C498" s="17">
        <v>-1</v>
      </c>
      <c r="D498" s="17">
        <v>0</v>
      </c>
      <c r="E498" s="17">
        <v>0</v>
      </c>
      <c r="F498" s="17">
        <v>0</v>
      </c>
      <c r="G498" s="17">
        <v>5.7820999999999997E-2</v>
      </c>
      <c r="H498" s="17">
        <v>6.1421999999999997E-2</v>
      </c>
      <c r="I498" s="17">
        <v>6.9804000000000005E-2</v>
      </c>
      <c r="J498" s="17">
        <v>8.3829999999999998E-3</v>
      </c>
      <c r="K498" s="17">
        <v>0.120088</v>
      </c>
      <c r="L498" s="17">
        <v>576.5</v>
      </c>
      <c r="M498" s="17">
        <v>0.40420800000000001</v>
      </c>
      <c r="N498" s="17">
        <v>927</v>
      </c>
      <c r="O498" s="17">
        <v>0</v>
      </c>
      <c r="P498" s="17">
        <v>0</v>
      </c>
      <c r="Q498" s="17">
        <v>4.9699E-2</v>
      </c>
      <c r="R498" s="17">
        <v>5.7918999999999998E-2</v>
      </c>
      <c r="S498" s="17">
        <v>6.3630999999999993E-2</v>
      </c>
      <c r="T498" s="17">
        <v>5.7120000000000001E-3</v>
      </c>
      <c r="U498" s="17">
        <v>8.9765999999999999E-2</v>
      </c>
      <c r="V498" s="17">
        <v>100</v>
      </c>
      <c r="W498" s="17">
        <v>5.4080999999999997E-2</v>
      </c>
      <c r="X498" s="17">
        <v>8444</v>
      </c>
      <c r="Y498" s="17">
        <v>0</v>
      </c>
      <c r="Z498" s="17">
        <v>0</v>
      </c>
      <c r="AA498" s="17">
        <v>0.138102</v>
      </c>
      <c r="AB498" s="17">
        <v>1.39562E-2</v>
      </c>
      <c r="AC498" s="17">
        <v>5.7999200000000001E-2</v>
      </c>
      <c r="AD498" s="17">
        <v>0.25</v>
      </c>
      <c r="AE498" s="17">
        <v>1440.7</v>
      </c>
    </row>
    <row r="499" spans="1:31">
      <c r="A499" s="17">
        <v>486</v>
      </c>
      <c r="B499" s="19">
        <v>0.8122800925925926</v>
      </c>
      <c r="C499" s="17">
        <v>-1</v>
      </c>
      <c r="D499" s="17">
        <v>0</v>
      </c>
      <c r="E499" s="17">
        <v>0</v>
      </c>
      <c r="F499" s="17">
        <v>0</v>
      </c>
      <c r="G499" s="17">
        <v>2.1600000000000001E-2</v>
      </c>
      <c r="H499" s="17">
        <v>6.0977000000000003E-2</v>
      </c>
      <c r="I499" s="17">
        <v>6.8962999999999997E-2</v>
      </c>
      <c r="J499" s="17">
        <v>7.986E-3</v>
      </c>
      <c r="K499" s="17">
        <v>0.115798</v>
      </c>
      <c r="L499" s="17">
        <v>900</v>
      </c>
      <c r="M499" s="17">
        <v>7.6990000000000001E-3</v>
      </c>
      <c r="N499" s="17">
        <v>3389</v>
      </c>
      <c r="O499" s="17">
        <v>0</v>
      </c>
      <c r="P499" s="17">
        <v>0</v>
      </c>
      <c r="Q499" s="17">
        <v>3.9760999999999998E-2</v>
      </c>
      <c r="R499" s="17">
        <v>5.7547000000000001E-2</v>
      </c>
      <c r="S499" s="17">
        <v>6.4841999999999997E-2</v>
      </c>
      <c r="T499" s="17">
        <v>7.2950000000000003E-3</v>
      </c>
      <c r="U499" s="17">
        <v>0.112501</v>
      </c>
      <c r="V499" s="17">
        <v>369.3</v>
      </c>
      <c r="W499" s="17">
        <v>0.59999400000000003</v>
      </c>
      <c r="X499" s="17">
        <v>2513</v>
      </c>
      <c r="Y499" s="17">
        <v>0</v>
      </c>
      <c r="Z499" s="17">
        <v>0</v>
      </c>
      <c r="AA499" s="17">
        <v>0.17307900000000001</v>
      </c>
      <c r="AB499" s="17">
        <v>8.8324899999999998E-2</v>
      </c>
      <c r="AC499" s="17">
        <v>5.8191199999999998E-2</v>
      </c>
      <c r="AD499" s="17">
        <v>0.25</v>
      </c>
      <c r="AE499" s="17">
        <v>922.8</v>
      </c>
    </row>
    <row r="500" spans="1:31">
      <c r="A500" s="17">
        <v>487</v>
      </c>
      <c r="B500" s="19">
        <v>0.81233796296296301</v>
      </c>
      <c r="C500" s="17">
        <v>-1</v>
      </c>
      <c r="D500" s="17">
        <v>0</v>
      </c>
      <c r="E500" s="17">
        <v>0</v>
      </c>
      <c r="F500" s="17">
        <v>0</v>
      </c>
      <c r="G500" s="17">
        <v>0.19361</v>
      </c>
      <c r="H500" s="17">
        <v>5.9759E-2</v>
      </c>
      <c r="I500" s="17">
        <v>7.2619000000000003E-2</v>
      </c>
      <c r="J500" s="17">
        <v>1.2859000000000001E-2</v>
      </c>
      <c r="K500" s="17">
        <v>0.17707899999999999</v>
      </c>
      <c r="L500" s="17">
        <v>330.4</v>
      </c>
      <c r="M500" s="17">
        <v>0.6</v>
      </c>
      <c r="N500" s="17">
        <v>1175</v>
      </c>
      <c r="O500" s="17">
        <v>0</v>
      </c>
      <c r="P500" s="17">
        <v>0</v>
      </c>
      <c r="Q500" s="17">
        <v>0.188748</v>
      </c>
      <c r="R500" s="17">
        <v>5.6723000000000003E-2</v>
      </c>
      <c r="S500" s="17">
        <v>6.6077999999999998E-2</v>
      </c>
      <c r="T500" s="17">
        <v>9.3550000000000005E-3</v>
      </c>
      <c r="U500" s="17">
        <v>0.14157700000000001</v>
      </c>
      <c r="V500" s="17">
        <v>189.7</v>
      </c>
      <c r="W500" s="17">
        <v>0.22916700000000001</v>
      </c>
      <c r="X500" s="17">
        <v>1020</v>
      </c>
      <c r="Y500" s="17">
        <v>0</v>
      </c>
      <c r="Z500" s="17">
        <v>0</v>
      </c>
      <c r="AA500" s="17">
        <v>0.217811</v>
      </c>
      <c r="AB500" s="17">
        <v>1.0168399999999999E-2</v>
      </c>
      <c r="AC500" s="17">
        <v>5.6817800000000002E-2</v>
      </c>
      <c r="AD500" s="17">
        <v>0.25</v>
      </c>
      <c r="AE500" s="17">
        <v>2514.1999999999998</v>
      </c>
    </row>
    <row r="501" spans="1:31">
      <c r="A501" s="17">
        <v>488</v>
      </c>
      <c r="B501" s="19">
        <v>0.81239583333333332</v>
      </c>
      <c r="C501" s="17">
        <v>-1</v>
      </c>
      <c r="D501" s="17">
        <v>0</v>
      </c>
      <c r="E501" s="17">
        <v>0</v>
      </c>
      <c r="F501" s="17">
        <v>0</v>
      </c>
      <c r="G501" s="17">
        <v>7.5301000000000007E-2</v>
      </c>
      <c r="H501" s="17">
        <v>6.0758E-2</v>
      </c>
      <c r="I501" s="17">
        <v>7.2951000000000002E-2</v>
      </c>
      <c r="J501" s="17">
        <v>1.2193000000000001E-2</v>
      </c>
      <c r="K501" s="17">
        <v>0.167134</v>
      </c>
      <c r="L501" s="17">
        <v>900</v>
      </c>
      <c r="M501" s="17">
        <v>0.22917399999999999</v>
      </c>
      <c r="N501" s="17">
        <v>1346</v>
      </c>
      <c r="O501" s="17">
        <v>0</v>
      </c>
      <c r="P501" s="17">
        <v>0</v>
      </c>
      <c r="Q501" s="17">
        <v>8.0780000000000001E-3</v>
      </c>
      <c r="R501" s="17">
        <v>5.7509999999999999E-2</v>
      </c>
      <c r="S501" s="17">
        <v>6.4229999999999995E-2</v>
      </c>
      <c r="T501" s="17">
        <v>6.7200000000000003E-3</v>
      </c>
      <c r="U501" s="17">
        <v>0.10463</v>
      </c>
      <c r="V501" s="17">
        <v>384.5</v>
      </c>
      <c r="W501" s="17">
        <v>0.6</v>
      </c>
      <c r="X501" s="17">
        <v>1149</v>
      </c>
      <c r="Y501" s="17">
        <v>0</v>
      </c>
      <c r="Z501" s="17">
        <v>0</v>
      </c>
      <c r="AA501" s="17">
        <v>0.160969</v>
      </c>
      <c r="AB501" s="17">
        <v>3.1068599999999998E-2</v>
      </c>
      <c r="AC501" s="17">
        <v>5.7718400000000003E-2</v>
      </c>
      <c r="AD501" s="17">
        <v>0.25</v>
      </c>
      <c r="AE501" s="17">
        <v>922.9</v>
      </c>
    </row>
    <row r="502" spans="1:31">
      <c r="A502" s="17">
        <v>489</v>
      </c>
      <c r="B502" s="19">
        <v>0.81244212962962958</v>
      </c>
      <c r="C502" s="17">
        <v>-1</v>
      </c>
      <c r="D502" s="17">
        <v>0</v>
      </c>
      <c r="E502" s="17">
        <v>0</v>
      </c>
      <c r="F502" s="17">
        <v>0</v>
      </c>
      <c r="G502" s="17">
        <v>0.32230700000000001</v>
      </c>
      <c r="H502" s="17">
        <v>5.8091999999999998E-2</v>
      </c>
      <c r="I502" s="17">
        <v>7.3139999999999997E-2</v>
      </c>
      <c r="J502" s="17">
        <v>1.5048000000000001E-2</v>
      </c>
      <c r="K502" s="17">
        <v>0.205737</v>
      </c>
      <c r="L502" s="17">
        <v>834.3</v>
      </c>
      <c r="M502" s="17">
        <v>0.37081999999999998</v>
      </c>
      <c r="N502" s="17">
        <v>3426</v>
      </c>
      <c r="O502" s="17">
        <v>0</v>
      </c>
      <c r="P502" s="17">
        <v>0</v>
      </c>
      <c r="Q502" s="17">
        <v>6.1161E-2</v>
      </c>
      <c r="R502" s="17">
        <v>5.6253999999999998E-2</v>
      </c>
      <c r="S502" s="17">
        <v>6.2364999999999997E-2</v>
      </c>
      <c r="T502" s="17">
        <v>6.11E-3</v>
      </c>
      <c r="U502" s="17">
        <v>9.7975999999999994E-2</v>
      </c>
      <c r="V502" s="17">
        <v>100</v>
      </c>
      <c r="W502" s="17">
        <v>0.45835500000000001</v>
      </c>
      <c r="X502" s="17">
        <v>2584</v>
      </c>
      <c r="Y502" s="17">
        <v>0</v>
      </c>
      <c r="Z502" s="17">
        <v>0</v>
      </c>
      <c r="AA502" s="17">
        <v>0.15073300000000001</v>
      </c>
      <c r="AB502" s="17">
        <v>7.0350999999999997E-2</v>
      </c>
      <c r="AC502" s="17">
        <v>5.6684199999999997E-2</v>
      </c>
      <c r="AD502" s="17">
        <v>0.25</v>
      </c>
      <c r="AE502" s="17">
        <v>995.5</v>
      </c>
    </row>
    <row r="503" spans="1:31">
      <c r="A503" s="17">
        <v>490</v>
      </c>
      <c r="B503" s="19">
        <v>0.8125</v>
      </c>
      <c r="C503" s="17">
        <v>-1</v>
      </c>
      <c r="D503" s="17">
        <v>0</v>
      </c>
      <c r="E503" s="17">
        <v>0</v>
      </c>
      <c r="F503" s="17">
        <v>0</v>
      </c>
      <c r="G503" s="17">
        <v>9.2261999999999997E-2</v>
      </c>
      <c r="H503" s="17">
        <v>5.9052E-2</v>
      </c>
      <c r="I503" s="17">
        <v>6.8135000000000001E-2</v>
      </c>
      <c r="J503" s="17">
        <v>9.0830000000000008E-3</v>
      </c>
      <c r="K503" s="17">
        <v>0.13330800000000001</v>
      </c>
      <c r="L503" s="17">
        <v>900</v>
      </c>
      <c r="M503" s="17">
        <v>8.7527999999999995E-2</v>
      </c>
      <c r="N503" s="17">
        <v>873</v>
      </c>
      <c r="O503" s="17">
        <v>0</v>
      </c>
      <c r="P503" s="17">
        <v>0</v>
      </c>
      <c r="Q503" s="17">
        <v>2.9124000000000001E-2</v>
      </c>
      <c r="R503" s="17">
        <v>5.1685000000000002E-2</v>
      </c>
      <c r="S503" s="17">
        <v>5.9082999999999997E-2</v>
      </c>
      <c r="T503" s="17">
        <v>7.3980000000000001E-3</v>
      </c>
      <c r="U503" s="17">
        <v>0.12521699999999999</v>
      </c>
      <c r="V503" s="17">
        <v>403.8</v>
      </c>
      <c r="W503" s="17">
        <v>2.6048000000000002E-2</v>
      </c>
      <c r="X503" s="17">
        <v>1218</v>
      </c>
      <c r="Y503" s="17">
        <v>0</v>
      </c>
      <c r="Z503" s="17">
        <v>0</v>
      </c>
      <c r="AA503" s="17">
        <v>0.19264200000000001</v>
      </c>
      <c r="AB503" s="17">
        <v>2.0368500000000001E-2</v>
      </c>
      <c r="AC503" s="17">
        <v>5.1835300000000001E-2</v>
      </c>
      <c r="AD503" s="17">
        <v>0.25</v>
      </c>
      <c r="AE503" s="17">
        <v>922.9</v>
      </c>
    </row>
    <row r="504" spans="1:31">
      <c r="A504" s="17">
        <v>491</v>
      </c>
      <c r="B504" s="19">
        <v>0.81255787037037042</v>
      </c>
      <c r="C504" s="17">
        <v>-1</v>
      </c>
      <c r="D504" s="17">
        <v>0</v>
      </c>
      <c r="E504" s="17">
        <v>0</v>
      </c>
      <c r="F504" s="17">
        <v>0</v>
      </c>
      <c r="G504" s="17">
        <v>7.5950000000000002E-3</v>
      </c>
      <c r="H504" s="17">
        <v>5.6314000000000003E-2</v>
      </c>
      <c r="I504" s="17">
        <v>6.5684000000000006E-2</v>
      </c>
      <c r="J504" s="17">
        <v>9.3699999999999999E-3</v>
      </c>
      <c r="K504" s="17">
        <v>0.142654</v>
      </c>
      <c r="L504" s="17">
        <v>900</v>
      </c>
      <c r="M504" s="17">
        <v>0.37082700000000002</v>
      </c>
      <c r="N504" s="17">
        <v>2060</v>
      </c>
      <c r="O504" s="17">
        <v>0</v>
      </c>
      <c r="P504" s="17">
        <v>0</v>
      </c>
      <c r="Q504" s="17">
        <v>8.3085000000000006E-2</v>
      </c>
      <c r="R504" s="17">
        <v>4.7733999999999999E-2</v>
      </c>
      <c r="S504" s="17">
        <v>6.3200999999999993E-2</v>
      </c>
      <c r="T504" s="17">
        <v>1.5467E-2</v>
      </c>
      <c r="U504" s="17">
        <v>0.244724</v>
      </c>
      <c r="V504" s="17">
        <v>100</v>
      </c>
      <c r="W504" s="17">
        <v>6.0000000000000002E-6</v>
      </c>
      <c r="X504" s="17">
        <v>673</v>
      </c>
      <c r="Y504" s="17">
        <v>0</v>
      </c>
      <c r="Z504" s="17">
        <v>0</v>
      </c>
      <c r="AA504" s="17">
        <v>0.376498</v>
      </c>
      <c r="AB504" s="17">
        <v>4.6784100000000002E-2</v>
      </c>
      <c r="AC504" s="17">
        <v>4.8457800000000002E-2</v>
      </c>
      <c r="AD504" s="17">
        <v>0.25</v>
      </c>
      <c r="AE504" s="17">
        <v>922.9</v>
      </c>
    </row>
    <row r="505" spans="1:31">
      <c r="A505" s="17">
        <v>492</v>
      </c>
      <c r="B505" s="19">
        <v>0.81261574074074072</v>
      </c>
      <c r="C505" s="17">
        <v>-1</v>
      </c>
      <c r="D505" s="17">
        <v>0</v>
      </c>
      <c r="E505" s="17">
        <v>0</v>
      </c>
      <c r="F505" s="17">
        <v>0</v>
      </c>
      <c r="G505" s="17">
        <v>3.8348E-2</v>
      </c>
      <c r="H505" s="17">
        <v>5.6225999999999998E-2</v>
      </c>
      <c r="I505" s="17">
        <v>7.0424E-2</v>
      </c>
      <c r="J505" s="17">
        <v>1.4199E-2</v>
      </c>
      <c r="K505" s="17">
        <v>0.20161499999999999</v>
      </c>
      <c r="L505" s="17">
        <v>900</v>
      </c>
      <c r="M505" s="17">
        <v>9.9999999999999995E-7</v>
      </c>
      <c r="N505" s="17">
        <v>1702</v>
      </c>
      <c r="O505" s="17">
        <v>0</v>
      </c>
      <c r="P505" s="17">
        <v>0</v>
      </c>
      <c r="Q505" s="17">
        <v>9.1933000000000001E-2</v>
      </c>
      <c r="R505" s="17">
        <v>5.0259999999999999E-2</v>
      </c>
      <c r="S505" s="17">
        <v>5.7369999999999997E-2</v>
      </c>
      <c r="T505" s="17">
        <v>7.11E-3</v>
      </c>
      <c r="U505" s="17">
        <v>0.12393700000000001</v>
      </c>
      <c r="V505" s="17">
        <v>488.8</v>
      </c>
      <c r="W505" s="17">
        <v>0.59981899999999999</v>
      </c>
      <c r="X505" s="17">
        <v>1399</v>
      </c>
      <c r="Y505" s="17">
        <v>0</v>
      </c>
      <c r="Z505" s="17">
        <v>0</v>
      </c>
      <c r="AA505" s="17">
        <v>0.19067300000000001</v>
      </c>
      <c r="AB505" s="17">
        <v>3.8961799999999998E-2</v>
      </c>
      <c r="AC505" s="17">
        <v>5.0536900000000003E-2</v>
      </c>
      <c r="AD505" s="17">
        <v>0.25</v>
      </c>
      <c r="AE505" s="17">
        <v>922.9</v>
      </c>
    </row>
    <row r="506" spans="1:31">
      <c r="A506" s="17">
        <v>493</v>
      </c>
      <c r="B506" s="19">
        <v>0.81267361111111114</v>
      </c>
      <c r="C506" s="17">
        <v>-1</v>
      </c>
      <c r="D506" s="17">
        <v>0</v>
      </c>
      <c r="E506" s="17">
        <v>0</v>
      </c>
      <c r="F506" s="17">
        <v>0</v>
      </c>
      <c r="G506" s="17">
        <v>0.195713</v>
      </c>
      <c r="H506" s="17">
        <v>6.0900000000000003E-2</v>
      </c>
      <c r="I506" s="17">
        <v>7.1914000000000006E-2</v>
      </c>
      <c r="J506" s="17">
        <v>1.1013999999999999E-2</v>
      </c>
      <c r="K506" s="17">
        <v>0.15316199999999999</v>
      </c>
      <c r="L506" s="17">
        <v>900</v>
      </c>
      <c r="M506" s="17">
        <v>0.37081999999999998</v>
      </c>
      <c r="N506" s="17">
        <v>2327</v>
      </c>
      <c r="O506" s="17">
        <v>0</v>
      </c>
      <c r="P506" s="17">
        <v>0</v>
      </c>
      <c r="Q506" s="17">
        <v>0.204982</v>
      </c>
      <c r="R506" s="17">
        <v>5.3851999999999997E-2</v>
      </c>
      <c r="S506" s="17">
        <v>6.5654000000000004E-2</v>
      </c>
      <c r="T506" s="17">
        <v>1.1802E-2</v>
      </c>
      <c r="U506" s="17">
        <v>0.179757</v>
      </c>
      <c r="V506" s="17">
        <v>141.6</v>
      </c>
      <c r="W506" s="17">
        <v>0.22917799999999999</v>
      </c>
      <c r="X506" s="17">
        <v>1287</v>
      </c>
      <c r="Y506" s="17">
        <v>0</v>
      </c>
      <c r="Z506" s="17">
        <v>0</v>
      </c>
      <c r="AA506" s="17">
        <v>0.27654899999999999</v>
      </c>
      <c r="AB506" s="17">
        <v>5.2525299999999997E-2</v>
      </c>
      <c r="AC506" s="17">
        <v>5.4472100000000002E-2</v>
      </c>
      <c r="AD506" s="17">
        <v>0.25</v>
      </c>
      <c r="AE506" s="17">
        <v>922.9</v>
      </c>
    </row>
    <row r="507" spans="1:31">
      <c r="A507" s="17">
        <v>494</v>
      </c>
      <c r="B507" s="19">
        <v>0.8127199074074074</v>
      </c>
      <c r="C507" s="17">
        <v>-1</v>
      </c>
      <c r="D507" s="17">
        <v>0</v>
      </c>
      <c r="E507" s="17">
        <v>0</v>
      </c>
      <c r="F507" s="17">
        <v>0</v>
      </c>
      <c r="G507" s="17">
        <v>0.106018</v>
      </c>
      <c r="H507" s="17">
        <v>6.2420999999999997E-2</v>
      </c>
      <c r="I507" s="17">
        <v>7.8226000000000004E-2</v>
      </c>
      <c r="J507" s="17">
        <v>1.5805E-2</v>
      </c>
      <c r="K507" s="17">
        <v>0.202042</v>
      </c>
      <c r="L507" s="17">
        <v>100</v>
      </c>
      <c r="M507" s="17">
        <v>0.14163400000000001</v>
      </c>
      <c r="N507" s="17">
        <v>718</v>
      </c>
      <c r="O507" s="17">
        <v>0</v>
      </c>
      <c r="P507" s="17">
        <v>0</v>
      </c>
      <c r="Q507" s="17">
        <v>3.8380999999999998E-2</v>
      </c>
      <c r="R507" s="17">
        <v>5.6059999999999999E-2</v>
      </c>
      <c r="S507" s="17">
        <v>6.3793000000000002E-2</v>
      </c>
      <c r="T507" s="17">
        <v>7.7330000000000003E-3</v>
      </c>
      <c r="U507" s="17">
        <v>0.121222</v>
      </c>
      <c r="V507" s="17">
        <v>344.5</v>
      </c>
      <c r="W507" s="17">
        <v>0.51246000000000003</v>
      </c>
      <c r="X507" s="17">
        <v>10531</v>
      </c>
      <c r="Y507" s="17">
        <v>0</v>
      </c>
      <c r="Z507" s="17">
        <v>0</v>
      </c>
      <c r="AA507" s="17">
        <v>0.186496</v>
      </c>
      <c r="AB507" s="17">
        <v>1.8971299999999999E-3</v>
      </c>
      <c r="AC507" s="17">
        <v>5.6074199999999998E-2</v>
      </c>
      <c r="AD507" s="17">
        <v>0.25</v>
      </c>
      <c r="AE507" s="17">
        <v>8305.6</v>
      </c>
    </row>
    <row r="508" spans="1:31">
      <c r="A508" s="17">
        <v>495</v>
      </c>
      <c r="B508" s="19">
        <v>0.81277777777777782</v>
      </c>
      <c r="C508" s="17">
        <v>-1</v>
      </c>
      <c r="D508" s="17">
        <v>0</v>
      </c>
      <c r="E508" s="17">
        <v>0</v>
      </c>
      <c r="F508" s="17">
        <v>0</v>
      </c>
      <c r="G508" s="17">
        <v>8.5979E-2</v>
      </c>
      <c r="H508" s="17">
        <v>6.5598000000000004E-2</v>
      </c>
      <c r="I508" s="17">
        <v>7.3318999999999995E-2</v>
      </c>
      <c r="J508" s="17">
        <v>7.7210000000000004E-3</v>
      </c>
      <c r="K508" s="17">
        <v>0.10530100000000001</v>
      </c>
      <c r="L508" s="17">
        <v>665.2</v>
      </c>
      <c r="M508" s="17">
        <v>0.6</v>
      </c>
      <c r="N508" s="17">
        <v>2101</v>
      </c>
      <c r="O508" s="17">
        <v>0</v>
      </c>
      <c r="P508" s="17">
        <v>0</v>
      </c>
      <c r="Q508" s="17">
        <v>1.6601000000000001E-2</v>
      </c>
      <c r="R508" s="17">
        <v>5.4635000000000003E-2</v>
      </c>
      <c r="S508" s="17">
        <v>6.1573000000000003E-2</v>
      </c>
      <c r="T508" s="17">
        <v>6.9379999999999997E-3</v>
      </c>
      <c r="U508" s="17">
        <v>0.112679</v>
      </c>
      <c r="V508" s="17">
        <v>622</v>
      </c>
      <c r="W508" s="17">
        <v>0.599997</v>
      </c>
      <c r="X508" s="17">
        <v>899</v>
      </c>
      <c r="Y508" s="17">
        <v>0</v>
      </c>
      <c r="Z508" s="17">
        <v>0</v>
      </c>
      <c r="AA508" s="17">
        <v>0.17335200000000001</v>
      </c>
      <c r="AB508" s="17">
        <v>3.5679000000000002E-2</v>
      </c>
      <c r="AC508" s="17">
        <v>5.48827E-2</v>
      </c>
      <c r="AD508" s="17">
        <v>0.25</v>
      </c>
      <c r="AE508" s="17">
        <v>1248.5999999999999</v>
      </c>
    </row>
    <row r="509" spans="1:31">
      <c r="A509" s="17">
        <v>496</v>
      </c>
      <c r="B509" s="19">
        <v>0.81283564814814813</v>
      </c>
      <c r="C509" s="17">
        <v>-1</v>
      </c>
      <c r="D509" s="17">
        <v>0</v>
      </c>
      <c r="E509" s="17">
        <v>0</v>
      </c>
      <c r="F509" s="17">
        <v>0</v>
      </c>
      <c r="G509" s="17">
        <v>0.58057599999999998</v>
      </c>
      <c r="H509" s="17">
        <v>8.1042000000000003E-2</v>
      </c>
      <c r="I509" s="17">
        <v>0.10779</v>
      </c>
      <c r="J509" s="17">
        <v>2.6748000000000001E-2</v>
      </c>
      <c r="K509" s="17">
        <v>0.24814800000000001</v>
      </c>
      <c r="L509" s="17">
        <v>900</v>
      </c>
      <c r="M509" s="17">
        <v>0</v>
      </c>
      <c r="N509" s="17">
        <v>1028</v>
      </c>
      <c r="O509" s="17">
        <v>0</v>
      </c>
      <c r="P509" s="17">
        <v>0</v>
      </c>
      <c r="Q509" s="17">
        <v>0.32447300000000001</v>
      </c>
      <c r="R509" s="17">
        <v>0.22284000000000001</v>
      </c>
      <c r="S509" s="17">
        <v>0.24143999999999999</v>
      </c>
      <c r="T509" s="17">
        <v>1.8599999999999998E-2</v>
      </c>
      <c r="U509" s="17">
        <v>7.7036999999999994E-2</v>
      </c>
      <c r="V509" s="17">
        <v>500.4</v>
      </c>
      <c r="W509" s="17">
        <v>0.37084499999999998</v>
      </c>
      <c r="X509" s="17">
        <v>1373</v>
      </c>
      <c r="Y509" s="17">
        <v>0</v>
      </c>
      <c r="Z509" s="17">
        <v>0</v>
      </c>
      <c r="AA509" s="17">
        <v>0.118518</v>
      </c>
      <c r="AB509" s="17">
        <v>2.3911000000000002E-2</v>
      </c>
      <c r="AC509" s="17">
        <v>0.22328500000000001</v>
      </c>
      <c r="AD509" s="17">
        <v>0.25</v>
      </c>
      <c r="AE509" s="17">
        <v>922.9</v>
      </c>
    </row>
    <row r="510" spans="1:31">
      <c r="A510" s="17">
        <v>497</v>
      </c>
      <c r="B510" s="19">
        <v>0.81289351851851854</v>
      </c>
      <c r="C510" s="17">
        <v>-1</v>
      </c>
      <c r="D510" s="17">
        <v>0</v>
      </c>
      <c r="E510" s="17">
        <v>0</v>
      </c>
      <c r="F510" s="17">
        <v>0</v>
      </c>
      <c r="G510" s="17">
        <v>0.115483</v>
      </c>
      <c r="H510" s="17">
        <v>0.12395399999999999</v>
      </c>
      <c r="I510" s="17">
        <v>0.13984199999999999</v>
      </c>
      <c r="J510" s="17">
        <v>1.5889E-2</v>
      </c>
      <c r="K510" s="17">
        <v>0.113618</v>
      </c>
      <c r="L510" s="17">
        <v>100</v>
      </c>
      <c r="M510" s="17">
        <v>0.22917199999999999</v>
      </c>
      <c r="N510" s="17">
        <v>1158</v>
      </c>
      <c r="O510" s="17">
        <v>0</v>
      </c>
      <c r="P510" s="17">
        <v>0</v>
      </c>
      <c r="Q510" s="17">
        <v>0.22637599999999999</v>
      </c>
      <c r="R510" s="17">
        <v>0.26767299999999999</v>
      </c>
      <c r="S510" s="17">
        <v>0.28326800000000002</v>
      </c>
      <c r="T510" s="17">
        <v>1.5594999999999999E-2</v>
      </c>
      <c r="U510" s="17">
        <v>5.5053999999999999E-2</v>
      </c>
      <c r="V510" s="17">
        <v>865.1</v>
      </c>
      <c r="W510" s="17">
        <v>0.370813</v>
      </c>
      <c r="X510" s="17">
        <v>1255</v>
      </c>
      <c r="Y510" s="17">
        <v>0</v>
      </c>
      <c r="Z510" s="17">
        <v>0</v>
      </c>
      <c r="AA510" s="17">
        <v>8.4697800000000004E-2</v>
      </c>
      <c r="AB510" s="17">
        <v>3.0568700000000002E-3</v>
      </c>
      <c r="AC510" s="17">
        <v>0.26772099999999999</v>
      </c>
      <c r="AD510" s="17">
        <v>0.25</v>
      </c>
      <c r="AE510" s="17">
        <v>8305.2999999999993</v>
      </c>
    </row>
    <row r="511" spans="1:31">
      <c r="A511" s="17">
        <v>498</v>
      </c>
      <c r="B511" s="19">
        <v>0.81293981481481481</v>
      </c>
      <c r="C511" s="17">
        <v>-1</v>
      </c>
      <c r="D511" s="17">
        <v>0</v>
      </c>
      <c r="E511" s="17">
        <v>0</v>
      </c>
      <c r="F511" s="17">
        <v>0</v>
      </c>
      <c r="G511" s="17">
        <v>1.515E-2</v>
      </c>
      <c r="H511" s="17">
        <v>6.898E-2</v>
      </c>
      <c r="I511" s="17">
        <v>7.6772000000000007E-2</v>
      </c>
      <c r="J511" s="17">
        <v>7.7910000000000002E-3</v>
      </c>
      <c r="K511" s="17">
        <v>0.10148799999999999</v>
      </c>
      <c r="L511" s="17">
        <v>227.5</v>
      </c>
      <c r="M511" s="17">
        <v>0.6</v>
      </c>
      <c r="N511" s="17">
        <v>1857</v>
      </c>
      <c r="O511" s="17">
        <v>0</v>
      </c>
      <c r="P511" s="17">
        <v>0</v>
      </c>
      <c r="Q511" s="17">
        <v>6.3232999999999998E-2</v>
      </c>
      <c r="R511" s="17">
        <v>0.104241</v>
      </c>
      <c r="S511" s="17">
        <v>0.113345</v>
      </c>
      <c r="T511" s="17">
        <v>9.1039999999999992E-3</v>
      </c>
      <c r="U511" s="17">
        <v>8.0320000000000003E-2</v>
      </c>
      <c r="V511" s="17">
        <v>900</v>
      </c>
      <c r="W511" s="17">
        <v>9.0000000000000002E-6</v>
      </c>
      <c r="X511" s="17">
        <v>1094</v>
      </c>
      <c r="Y511" s="17">
        <v>0</v>
      </c>
      <c r="Z511" s="17">
        <v>0</v>
      </c>
      <c r="AA511" s="17">
        <v>0.12357</v>
      </c>
      <c r="AB511" s="17">
        <v>1.10592E-2</v>
      </c>
      <c r="AC511" s="17">
        <v>0.104342</v>
      </c>
      <c r="AD511" s="17">
        <v>0.25</v>
      </c>
      <c r="AE511" s="17">
        <v>3650.6</v>
      </c>
    </row>
    <row r="512" spans="1:31">
      <c r="A512" s="17">
        <v>499</v>
      </c>
      <c r="B512" s="19">
        <v>0.81299768518518523</v>
      </c>
      <c r="C512" s="17">
        <v>-1</v>
      </c>
      <c r="D512" s="17">
        <v>0</v>
      </c>
      <c r="E512" s="17">
        <v>0</v>
      </c>
      <c r="F512" s="17">
        <v>0</v>
      </c>
      <c r="G512" s="17">
        <v>2.0346E-2</v>
      </c>
      <c r="H512" s="17">
        <v>6.5855999999999998E-2</v>
      </c>
      <c r="I512" s="17">
        <v>7.8100000000000003E-2</v>
      </c>
      <c r="J512" s="17">
        <v>1.2243E-2</v>
      </c>
      <c r="K512" s="17">
        <v>0.15676599999999999</v>
      </c>
      <c r="L512" s="17">
        <v>900</v>
      </c>
      <c r="M512" s="17">
        <v>0.59999599999999997</v>
      </c>
      <c r="N512" s="17">
        <v>2406</v>
      </c>
      <c r="O512" s="17">
        <v>0</v>
      </c>
      <c r="P512" s="17">
        <v>0</v>
      </c>
      <c r="Q512" s="17">
        <v>0.36415799999999998</v>
      </c>
      <c r="R512" s="17">
        <v>0.104708</v>
      </c>
      <c r="S512" s="17">
        <v>0.11809699999999999</v>
      </c>
      <c r="T512" s="17">
        <v>1.3390000000000001E-2</v>
      </c>
      <c r="U512" s="17">
        <v>0.11337999999999999</v>
      </c>
      <c r="V512" s="17">
        <v>189.6</v>
      </c>
      <c r="W512" s="17">
        <v>0.108178</v>
      </c>
      <c r="X512" s="17">
        <v>1079</v>
      </c>
      <c r="Y512" s="17">
        <v>0</v>
      </c>
      <c r="Z512" s="17">
        <v>0</v>
      </c>
      <c r="AA512" s="17">
        <v>0.17443</v>
      </c>
      <c r="AB512" s="17">
        <v>6.4354999999999996E-2</v>
      </c>
      <c r="AC512" s="17">
        <v>0.105569</v>
      </c>
      <c r="AD512" s="17">
        <v>0.25</v>
      </c>
      <c r="AE512" s="17">
        <v>922.9</v>
      </c>
    </row>
    <row r="513" spans="1:31">
      <c r="A513" s="17">
        <v>500</v>
      </c>
      <c r="B513" s="19">
        <v>0.81305555555555553</v>
      </c>
      <c r="C513" s="17">
        <v>-1</v>
      </c>
      <c r="D513" s="17">
        <v>0</v>
      </c>
      <c r="E513" s="17">
        <v>0</v>
      </c>
      <c r="F513" s="17">
        <v>0</v>
      </c>
      <c r="G513" s="17">
        <v>3.5499999999999997E-2</v>
      </c>
      <c r="H513" s="17">
        <v>6.3879000000000005E-2</v>
      </c>
      <c r="I513" s="17">
        <v>7.2151000000000007E-2</v>
      </c>
      <c r="J513" s="17">
        <v>8.2719999999999998E-3</v>
      </c>
      <c r="K513" s="17">
        <v>0.114652</v>
      </c>
      <c r="L513" s="17">
        <v>175.6</v>
      </c>
      <c r="M513" s="17">
        <v>0.59999499999999995</v>
      </c>
      <c r="N513" s="17">
        <v>1966</v>
      </c>
      <c r="O513" s="17">
        <v>0</v>
      </c>
      <c r="P513" s="17">
        <v>0</v>
      </c>
      <c r="Q513" s="17">
        <v>4.0486000000000001E-2</v>
      </c>
      <c r="R513" s="17">
        <v>8.4051000000000001E-2</v>
      </c>
      <c r="S513" s="17">
        <v>9.2338000000000003E-2</v>
      </c>
      <c r="T513" s="17">
        <v>8.286E-3</v>
      </c>
      <c r="U513" s="17">
        <v>8.9737999999999998E-2</v>
      </c>
      <c r="V513" s="17">
        <v>374.5</v>
      </c>
      <c r="W513" s="17">
        <v>0.59999899999999995</v>
      </c>
      <c r="X513" s="17">
        <v>1264</v>
      </c>
      <c r="Y513" s="17">
        <v>0</v>
      </c>
      <c r="Z513" s="17">
        <v>0</v>
      </c>
      <c r="AA513" s="17">
        <v>0.13805899999999999</v>
      </c>
      <c r="AB513" s="17">
        <v>9.0539000000000001E-3</v>
      </c>
      <c r="AC513" s="17">
        <v>8.4126300000000001E-2</v>
      </c>
      <c r="AD513" s="17">
        <v>0.25</v>
      </c>
      <c r="AE513" s="17">
        <v>4731.2</v>
      </c>
    </row>
    <row r="514" spans="1:31">
      <c r="A514" s="17">
        <v>501</v>
      </c>
      <c r="B514" s="19">
        <v>0.81311342592592595</v>
      </c>
      <c r="C514" s="17">
        <v>-1</v>
      </c>
      <c r="D514" s="17">
        <v>0</v>
      </c>
      <c r="E514" s="17">
        <v>0</v>
      </c>
      <c r="F514" s="17">
        <v>0</v>
      </c>
      <c r="G514" s="17">
        <v>6.2645000000000006E-2</v>
      </c>
      <c r="H514" s="17">
        <v>6.6249000000000002E-2</v>
      </c>
      <c r="I514" s="17">
        <v>7.2588E-2</v>
      </c>
      <c r="J514" s="17">
        <v>6.339E-3</v>
      </c>
      <c r="K514" s="17">
        <v>8.7326000000000001E-2</v>
      </c>
      <c r="L514" s="17">
        <v>100</v>
      </c>
      <c r="M514" s="17">
        <v>0.37081700000000001</v>
      </c>
      <c r="N514" s="17">
        <v>7080</v>
      </c>
      <c r="O514" s="17">
        <v>0</v>
      </c>
      <c r="P514" s="17">
        <v>0</v>
      </c>
      <c r="Q514" s="17">
        <v>1.5552E-2</v>
      </c>
      <c r="R514" s="17">
        <v>7.1686E-2</v>
      </c>
      <c r="S514" s="17">
        <v>8.3245E-2</v>
      </c>
      <c r="T514" s="17">
        <v>1.1559E-2</v>
      </c>
      <c r="U514" s="17">
        <v>0.13885400000000001</v>
      </c>
      <c r="V514" s="17">
        <v>900</v>
      </c>
      <c r="W514" s="17">
        <v>0.22917999999999999</v>
      </c>
      <c r="X514" s="17">
        <v>1223</v>
      </c>
      <c r="Y514" s="17">
        <v>0</v>
      </c>
      <c r="Z514" s="17">
        <v>0</v>
      </c>
      <c r="AA514" s="17">
        <v>0.21362100000000001</v>
      </c>
      <c r="AB514" s="17">
        <v>1.8398999999999999E-2</v>
      </c>
      <c r="AC514" s="17">
        <v>7.1898799999999999E-2</v>
      </c>
      <c r="AD514" s="17">
        <v>0.25</v>
      </c>
      <c r="AE514" s="17">
        <v>8305.2999999999993</v>
      </c>
    </row>
    <row r="515" spans="1:31">
      <c r="A515" s="17">
        <v>502</v>
      </c>
      <c r="B515" s="19">
        <v>0.81317129629629636</v>
      </c>
      <c r="C515" s="17">
        <v>-1</v>
      </c>
      <c r="D515" s="17">
        <v>0</v>
      </c>
      <c r="E515" s="17">
        <v>0</v>
      </c>
      <c r="F515" s="17">
        <v>0</v>
      </c>
      <c r="G515" s="17">
        <v>7.0660000000000001E-2</v>
      </c>
      <c r="H515" s="17">
        <v>6.0575999999999998E-2</v>
      </c>
      <c r="I515" s="17">
        <v>7.1149000000000004E-2</v>
      </c>
      <c r="J515" s="17">
        <v>1.0573000000000001E-2</v>
      </c>
      <c r="K515" s="17">
        <v>0.14859900000000001</v>
      </c>
      <c r="L515" s="17">
        <v>900</v>
      </c>
      <c r="M515" s="17">
        <v>0.6</v>
      </c>
      <c r="N515" s="17">
        <v>1856</v>
      </c>
      <c r="O515" s="17">
        <v>0</v>
      </c>
      <c r="P515" s="17">
        <v>0</v>
      </c>
      <c r="Q515" s="17">
        <v>7.7049000000000006E-2</v>
      </c>
      <c r="R515" s="17">
        <v>7.5929999999999997E-2</v>
      </c>
      <c r="S515" s="17">
        <v>8.7035000000000001E-2</v>
      </c>
      <c r="T515" s="17">
        <v>1.1105E-2</v>
      </c>
      <c r="U515" s="17">
        <v>0.12759000000000001</v>
      </c>
      <c r="V515" s="17">
        <v>342</v>
      </c>
      <c r="W515" s="17">
        <v>0.6</v>
      </c>
      <c r="X515" s="17">
        <v>1198</v>
      </c>
      <c r="Y515" s="17">
        <v>0</v>
      </c>
      <c r="Z515" s="17">
        <v>0</v>
      </c>
      <c r="AA515" s="17">
        <v>0.19629199999999999</v>
      </c>
      <c r="AB515" s="17">
        <v>4.23387E-2</v>
      </c>
      <c r="AC515" s="17">
        <v>7.6400399999999993E-2</v>
      </c>
      <c r="AD515" s="17">
        <v>0.25</v>
      </c>
      <c r="AE515" s="17">
        <v>922.9</v>
      </c>
    </row>
    <row r="516" spans="1:31">
      <c r="A516" s="17">
        <v>503</v>
      </c>
      <c r="B516" s="19">
        <v>0.81322916666666656</v>
      </c>
      <c r="C516" s="17">
        <v>-1</v>
      </c>
      <c r="D516" s="17">
        <v>0</v>
      </c>
      <c r="E516" s="17">
        <v>0</v>
      </c>
      <c r="F516" s="17">
        <v>0</v>
      </c>
      <c r="G516" s="17">
        <v>4.9058999999999998E-2</v>
      </c>
      <c r="H516" s="17">
        <v>6.9373000000000004E-2</v>
      </c>
      <c r="I516" s="17">
        <v>8.4602999999999998E-2</v>
      </c>
      <c r="J516" s="17">
        <v>1.523E-2</v>
      </c>
      <c r="K516" s="17">
        <v>0.18001900000000001</v>
      </c>
      <c r="L516" s="17">
        <v>281.3</v>
      </c>
      <c r="M516" s="17">
        <v>0.599997</v>
      </c>
      <c r="N516" s="17">
        <v>4294</v>
      </c>
      <c r="O516" s="17">
        <v>0</v>
      </c>
      <c r="P516" s="17">
        <v>0</v>
      </c>
      <c r="Q516" s="17">
        <v>7.2872000000000006E-2</v>
      </c>
      <c r="R516" s="17">
        <v>6.3726000000000005E-2</v>
      </c>
      <c r="S516" s="17">
        <v>7.4286000000000005E-2</v>
      </c>
      <c r="T516" s="17">
        <v>1.0560999999999999E-2</v>
      </c>
      <c r="U516" s="17">
        <v>0.14216100000000001</v>
      </c>
      <c r="V516" s="17">
        <v>783.3</v>
      </c>
      <c r="W516" s="17">
        <v>5.0000000000000004E-6</v>
      </c>
      <c r="X516" s="17">
        <v>1677</v>
      </c>
      <c r="Y516" s="17">
        <v>0</v>
      </c>
      <c r="Z516" s="17">
        <v>0</v>
      </c>
      <c r="AA516" s="17">
        <v>0.21870899999999999</v>
      </c>
      <c r="AB516" s="17">
        <v>3.0984000000000001E-2</v>
      </c>
      <c r="AC516" s="17">
        <v>6.4052999999999999E-2</v>
      </c>
      <c r="AD516" s="17">
        <v>0.25</v>
      </c>
      <c r="AE516" s="17">
        <v>2952.7</v>
      </c>
    </row>
    <row r="517" spans="1:31">
      <c r="A517" s="17">
        <v>504</v>
      </c>
      <c r="B517" s="19">
        <v>0.81327546296296294</v>
      </c>
      <c r="C517" s="17">
        <v>-1</v>
      </c>
      <c r="D517" s="17">
        <v>0</v>
      </c>
      <c r="E517" s="17">
        <v>0</v>
      </c>
      <c r="F517" s="17">
        <v>0</v>
      </c>
      <c r="G517" s="17">
        <v>2.0598000000000002E-2</v>
      </c>
      <c r="H517" s="17">
        <v>6.7169999999999994E-2</v>
      </c>
      <c r="I517" s="17">
        <v>7.5338000000000002E-2</v>
      </c>
      <c r="J517" s="17">
        <v>8.1679999999999999E-3</v>
      </c>
      <c r="K517" s="17">
        <v>0.10842499999999999</v>
      </c>
      <c r="L517" s="17">
        <v>101.1</v>
      </c>
      <c r="M517" s="17">
        <v>0.229162</v>
      </c>
      <c r="N517" s="17">
        <v>821</v>
      </c>
      <c r="O517" s="17">
        <v>0</v>
      </c>
      <c r="P517" s="17">
        <v>0</v>
      </c>
      <c r="Q517" s="17">
        <v>1.0859999999999999E-3</v>
      </c>
      <c r="R517" s="17">
        <v>5.6866E-2</v>
      </c>
      <c r="S517" s="17">
        <v>6.2068999999999999E-2</v>
      </c>
      <c r="T517" s="17">
        <v>5.2030000000000002E-3</v>
      </c>
      <c r="U517" s="17">
        <v>8.3822999999999995E-2</v>
      </c>
      <c r="V517" s="17">
        <v>579.20000000000005</v>
      </c>
      <c r="W517" s="17">
        <v>0.59999899999999995</v>
      </c>
      <c r="X517" s="17">
        <v>1966</v>
      </c>
      <c r="Y517" s="17">
        <v>0</v>
      </c>
      <c r="Z517" s="17">
        <v>0</v>
      </c>
      <c r="AA517" s="17">
        <v>0.12895799999999999</v>
      </c>
      <c r="AB517" s="17">
        <v>2.1932000000000002E-3</v>
      </c>
      <c r="AC517" s="17">
        <v>5.6877700000000003E-2</v>
      </c>
      <c r="AD517" s="17">
        <v>0.25</v>
      </c>
      <c r="AE517" s="17">
        <v>8213.1</v>
      </c>
    </row>
    <row r="518" spans="1:31">
      <c r="A518" s="17">
        <v>505</v>
      </c>
      <c r="B518" s="19">
        <v>0.81333333333333335</v>
      </c>
      <c r="C518" s="17">
        <v>-1</v>
      </c>
      <c r="D518" s="17">
        <v>0</v>
      </c>
      <c r="E518" s="17">
        <v>0</v>
      </c>
      <c r="F518" s="17">
        <v>0</v>
      </c>
      <c r="G518" s="17">
        <v>2.8566999999999999E-2</v>
      </c>
      <c r="H518" s="17">
        <v>5.9064999999999999E-2</v>
      </c>
      <c r="I518" s="17">
        <v>7.1322999999999998E-2</v>
      </c>
      <c r="J518" s="17">
        <v>1.2258E-2</v>
      </c>
      <c r="K518" s="17">
        <v>0.17186499999999999</v>
      </c>
      <c r="L518" s="17">
        <v>390.9</v>
      </c>
      <c r="M518" s="17">
        <v>0.33734399999999998</v>
      </c>
      <c r="N518" s="17">
        <v>1642</v>
      </c>
      <c r="O518" s="17">
        <v>0</v>
      </c>
      <c r="P518" s="17">
        <v>0</v>
      </c>
      <c r="Q518" s="17">
        <v>4.1609999999999998E-3</v>
      </c>
      <c r="R518" s="17">
        <v>8.6591000000000001E-2</v>
      </c>
      <c r="S518" s="17">
        <v>9.2939999999999995E-2</v>
      </c>
      <c r="T518" s="17">
        <v>6.3489999999999996E-3</v>
      </c>
      <c r="U518" s="17">
        <v>6.8310999999999997E-2</v>
      </c>
      <c r="V518" s="17">
        <v>900</v>
      </c>
      <c r="W518" s="17">
        <v>0.14163899999999999</v>
      </c>
      <c r="X518" s="17">
        <v>1252</v>
      </c>
      <c r="Y518" s="17">
        <v>0</v>
      </c>
      <c r="Z518" s="17">
        <v>0</v>
      </c>
      <c r="AA518" s="17">
        <v>0.10509400000000001</v>
      </c>
      <c r="AB518" s="17">
        <v>1.6704199999999999E-2</v>
      </c>
      <c r="AC518" s="17">
        <v>8.6696800000000004E-2</v>
      </c>
      <c r="AD518" s="17">
        <v>0.25</v>
      </c>
      <c r="AE518" s="17">
        <v>2125</v>
      </c>
    </row>
    <row r="519" spans="1:31">
      <c r="A519" s="17">
        <v>506</v>
      </c>
      <c r="B519" s="19">
        <v>0.81339120370370377</v>
      </c>
      <c r="C519" s="17">
        <v>-1</v>
      </c>
      <c r="D519" s="17">
        <v>0</v>
      </c>
      <c r="E519" s="17">
        <v>0</v>
      </c>
      <c r="F519" s="17">
        <v>0</v>
      </c>
      <c r="G519" s="17">
        <v>2.1905999999999998E-2</v>
      </c>
      <c r="H519" s="17">
        <v>4.7974000000000003E-2</v>
      </c>
      <c r="I519" s="17">
        <v>5.9094000000000001E-2</v>
      </c>
      <c r="J519" s="17">
        <v>1.112E-2</v>
      </c>
      <c r="K519" s="17">
        <v>0.18817200000000001</v>
      </c>
      <c r="L519" s="17">
        <v>100</v>
      </c>
      <c r="M519" s="17">
        <v>0.59999400000000003</v>
      </c>
      <c r="N519" s="17">
        <v>259661</v>
      </c>
      <c r="O519" s="17">
        <v>0</v>
      </c>
      <c r="P519" s="17">
        <v>0</v>
      </c>
      <c r="Q519" s="17">
        <v>3.555E-3</v>
      </c>
      <c r="R519" s="17">
        <v>4.2418999999999998E-2</v>
      </c>
      <c r="S519" s="17">
        <v>5.2762999999999997E-2</v>
      </c>
      <c r="T519" s="17">
        <v>1.0344000000000001E-2</v>
      </c>
      <c r="U519" s="17">
        <v>0.19605500000000001</v>
      </c>
      <c r="V519" s="17">
        <v>157.19999999999999</v>
      </c>
      <c r="W519" s="17">
        <v>0.57931900000000003</v>
      </c>
      <c r="X519" s="17">
        <v>1961</v>
      </c>
      <c r="Y519" s="17">
        <v>0</v>
      </c>
      <c r="Z519" s="17">
        <v>0</v>
      </c>
      <c r="AA519" s="17">
        <v>0.301624</v>
      </c>
      <c r="AB519" s="17">
        <v>0.40737499999999999</v>
      </c>
      <c r="AC519" s="17">
        <v>4.6632600000000003E-2</v>
      </c>
      <c r="AD519" s="17">
        <v>0.25</v>
      </c>
      <c r="AE519" s="17">
        <v>8305.6</v>
      </c>
    </row>
    <row r="520" spans="1:31">
      <c r="A520" s="17">
        <v>507</v>
      </c>
      <c r="B520" s="19">
        <v>0.81344907407407396</v>
      </c>
      <c r="C520" s="17">
        <v>-1</v>
      </c>
      <c r="D520" s="17">
        <v>0</v>
      </c>
      <c r="E520" s="17">
        <v>0</v>
      </c>
      <c r="F520" s="17">
        <v>0</v>
      </c>
      <c r="G520" s="17">
        <v>6.0368999999999999E-2</v>
      </c>
      <c r="H520" s="17">
        <v>5.4181E-2</v>
      </c>
      <c r="I520" s="17">
        <v>6.3921000000000006E-2</v>
      </c>
      <c r="J520" s="17">
        <v>9.7400000000000004E-3</v>
      </c>
      <c r="K520" s="17">
        <v>0.15237899999999999</v>
      </c>
      <c r="L520" s="17">
        <v>576.79999999999995</v>
      </c>
      <c r="M520" s="17">
        <v>0.59999899999999995</v>
      </c>
      <c r="N520" s="17">
        <v>1843</v>
      </c>
      <c r="O520" s="17">
        <v>0</v>
      </c>
      <c r="P520" s="17">
        <v>0</v>
      </c>
      <c r="Q520" s="17">
        <v>4.5879000000000003E-2</v>
      </c>
      <c r="R520" s="17">
        <v>4.1836999999999999E-2</v>
      </c>
      <c r="S520" s="17">
        <v>5.3865000000000003E-2</v>
      </c>
      <c r="T520" s="17">
        <v>1.2028E-2</v>
      </c>
      <c r="U520" s="17">
        <v>0.223306</v>
      </c>
      <c r="V520" s="17">
        <v>100</v>
      </c>
      <c r="W520" s="17">
        <v>0.22917799999999999</v>
      </c>
      <c r="X520" s="17">
        <v>3338</v>
      </c>
      <c r="Y520" s="17">
        <v>0</v>
      </c>
      <c r="Z520" s="17">
        <v>0</v>
      </c>
      <c r="AA520" s="17">
        <v>0.34354800000000002</v>
      </c>
      <c r="AB520" s="17">
        <v>2.7367699999999998E-2</v>
      </c>
      <c r="AC520" s="17">
        <v>4.2166099999999998E-2</v>
      </c>
      <c r="AD520" s="17">
        <v>0.25</v>
      </c>
      <c r="AE520" s="17">
        <v>1439.9</v>
      </c>
    </row>
    <row r="521" spans="1:31">
      <c r="A521" s="17">
        <v>508</v>
      </c>
      <c r="B521" s="19">
        <v>0.81349537037037034</v>
      </c>
      <c r="C521" s="17">
        <v>-1</v>
      </c>
      <c r="D521" s="17">
        <v>0</v>
      </c>
      <c r="E521" s="17">
        <v>0</v>
      </c>
      <c r="F521" s="17">
        <v>0</v>
      </c>
      <c r="G521" s="17">
        <v>6.4464999999999995E-2</v>
      </c>
      <c r="H521" s="17">
        <v>5.2789000000000003E-2</v>
      </c>
      <c r="I521" s="17">
        <v>6.2979999999999994E-2</v>
      </c>
      <c r="J521" s="17">
        <v>1.0191E-2</v>
      </c>
      <c r="K521" s="17">
        <v>0.16181699999999999</v>
      </c>
      <c r="L521" s="17">
        <v>145.1</v>
      </c>
      <c r="M521" s="17">
        <v>0.100811</v>
      </c>
      <c r="N521" s="17">
        <v>1831</v>
      </c>
      <c r="O521" s="17">
        <v>0</v>
      </c>
      <c r="P521" s="17">
        <v>0</v>
      </c>
      <c r="Q521" s="17">
        <v>1.4702E-2</v>
      </c>
      <c r="R521" s="17">
        <v>4.6598000000000001E-2</v>
      </c>
      <c r="S521" s="17">
        <v>5.2773E-2</v>
      </c>
      <c r="T521" s="17">
        <v>6.1749999999999999E-3</v>
      </c>
      <c r="U521" s="17">
        <v>0.117009</v>
      </c>
      <c r="V521" s="17">
        <v>483.8</v>
      </c>
      <c r="W521" s="17">
        <v>0.59999899999999995</v>
      </c>
      <c r="X521" s="17">
        <v>1335</v>
      </c>
      <c r="Y521" s="17">
        <v>0</v>
      </c>
      <c r="Z521" s="17">
        <v>0</v>
      </c>
      <c r="AA521" s="17">
        <v>0.18001300000000001</v>
      </c>
      <c r="AB521" s="17">
        <v>6.9830300000000003E-3</v>
      </c>
      <c r="AC521" s="17">
        <v>4.6641599999999998E-2</v>
      </c>
      <c r="AD521" s="17">
        <v>0.25</v>
      </c>
      <c r="AE521" s="17">
        <v>5723.6</v>
      </c>
    </row>
    <row r="522" spans="1:31">
      <c r="A522" s="17">
        <v>509</v>
      </c>
      <c r="B522" s="19">
        <v>0.81355324074074076</v>
      </c>
      <c r="C522" s="17">
        <v>-1</v>
      </c>
      <c r="D522" s="17">
        <v>0</v>
      </c>
      <c r="E522" s="17">
        <v>0</v>
      </c>
      <c r="F522" s="17">
        <v>0</v>
      </c>
      <c r="G522" s="17">
        <v>2.6332999999999999E-2</v>
      </c>
      <c r="H522" s="17">
        <v>5.4838999999999999E-2</v>
      </c>
      <c r="I522" s="17">
        <v>6.5941E-2</v>
      </c>
      <c r="J522" s="17">
        <v>1.1102000000000001E-2</v>
      </c>
      <c r="K522" s="17">
        <v>0.16836499999999999</v>
      </c>
      <c r="L522" s="17">
        <v>100</v>
      </c>
      <c r="M522" s="17">
        <v>0.22917899999999999</v>
      </c>
      <c r="N522" s="17">
        <v>2170</v>
      </c>
      <c r="O522" s="17">
        <v>0</v>
      </c>
      <c r="P522" s="17">
        <v>0</v>
      </c>
      <c r="Q522" s="17">
        <v>5.6883000000000003E-2</v>
      </c>
      <c r="R522" s="17">
        <v>4.3728999999999997E-2</v>
      </c>
      <c r="S522" s="17">
        <v>5.2920000000000002E-2</v>
      </c>
      <c r="T522" s="17">
        <v>9.1909999999999995E-3</v>
      </c>
      <c r="U522" s="17">
        <v>0.173681</v>
      </c>
      <c r="V522" s="17">
        <v>100</v>
      </c>
      <c r="W522" s="17">
        <v>0.229161</v>
      </c>
      <c r="X522" s="17">
        <v>2998</v>
      </c>
      <c r="Y522" s="17">
        <v>0</v>
      </c>
      <c r="Z522" s="17">
        <v>0</v>
      </c>
      <c r="AA522" s="17">
        <v>0.267202</v>
      </c>
      <c r="AB522" s="17">
        <v>5.7123800000000004E-3</v>
      </c>
      <c r="AC522" s="17">
        <v>4.37817E-2</v>
      </c>
      <c r="AD522" s="17">
        <v>0.25</v>
      </c>
      <c r="AE522" s="17">
        <v>8305.6</v>
      </c>
    </row>
    <row r="523" spans="1:31">
      <c r="A523" s="17">
        <v>510</v>
      </c>
      <c r="B523" s="19">
        <v>0.81361111111111117</v>
      </c>
      <c r="C523" s="17">
        <v>-1</v>
      </c>
      <c r="D523" s="17">
        <v>0</v>
      </c>
      <c r="E523" s="17">
        <v>0</v>
      </c>
      <c r="F523" s="17">
        <v>0</v>
      </c>
      <c r="G523" s="17">
        <v>6.4906000000000005E-2</v>
      </c>
      <c r="H523" s="17">
        <v>5.0488999999999999E-2</v>
      </c>
      <c r="I523" s="17">
        <v>6.0728999999999998E-2</v>
      </c>
      <c r="J523" s="17">
        <v>1.0240000000000001E-2</v>
      </c>
      <c r="K523" s="17">
        <v>0.16861799999999999</v>
      </c>
      <c r="L523" s="17">
        <v>558.1</v>
      </c>
      <c r="M523" s="17">
        <v>0.6</v>
      </c>
      <c r="N523" s="17">
        <v>7315</v>
      </c>
      <c r="O523" s="17">
        <v>0</v>
      </c>
      <c r="P523" s="17">
        <v>0</v>
      </c>
      <c r="Q523" s="17">
        <v>0.157529</v>
      </c>
      <c r="R523" s="17">
        <v>4.4011000000000002E-2</v>
      </c>
      <c r="S523" s="17">
        <v>5.5115999999999998E-2</v>
      </c>
      <c r="T523" s="17">
        <v>1.1105E-2</v>
      </c>
      <c r="U523" s="17">
        <v>0.201485</v>
      </c>
      <c r="V523" s="17">
        <v>100</v>
      </c>
      <c r="W523" s="17">
        <v>0.22917599999999999</v>
      </c>
      <c r="X523" s="17">
        <v>669</v>
      </c>
      <c r="Y523" s="17">
        <v>0</v>
      </c>
      <c r="Z523" s="17">
        <v>0</v>
      </c>
      <c r="AA523" s="17">
        <v>0.309977</v>
      </c>
      <c r="AB523" s="17">
        <v>9.7545999999999994E-2</v>
      </c>
      <c r="AC523" s="17">
        <v>4.5094299999999997E-2</v>
      </c>
      <c r="AD523" s="17">
        <v>0.25</v>
      </c>
      <c r="AE523" s="17">
        <v>1488.1</v>
      </c>
    </row>
    <row r="524" spans="1:31">
      <c r="A524" s="17">
        <v>511</v>
      </c>
      <c r="B524" s="19">
        <v>0.81366898148148159</v>
      </c>
      <c r="C524" s="17">
        <v>-1</v>
      </c>
      <c r="D524" s="17">
        <v>0</v>
      </c>
      <c r="E524" s="17">
        <v>0</v>
      </c>
      <c r="F524" s="17">
        <v>0</v>
      </c>
      <c r="G524" s="17">
        <v>4.4099999999999999E-3</v>
      </c>
      <c r="H524" s="17">
        <v>5.6272000000000003E-2</v>
      </c>
      <c r="I524" s="17">
        <v>6.3591999999999996E-2</v>
      </c>
      <c r="J524" s="17">
        <v>7.319E-3</v>
      </c>
      <c r="K524" s="17">
        <v>0.11509999999999999</v>
      </c>
      <c r="L524" s="17">
        <v>328.4</v>
      </c>
      <c r="M524" s="17">
        <v>0.6</v>
      </c>
      <c r="N524" s="17">
        <v>1585</v>
      </c>
      <c r="O524" s="17">
        <v>0</v>
      </c>
      <c r="P524" s="17">
        <v>0</v>
      </c>
      <c r="Q524" s="17">
        <v>2.0149E-2</v>
      </c>
      <c r="R524" s="17">
        <v>4.5283999999999998E-2</v>
      </c>
      <c r="S524" s="17">
        <v>5.0645999999999997E-2</v>
      </c>
      <c r="T524" s="17">
        <v>5.3619999999999996E-3</v>
      </c>
      <c r="U524" s="17">
        <v>0.105865</v>
      </c>
      <c r="V524" s="17">
        <v>100</v>
      </c>
      <c r="W524" s="17">
        <v>0.37081700000000001</v>
      </c>
      <c r="X524" s="17">
        <v>5037</v>
      </c>
      <c r="Y524" s="17">
        <v>0</v>
      </c>
      <c r="Z524" s="17">
        <v>0</v>
      </c>
      <c r="AA524" s="17">
        <v>0.16286900000000001</v>
      </c>
      <c r="AB524" s="17">
        <v>1.35944E-2</v>
      </c>
      <c r="AC524" s="17">
        <v>4.53572E-2</v>
      </c>
      <c r="AD524" s="17">
        <v>0.25</v>
      </c>
      <c r="AE524" s="17">
        <v>2529.4</v>
      </c>
    </row>
    <row r="525" spans="1:31">
      <c r="A525" s="17">
        <v>512</v>
      </c>
      <c r="B525" s="19">
        <v>0.81372685185185178</v>
      </c>
      <c r="C525" s="17">
        <v>-1</v>
      </c>
      <c r="D525" s="17">
        <v>0</v>
      </c>
      <c r="E525" s="17">
        <v>0</v>
      </c>
      <c r="F525" s="17">
        <v>0</v>
      </c>
      <c r="G525" s="17">
        <v>1.044E-3</v>
      </c>
      <c r="H525" s="17">
        <v>5.8645000000000003E-2</v>
      </c>
      <c r="I525" s="17">
        <v>6.8099999999999994E-2</v>
      </c>
      <c r="J525" s="17">
        <v>9.4549999999999999E-3</v>
      </c>
      <c r="K525" s="17">
        <v>0.13883899999999999</v>
      </c>
      <c r="L525" s="17">
        <v>324.5</v>
      </c>
      <c r="M525" s="17">
        <v>0.6</v>
      </c>
      <c r="N525" s="17">
        <v>1797</v>
      </c>
      <c r="O525" s="17">
        <v>0</v>
      </c>
      <c r="P525" s="17">
        <v>0</v>
      </c>
      <c r="Q525" s="17">
        <v>4.1413999999999999E-2</v>
      </c>
      <c r="R525" s="17">
        <v>4.1896000000000003E-2</v>
      </c>
      <c r="S525" s="17">
        <v>5.2277999999999998E-2</v>
      </c>
      <c r="T525" s="17">
        <v>1.0381E-2</v>
      </c>
      <c r="U525" s="17">
        <v>0.19858400000000001</v>
      </c>
      <c r="V525" s="17">
        <v>202.9</v>
      </c>
      <c r="W525" s="17">
        <v>0.37081799999999998</v>
      </c>
      <c r="X525" s="17">
        <v>1133</v>
      </c>
      <c r="Y525" s="17">
        <v>0</v>
      </c>
      <c r="Z525" s="17">
        <v>0</v>
      </c>
      <c r="AA525" s="17">
        <v>0.30551400000000001</v>
      </c>
      <c r="AB525" s="17">
        <v>1.5207200000000001E-2</v>
      </c>
      <c r="AC525" s="17">
        <v>4.2053899999999998E-2</v>
      </c>
      <c r="AD525" s="17">
        <v>0.25</v>
      </c>
      <c r="AE525" s="17">
        <v>2559.1999999999998</v>
      </c>
    </row>
    <row r="526" spans="1:31">
      <c r="A526" s="17">
        <v>513</v>
      </c>
      <c r="B526" s="19">
        <v>0.81377314814814816</v>
      </c>
      <c r="C526" s="17">
        <v>-1</v>
      </c>
      <c r="D526" s="17">
        <v>0</v>
      </c>
      <c r="E526" s="17">
        <v>0</v>
      </c>
      <c r="F526" s="17">
        <v>0</v>
      </c>
      <c r="G526" s="17">
        <v>0.117835</v>
      </c>
      <c r="H526" s="17">
        <v>5.0314999999999999E-2</v>
      </c>
      <c r="I526" s="17">
        <v>6.2879000000000004E-2</v>
      </c>
      <c r="J526" s="17">
        <v>1.2565E-2</v>
      </c>
      <c r="K526" s="17">
        <v>0.19982</v>
      </c>
      <c r="L526" s="17">
        <v>900</v>
      </c>
      <c r="M526" s="17">
        <v>0</v>
      </c>
      <c r="N526" s="17">
        <v>4710</v>
      </c>
      <c r="O526" s="17">
        <v>0</v>
      </c>
      <c r="P526" s="17">
        <v>0</v>
      </c>
      <c r="Q526" s="17">
        <v>0.102053</v>
      </c>
      <c r="R526" s="17">
        <v>3.6215999999999998E-2</v>
      </c>
      <c r="S526" s="17">
        <v>4.7316999999999998E-2</v>
      </c>
      <c r="T526" s="17">
        <v>1.1102000000000001E-2</v>
      </c>
      <c r="U526" s="17">
        <v>0.23462</v>
      </c>
      <c r="V526" s="17">
        <v>900</v>
      </c>
      <c r="W526" s="17">
        <v>9.9999999999999995E-7</v>
      </c>
      <c r="X526" s="17">
        <v>1236</v>
      </c>
      <c r="Y526" s="17">
        <v>0</v>
      </c>
      <c r="Z526" s="17">
        <v>0</v>
      </c>
      <c r="AA526" s="17">
        <v>0.360954</v>
      </c>
      <c r="AB526" s="17">
        <v>0.100907</v>
      </c>
      <c r="AC526" s="17">
        <v>3.7336099999999997E-2</v>
      </c>
      <c r="AD526" s="17">
        <v>0.25</v>
      </c>
      <c r="AE526" s="17">
        <v>922.8</v>
      </c>
    </row>
    <row r="527" spans="1:31">
      <c r="A527" s="17">
        <v>514</v>
      </c>
      <c r="B527" s="19">
        <v>0.81383101851851858</v>
      </c>
      <c r="C527" s="17">
        <v>-1</v>
      </c>
      <c r="D527" s="17">
        <v>0</v>
      </c>
      <c r="E527" s="17">
        <v>0</v>
      </c>
      <c r="F527" s="17">
        <v>0</v>
      </c>
      <c r="G527" s="17">
        <v>6.7299999999999999E-4</v>
      </c>
      <c r="H527" s="17">
        <v>5.7835999999999999E-2</v>
      </c>
      <c r="I527" s="17">
        <v>6.5390000000000004E-2</v>
      </c>
      <c r="J527" s="17">
        <v>7.554E-3</v>
      </c>
      <c r="K527" s="17">
        <v>0.115526</v>
      </c>
      <c r="L527" s="17">
        <v>900</v>
      </c>
      <c r="M527" s="17">
        <v>2.3E-5</v>
      </c>
      <c r="N527" s="17">
        <v>1648</v>
      </c>
      <c r="O527" s="17">
        <v>0</v>
      </c>
      <c r="P527" s="17">
        <v>0</v>
      </c>
      <c r="Q527" s="17">
        <v>5.5021E-2</v>
      </c>
      <c r="R527" s="17">
        <v>4.1484E-2</v>
      </c>
      <c r="S527" s="17">
        <v>5.3489000000000002E-2</v>
      </c>
      <c r="T527" s="17">
        <v>1.2005E-2</v>
      </c>
      <c r="U527" s="17">
        <v>0.22443199999999999</v>
      </c>
      <c r="V527" s="17">
        <v>100</v>
      </c>
      <c r="W527" s="17">
        <v>0.14163899999999999</v>
      </c>
      <c r="X527" s="17">
        <v>1476</v>
      </c>
      <c r="Y527" s="17">
        <v>0</v>
      </c>
      <c r="Z527" s="17">
        <v>0</v>
      </c>
      <c r="AA527" s="17">
        <v>0.345279</v>
      </c>
      <c r="AB527" s="17">
        <v>3.7785199999999998E-2</v>
      </c>
      <c r="AC527" s="17">
        <v>4.1937799999999997E-2</v>
      </c>
      <c r="AD527" s="17">
        <v>0.25</v>
      </c>
      <c r="AE527" s="17">
        <v>922.9</v>
      </c>
    </row>
    <row r="528" spans="1:31">
      <c r="A528" s="17">
        <v>515</v>
      </c>
      <c r="B528" s="19">
        <v>0.81388888888888899</v>
      </c>
      <c r="C528" s="17">
        <v>-1</v>
      </c>
      <c r="D528" s="17">
        <v>0</v>
      </c>
      <c r="E528" s="17">
        <v>0</v>
      </c>
      <c r="F528" s="17">
        <v>0</v>
      </c>
      <c r="G528" s="17">
        <v>2.3276000000000002E-2</v>
      </c>
      <c r="H528" s="17">
        <v>5.6515000000000003E-2</v>
      </c>
      <c r="I528" s="17">
        <v>6.2875E-2</v>
      </c>
      <c r="J528" s="17">
        <v>6.3610000000000003E-3</v>
      </c>
      <c r="K528" s="17">
        <v>0.101162</v>
      </c>
      <c r="L528" s="17">
        <v>551.9</v>
      </c>
      <c r="M528" s="17">
        <v>0.6</v>
      </c>
      <c r="N528" s="17">
        <v>2335</v>
      </c>
      <c r="O528" s="17">
        <v>0</v>
      </c>
      <c r="P528" s="17">
        <v>0</v>
      </c>
      <c r="Q528" s="17">
        <v>1.5956999999999999E-2</v>
      </c>
      <c r="R528" s="17">
        <v>3.9857999999999998E-2</v>
      </c>
      <c r="S528" s="17">
        <v>4.7702000000000001E-2</v>
      </c>
      <c r="T528" s="17">
        <v>7.8429999999999993E-3</v>
      </c>
      <c r="U528" s="17">
        <v>0.16442100000000001</v>
      </c>
      <c r="V528" s="17">
        <v>299.7</v>
      </c>
      <c r="W528" s="17">
        <v>0.37081399999999998</v>
      </c>
      <c r="X528" s="17">
        <v>1532</v>
      </c>
      <c r="Y528" s="17">
        <v>0</v>
      </c>
      <c r="Z528" s="17">
        <v>0</v>
      </c>
      <c r="AA528" s="17">
        <v>0.25295499999999999</v>
      </c>
      <c r="AB528" s="17">
        <v>3.29932E-2</v>
      </c>
      <c r="AC528" s="17">
        <v>4.0117300000000002E-2</v>
      </c>
      <c r="AD528" s="17">
        <v>0.25</v>
      </c>
      <c r="AE528" s="17">
        <v>1505</v>
      </c>
    </row>
    <row r="529" spans="1:31">
      <c r="A529" s="17">
        <v>516</v>
      </c>
      <c r="B529" s="19">
        <v>0.81394675925925919</v>
      </c>
      <c r="C529" s="17">
        <v>-1</v>
      </c>
      <c r="D529" s="17">
        <v>0</v>
      </c>
      <c r="E529" s="17">
        <v>0</v>
      </c>
      <c r="F529" s="17">
        <v>0</v>
      </c>
      <c r="G529" s="17">
        <v>5.8242000000000002E-2</v>
      </c>
      <c r="H529" s="17">
        <v>5.5761999999999999E-2</v>
      </c>
      <c r="I529" s="17">
        <v>6.6237000000000004E-2</v>
      </c>
      <c r="J529" s="17">
        <v>1.0474000000000001E-2</v>
      </c>
      <c r="K529" s="17">
        <v>0.158134</v>
      </c>
      <c r="L529" s="17">
        <v>140.5</v>
      </c>
      <c r="M529" s="17">
        <v>0.599997</v>
      </c>
      <c r="N529" s="17">
        <v>2138</v>
      </c>
      <c r="O529" s="17">
        <v>0</v>
      </c>
      <c r="P529" s="17">
        <v>0</v>
      </c>
      <c r="Q529" s="17">
        <v>5.5449999999999996E-3</v>
      </c>
      <c r="R529" s="17">
        <v>4.3661999999999999E-2</v>
      </c>
      <c r="S529" s="17">
        <v>5.1700000000000003E-2</v>
      </c>
      <c r="T529" s="17">
        <v>8.038E-3</v>
      </c>
      <c r="U529" s="17">
        <v>0.155473</v>
      </c>
      <c r="V529" s="17">
        <v>624.4</v>
      </c>
      <c r="W529" s="17">
        <v>0.59999899999999995</v>
      </c>
      <c r="X529" s="17">
        <v>951</v>
      </c>
      <c r="Y529" s="17">
        <v>0</v>
      </c>
      <c r="Z529" s="17">
        <v>0</v>
      </c>
      <c r="AA529" s="17">
        <v>0.23918900000000001</v>
      </c>
      <c r="AB529" s="17">
        <v>7.8917999999999992E-3</v>
      </c>
      <c r="AC529" s="17">
        <v>4.3725699999999999E-2</v>
      </c>
      <c r="AD529" s="17">
        <v>0.25</v>
      </c>
      <c r="AE529" s="17">
        <v>5911</v>
      </c>
    </row>
    <row r="530" spans="1:31">
      <c r="A530" s="17">
        <v>517</v>
      </c>
      <c r="B530" s="19">
        <v>0.81399305555555557</v>
      </c>
      <c r="C530" s="17">
        <v>-1</v>
      </c>
      <c r="D530" s="17">
        <v>0</v>
      </c>
      <c r="E530" s="17">
        <v>0</v>
      </c>
      <c r="F530" s="17">
        <v>0</v>
      </c>
      <c r="G530" s="17">
        <v>7.6E-3</v>
      </c>
      <c r="H530" s="17">
        <v>5.6446999999999997E-2</v>
      </c>
      <c r="I530" s="17">
        <v>6.4554E-2</v>
      </c>
      <c r="J530" s="17">
        <v>8.1060000000000004E-3</v>
      </c>
      <c r="K530" s="17">
        <v>0.12557299999999999</v>
      </c>
      <c r="L530" s="17">
        <v>900</v>
      </c>
      <c r="M530" s="17">
        <v>0.14163799999999999</v>
      </c>
      <c r="N530" s="17">
        <v>1798</v>
      </c>
      <c r="O530" s="17">
        <v>0</v>
      </c>
      <c r="P530" s="17">
        <v>0</v>
      </c>
      <c r="Q530" s="17">
        <v>3.6866999999999997E-2</v>
      </c>
      <c r="R530" s="17">
        <v>4.0472000000000001E-2</v>
      </c>
      <c r="S530" s="17">
        <v>4.7379999999999999E-2</v>
      </c>
      <c r="T530" s="17">
        <v>6.9090000000000002E-3</v>
      </c>
      <c r="U530" s="17">
        <v>0.145812</v>
      </c>
      <c r="V530" s="17">
        <v>729.2</v>
      </c>
      <c r="W530" s="17">
        <v>0.6</v>
      </c>
      <c r="X530" s="17">
        <v>2067</v>
      </c>
      <c r="Y530" s="17">
        <v>0</v>
      </c>
      <c r="Z530" s="17">
        <v>0</v>
      </c>
      <c r="AA530" s="17">
        <v>0.224326</v>
      </c>
      <c r="AB530" s="17">
        <v>4.1085299999999998E-2</v>
      </c>
      <c r="AC530" s="17">
        <v>4.0755399999999997E-2</v>
      </c>
      <c r="AD530" s="17">
        <v>0.25</v>
      </c>
      <c r="AE530" s="17">
        <v>922.9</v>
      </c>
    </row>
    <row r="531" spans="1:31">
      <c r="A531" s="17">
        <v>518</v>
      </c>
      <c r="B531" s="19">
        <v>0.81405092592592598</v>
      </c>
      <c r="C531" s="17">
        <v>-1</v>
      </c>
      <c r="D531" s="17">
        <v>0</v>
      </c>
      <c r="E531" s="17">
        <v>0</v>
      </c>
      <c r="F531" s="17">
        <v>0</v>
      </c>
      <c r="G531" s="17">
        <v>6.9842000000000001E-2</v>
      </c>
      <c r="H531" s="17">
        <v>5.4657999999999998E-2</v>
      </c>
      <c r="I531" s="17">
        <v>6.6574999999999995E-2</v>
      </c>
      <c r="J531" s="17">
        <v>1.1917000000000001E-2</v>
      </c>
      <c r="K531" s="17">
        <v>0.17900199999999999</v>
      </c>
      <c r="L531" s="17">
        <v>100</v>
      </c>
      <c r="M531" s="17">
        <v>3.3355000000000003E-2</v>
      </c>
      <c r="N531" s="17">
        <v>1281</v>
      </c>
      <c r="O531" s="17">
        <v>0</v>
      </c>
      <c r="P531" s="17">
        <v>0</v>
      </c>
      <c r="Q531" s="17">
        <v>2.775E-2</v>
      </c>
      <c r="R531" s="17">
        <v>4.0800999999999997E-2</v>
      </c>
      <c r="S531" s="17">
        <v>5.0522999999999998E-2</v>
      </c>
      <c r="T531" s="17">
        <v>9.7230000000000007E-3</v>
      </c>
      <c r="U531" s="17">
        <v>0.192438</v>
      </c>
      <c r="V531" s="17">
        <v>280.8</v>
      </c>
      <c r="W531" s="17">
        <v>0.6</v>
      </c>
      <c r="X531" s="17">
        <v>1487</v>
      </c>
      <c r="Y531" s="17">
        <v>0</v>
      </c>
      <c r="Z531" s="17">
        <v>0</v>
      </c>
      <c r="AA531" s="17">
        <v>0.29605799999999999</v>
      </c>
      <c r="AB531" s="17">
        <v>3.37857E-3</v>
      </c>
      <c r="AC531" s="17">
        <v>4.0833599999999998E-2</v>
      </c>
      <c r="AD531" s="17">
        <v>0.25</v>
      </c>
      <c r="AE531" s="17">
        <v>8305.5</v>
      </c>
    </row>
    <row r="532" spans="1:31">
      <c r="A532" s="17">
        <v>519</v>
      </c>
      <c r="B532" s="19">
        <v>0.8141087962962964</v>
      </c>
      <c r="C532" s="17">
        <v>-1</v>
      </c>
      <c r="D532" s="17">
        <v>0</v>
      </c>
      <c r="E532" s="17">
        <v>0</v>
      </c>
      <c r="F532" s="17">
        <v>0</v>
      </c>
      <c r="G532" s="17">
        <v>1.2459E-2</v>
      </c>
      <c r="H532" s="17">
        <v>5.1891E-2</v>
      </c>
      <c r="I532" s="17">
        <v>6.4286999999999997E-2</v>
      </c>
      <c r="J532" s="17">
        <v>1.2396000000000001E-2</v>
      </c>
      <c r="K532" s="17">
        <v>0.192824</v>
      </c>
      <c r="L532" s="17">
        <v>238.5</v>
      </c>
      <c r="M532" s="17">
        <v>0.6</v>
      </c>
      <c r="N532" s="17">
        <v>1017</v>
      </c>
      <c r="O532" s="17">
        <v>0</v>
      </c>
      <c r="P532" s="17">
        <v>0</v>
      </c>
      <c r="Q532" s="17">
        <v>9.7059000000000006E-2</v>
      </c>
      <c r="R532" s="17">
        <v>4.4315E-2</v>
      </c>
      <c r="S532" s="17">
        <v>4.9643E-2</v>
      </c>
      <c r="T532" s="17">
        <v>5.3280000000000003E-3</v>
      </c>
      <c r="U532" s="17">
        <v>0.107323</v>
      </c>
      <c r="V532" s="17">
        <v>900</v>
      </c>
      <c r="W532" s="17">
        <v>1.2999999999999999E-5</v>
      </c>
      <c r="X532" s="17">
        <v>1350</v>
      </c>
      <c r="Y532" s="17">
        <v>0</v>
      </c>
      <c r="Z532" s="17">
        <v>0</v>
      </c>
      <c r="AA532" s="17">
        <v>0.16511300000000001</v>
      </c>
      <c r="AB532" s="17">
        <v>6.3808600000000004E-3</v>
      </c>
      <c r="AC532" s="17">
        <v>4.4348899999999997E-2</v>
      </c>
      <c r="AD532" s="17">
        <v>0.25</v>
      </c>
      <c r="AE532" s="17">
        <v>3482.7</v>
      </c>
    </row>
    <row r="533" spans="1:31">
      <c r="A533" s="17">
        <v>520</v>
      </c>
      <c r="B533" s="19">
        <v>0.81416666666666659</v>
      </c>
      <c r="C533" s="17">
        <v>-1</v>
      </c>
      <c r="D533" s="17">
        <v>0</v>
      </c>
      <c r="E533" s="17">
        <v>0</v>
      </c>
      <c r="F533" s="17">
        <v>0</v>
      </c>
      <c r="G533" s="17">
        <v>8.7517999999999999E-2</v>
      </c>
      <c r="H533" s="17">
        <v>5.2738E-2</v>
      </c>
      <c r="I533" s="17">
        <v>7.2303999999999993E-2</v>
      </c>
      <c r="J533" s="17">
        <v>1.9567000000000001E-2</v>
      </c>
      <c r="K533" s="17">
        <v>0.27061800000000003</v>
      </c>
      <c r="L533" s="17">
        <v>100</v>
      </c>
      <c r="M533" s="17">
        <v>0.22917999999999999</v>
      </c>
      <c r="N533" s="17">
        <v>1620</v>
      </c>
      <c r="O533" s="17">
        <v>0</v>
      </c>
      <c r="P533" s="17">
        <v>0</v>
      </c>
      <c r="Q533" s="17">
        <v>4.0004999999999999E-2</v>
      </c>
      <c r="R533" s="17">
        <v>4.3901000000000003E-2</v>
      </c>
      <c r="S533" s="17">
        <v>5.3422999999999998E-2</v>
      </c>
      <c r="T533" s="17">
        <v>9.5209999999999999E-3</v>
      </c>
      <c r="U533" s="17">
        <v>0.178227</v>
      </c>
      <c r="V533" s="17">
        <v>153.5</v>
      </c>
      <c r="W533" s="17">
        <v>0.45835599999999999</v>
      </c>
      <c r="X533" s="17">
        <v>2190</v>
      </c>
      <c r="Y533" s="17">
        <v>0</v>
      </c>
      <c r="Z533" s="17">
        <v>0</v>
      </c>
      <c r="AA533" s="17">
        <v>0.274196</v>
      </c>
      <c r="AB533" s="17">
        <v>4.2690799999999997E-3</v>
      </c>
      <c r="AC533" s="17">
        <v>4.3941899999999999E-2</v>
      </c>
      <c r="AD533" s="17">
        <v>0.25</v>
      </c>
      <c r="AE533" s="17">
        <v>8305.6</v>
      </c>
    </row>
    <row r="534" spans="1:31">
      <c r="A534" s="17">
        <v>521</v>
      </c>
      <c r="B534" s="19">
        <v>0.81422453703703701</v>
      </c>
      <c r="C534" s="17">
        <v>-1</v>
      </c>
      <c r="D534" s="17">
        <v>0</v>
      </c>
      <c r="E534" s="17">
        <v>0</v>
      </c>
      <c r="F534" s="17">
        <v>0</v>
      </c>
      <c r="G534" s="17">
        <v>0.16447400000000001</v>
      </c>
      <c r="H534" s="17">
        <v>5.0693000000000002E-2</v>
      </c>
      <c r="I534" s="17">
        <v>6.0843000000000001E-2</v>
      </c>
      <c r="J534" s="17">
        <v>1.0149999999999999E-2</v>
      </c>
      <c r="K534" s="17">
        <v>0.16681699999999999</v>
      </c>
      <c r="L534" s="17">
        <v>100</v>
      </c>
      <c r="M534" s="17">
        <v>0.22917799999999999</v>
      </c>
      <c r="N534" s="17">
        <v>10780</v>
      </c>
      <c r="O534" s="17">
        <v>0</v>
      </c>
      <c r="P534" s="17">
        <v>0</v>
      </c>
      <c r="Q534" s="17">
        <v>5.2709999999999996E-3</v>
      </c>
      <c r="R534" s="17">
        <v>4.2063000000000003E-2</v>
      </c>
      <c r="S534" s="17">
        <v>4.8451000000000001E-2</v>
      </c>
      <c r="T534" s="17">
        <v>6.3879999999999996E-3</v>
      </c>
      <c r="U534" s="17">
        <v>0.13184000000000001</v>
      </c>
      <c r="V534" s="17">
        <v>900</v>
      </c>
      <c r="W534" s="17">
        <v>0.37081900000000001</v>
      </c>
      <c r="X534" s="17">
        <v>4887</v>
      </c>
      <c r="Y534" s="17">
        <v>0</v>
      </c>
      <c r="Z534" s="17">
        <v>0</v>
      </c>
      <c r="AA534" s="17">
        <v>0.20283100000000001</v>
      </c>
      <c r="AB534" s="17">
        <v>2.7746199999999999E-2</v>
      </c>
      <c r="AC534" s="17">
        <v>4.2240399999999997E-2</v>
      </c>
      <c r="AD534" s="17">
        <v>0.25</v>
      </c>
      <c r="AE534" s="17">
        <v>8305.6</v>
      </c>
    </row>
    <row r="535" spans="1:31">
      <c r="A535" s="17">
        <v>522</v>
      </c>
      <c r="B535" s="19">
        <v>0.81428240740740743</v>
      </c>
      <c r="C535" s="17">
        <v>-1</v>
      </c>
      <c r="D535" s="17">
        <v>0</v>
      </c>
      <c r="E535" s="17">
        <v>0</v>
      </c>
      <c r="F535" s="17">
        <v>0</v>
      </c>
      <c r="G535" s="17">
        <v>4.287E-3</v>
      </c>
      <c r="H535" s="17">
        <v>5.3977999999999998E-2</v>
      </c>
      <c r="I535" s="17">
        <v>6.3453999999999997E-2</v>
      </c>
      <c r="J535" s="17">
        <v>9.476E-3</v>
      </c>
      <c r="K535" s="17">
        <v>0.149342</v>
      </c>
      <c r="L535" s="17">
        <v>273</v>
      </c>
      <c r="M535" s="17">
        <v>0.59999899999999995</v>
      </c>
      <c r="N535" s="17">
        <v>1951</v>
      </c>
      <c r="O535" s="17">
        <v>0</v>
      </c>
      <c r="P535" s="17">
        <v>0</v>
      </c>
      <c r="Q535" s="17">
        <v>3.2883999999999997E-2</v>
      </c>
      <c r="R535" s="17">
        <v>4.4299999999999999E-2</v>
      </c>
      <c r="S535" s="17">
        <v>5.1339000000000003E-2</v>
      </c>
      <c r="T535" s="17">
        <v>7.0390000000000001E-3</v>
      </c>
      <c r="U535" s="17">
        <v>0.137104</v>
      </c>
      <c r="V535" s="17">
        <v>900</v>
      </c>
      <c r="W535" s="17">
        <v>0.6</v>
      </c>
      <c r="X535" s="17">
        <v>14083</v>
      </c>
      <c r="Y535" s="17">
        <v>0</v>
      </c>
      <c r="Z535" s="17">
        <v>0</v>
      </c>
      <c r="AA535" s="17">
        <v>0.21092900000000001</v>
      </c>
      <c r="AB535" s="17">
        <v>1.3902899999999999E-2</v>
      </c>
      <c r="AC535" s="17">
        <v>4.4397699999999998E-2</v>
      </c>
      <c r="AD535" s="17">
        <v>0.25</v>
      </c>
      <c r="AE535" s="17">
        <v>3042.7</v>
      </c>
    </row>
    <row r="536" spans="1:31">
      <c r="A536" s="17">
        <v>523</v>
      </c>
      <c r="B536" s="19">
        <v>0.8143287037037038</v>
      </c>
      <c r="C536" s="17">
        <v>-1</v>
      </c>
      <c r="D536" s="17">
        <v>0</v>
      </c>
      <c r="E536" s="17">
        <v>0</v>
      </c>
      <c r="F536" s="17">
        <v>0</v>
      </c>
      <c r="G536" s="17">
        <v>8.7936E-2</v>
      </c>
      <c r="H536" s="17">
        <v>5.4036000000000001E-2</v>
      </c>
      <c r="I536" s="17">
        <v>6.6378999999999994E-2</v>
      </c>
      <c r="J536" s="17">
        <v>1.2344000000000001E-2</v>
      </c>
      <c r="K536" s="17">
        <v>0.18595600000000001</v>
      </c>
      <c r="L536" s="17">
        <v>100</v>
      </c>
      <c r="M536" s="17">
        <v>3.3426999999999998E-2</v>
      </c>
      <c r="N536" s="17">
        <v>1153</v>
      </c>
      <c r="O536" s="17">
        <v>0</v>
      </c>
      <c r="P536" s="17">
        <v>0</v>
      </c>
      <c r="Q536" s="17">
        <v>1.5094E-2</v>
      </c>
      <c r="R536" s="17">
        <v>4.1862000000000003E-2</v>
      </c>
      <c r="S536" s="17">
        <v>4.9655999999999999E-2</v>
      </c>
      <c r="T536" s="17">
        <v>7.7929999999999996E-3</v>
      </c>
      <c r="U536" s="17">
        <v>0.156943</v>
      </c>
      <c r="V536" s="17">
        <v>568.5</v>
      </c>
      <c r="W536" s="17">
        <v>0.45835799999999999</v>
      </c>
      <c r="X536" s="17">
        <v>1258</v>
      </c>
      <c r="Y536" s="17">
        <v>0</v>
      </c>
      <c r="Z536" s="17">
        <v>0</v>
      </c>
      <c r="AA536" s="17">
        <v>0.241451</v>
      </c>
      <c r="AB536" s="17">
        <v>3.0435700000000002E-3</v>
      </c>
      <c r="AC536" s="17">
        <v>4.1886199999999998E-2</v>
      </c>
      <c r="AD536" s="17">
        <v>0.25</v>
      </c>
      <c r="AE536" s="17">
        <v>8305.6</v>
      </c>
    </row>
    <row r="537" spans="1:31">
      <c r="A537" s="17">
        <v>524</v>
      </c>
      <c r="B537" s="19">
        <v>0.814386574074074</v>
      </c>
      <c r="C537" s="17">
        <v>-1</v>
      </c>
      <c r="D537" s="17">
        <v>0</v>
      </c>
      <c r="E537" s="17">
        <v>0</v>
      </c>
      <c r="F537" s="17">
        <v>0</v>
      </c>
      <c r="G537" s="17">
        <v>1.4485E-2</v>
      </c>
      <c r="H537" s="17">
        <v>5.4933000000000003E-2</v>
      </c>
      <c r="I537" s="17">
        <v>6.4086000000000004E-2</v>
      </c>
      <c r="J537" s="17">
        <v>9.1520000000000004E-3</v>
      </c>
      <c r="K537" s="17">
        <v>0.142816</v>
      </c>
      <c r="L537" s="17">
        <v>900</v>
      </c>
      <c r="M537" s="17">
        <v>0.37081999999999998</v>
      </c>
      <c r="N537" s="17">
        <v>1503</v>
      </c>
      <c r="O537" s="17">
        <v>0</v>
      </c>
      <c r="P537" s="17">
        <v>0</v>
      </c>
      <c r="Q537" s="17">
        <v>4.6087999999999997E-2</v>
      </c>
      <c r="R537" s="17">
        <v>4.301E-2</v>
      </c>
      <c r="S537" s="17">
        <v>4.9277000000000001E-2</v>
      </c>
      <c r="T537" s="17">
        <v>6.267E-3</v>
      </c>
      <c r="U537" s="17">
        <v>0.12717300000000001</v>
      </c>
      <c r="V537" s="17">
        <v>900</v>
      </c>
      <c r="W537" s="17">
        <v>3.9999999999999998E-6</v>
      </c>
      <c r="X537" s="17">
        <v>9632</v>
      </c>
      <c r="Y537" s="17">
        <v>0</v>
      </c>
      <c r="Z537" s="17">
        <v>0</v>
      </c>
      <c r="AA537" s="17">
        <v>0.19564999999999999</v>
      </c>
      <c r="AB537" s="17">
        <v>3.4563000000000003E-2</v>
      </c>
      <c r="AC537" s="17">
        <v>4.32267E-2</v>
      </c>
      <c r="AD537" s="17">
        <v>0.25</v>
      </c>
      <c r="AE537" s="17">
        <v>922.8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2023-02-24T05:43:35Z</dcterms:modified>
</cp:coreProperties>
</file>