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1-02/"/>
    </mc:Choice>
  </mc:AlternateContent>
  <xr:revisionPtr revIDLastSave="0" documentId="8_{E87734F9-936C-BB47-8AC3-5493377CD1AF}" xr6:coauthVersionLast="47" xr6:coauthVersionMax="47" xr10:uidLastSave="{00000000-0000-0000-0000-000000000000}"/>
  <bookViews>
    <workbookView xWindow="200" yWindow="540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E13" i="1"/>
  <c r="F13" i="1"/>
  <c r="G13" i="1"/>
  <c r="H13" i="1"/>
  <c r="Y13" i="1" s="1"/>
  <c r="AE13" i="1" s="1"/>
  <c r="I13" i="1"/>
  <c r="J13" i="1"/>
  <c r="Z13" i="1"/>
  <c r="AA13" i="1" s="1"/>
  <c r="K13" i="1"/>
  <c r="L13" i="1"/>
  <c r="V13" i="1"/>
  <c r="M13" i="1"/>
  <c r="N13" i="1"/>
  <c r="O13" i="1"/>
  <c r="P13" i="1"/>
  <c r="A14" i="1"/>
  <c r="B14" i="1"/>
  <c r="C14" i="1"/>
  <c r="D14" i="1"/>
  <c r="X14" i="1"/>
  <c r="E14" i="1"/>
  <c r="R14" i="1" s="1"/>
  <c r="S14" i="1" s="1"/>
  <c r="F14" i="1"/>
  <c r="G14" i="1"/>
  <c r="H14" i="1"/>
  <c r="Y14" i="1"/>
  <c r="AE14" i="1"/>
  <c r="I14" i="1"/>
  <c r="J14" i="1"/>
  <c r="Z14" i="1"/>
  <c r="AA14" i="1" s="1"/>
  <c r="K14" i="1"/>
  <c r="L14" i="1"/>
  <c r="V14" i="1"/>
  <c r="M14" i="1"/>
  <c r="N14" i="1"/>
  <c r="O14" i="1"/>
  <c r="P14" i="1"/>
  <c r="A15" i="1"/>
  <c r="B15" i="1"/>
  <c r="C15" i="1"/>
  <c r="D15" i="1"/>
  <c r="X15" i="1"/>
  <c r="E15" i="1"/>
  <c r="F15" i="1"/>
  <c r="G15" i="1"/>
  <c r="H15" i="1"/>
  <c r="Y15" i="1" s="1"/>
  <c r="I15" i="1"/>
  <c r="J15" i="1"/>
  <c r="Z15" i="1"/>
  <c r="AA15" i="1"/>
  <c r="K15" i="1"/>
  <c r="L15" i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/>
  <c r="AE16" i="1" s="1"/>
  <c r="I16" i="1"/>
  <c r="J16" i="1"/>
  <c r="Z16" i="1" s="1"/>
  <c r="AA16" i="1" s="1"/>
  <c r="K16" i="1"/>
  <c r="L16" i="1"/>
  <c r="M16" i="1"/>
  <c r="N16" i="1"/>
  <c r="O16" i="1"/>
  <c r="P16" i="1"/>
  <c r="A17" i="1"/>
  <c r="B17" i="1"/>
  <c r="C17" i="1"/>
  <c r="D17" i="1"/>
  <c r="X17" i="1"/>
  <c r="E17" i="1"/>
  <c r="F17" i="1"/>
  <c r="G17" i="1"/>
  <c r="H17" i="1"/>
  <c r="Y17" i="1" s="1"/>
  <c r="AE17" i="1" s="1"/>
  <c r="I17" i="1"/>
  <c r="J17" i="1"/>
  <c r="Z17" i="1" s="1"/>
  <c r="AA17" i="1" s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R18" i="1"/>
  <c r="S18" i="1" s="1"/>
  <c r="F18" i="1"/>
  <c r="G18" i="1"/>
  <c r="H18" i="1"/>
  <c r="Y18" i="1" s="1"/>
  <c r="AE18" i="1" s="1"/>
  <c r="I18" i="1"/>
  <c r="J18" i="1"/>
  <c r="Z18" i="1" s="1"/>
  <c r="AA18" i="1" s="1"/>
  <c r="K18" i="1"/>
  <c r="L18" i="1"/>
  <c r="V18" i="1" s="1"/>
  <c r="M18" i="1"/>
  <c r="N18" i="1"/>
  <c r="O18" i="1"/>
  <c r="P18" i="1"/>
  <c r="A19" i="1"/>
  <c r="B19" i="1"/>
  <c r="C19" i="1"/>
  <c r="D19" i="1" s="1"/>
  <c r="X19" i="1" s="1"/>
  <c r="E19" i="1"/>
  <c r="R19" i="1"/>
  <c r="S19" i="1" s="1"/>
  <c r="F19" i="1"/>
  <c r="G19" i="1"/>
  <c r="H19" i="1"/>
  <c r="Y19" i="1" s="1"/>
  <c r="AE19" i="1" s="1"/>
  <c r="I19" i="1"/>
  <c r="J19" i="1"/>
  <c r="Z19" i="1" s="1"/>
  <c r="AA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 s="1"/>
  <c r="I20" i="1"/>
  <c r="J20" i="1"/>
  <c r="Z20" i="1"/>
  <c r="AA20" i="1"/>
  <c r="K20" i="1"/>
  <c r="L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/>
  <c r="AE21" i="1" s="1"/>
  <c r="I21" i="1"/>
  <c r="J21" i="1"/>
  <c r="Z21" i="1" s="1"/>
  <c r="AA21" i="1" s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R22" i="1" s="1"/>
  <c r="S22" i="1" s="1"/>
  <c r="F22" i="1"/>
  <c r="G22" i="1"/>
  <c r="H22" i="1"/>
  <c r="Y22" i="1"/>
  <c r="AE22" i="1" s="1"/>
  <c r="I22" i="1"/>
  <c r="J22" i="1"/>
  <c r="Z22" i="1" s="1"/>
  <c r="AA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/>
  <c r="I23" i="1"/>
  <c r="J23" i="1"/>
  <c r="Z23" i="1"/>
  <c r="AA23" i="1" s="1"/>
  <c r="K23" i="1"/>
  <c r="L23" i="1"/>
  <c r="V23" i="1"/>
  <c r="M23" i="1"/>
  <c r="N23" i="1"/>
  <c r="O23" i="1"/>
  <c r="P23" i="1"/>
  <c r="A24" i="1"/>
  <c r="B24" i="1"/>
  <c r="C24" i="1"/>
  <c r="D24" i="1"/>
  <c r="X24" i="1"/>
  <c r="E24" i="1"/>
  <c r="F24" i="1"/>
  <c r="G24" i="1"/>
  <c r="H24" i="1"/>
  <c r="Y24" i="1" s="1"/>
  <c r="AE24" i="1" s="1"/>
  <c r="I24" i="1"/>
  <c r="J24" i="1"/>
  <c r="Z24" i="1"/>
  <c r="AA24" i="1" s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 s="1"/>
  <c r="I25" i="1"/>
  <c r="J25" i="1"/>
  <c r="Z25" i="1"/>
  <c r="AA25" i="1"/>
  <c r="K25" i="1"/>
  <c r="L25" i="1"/>
  <c r="V25" i="1"/>
  <c r="M25" i="1"/>
  <c r="N25" i="1"/>
  <c r="O25" i="1"/>
  <c r="P25" i="1"/>
  <c r="A26" i="1"/>
  <c r="B26" i="1"/>
  <c r="C26" i="1"/>
  <c r="D26" i="1"/>
  <c r="X26" i="1" s="1"/>
  <c r="E26" i="1"/>
  <c r="F26" i="1"/>
  <c r="R26" i="1"/>
  <c r="S26" i="1"/>
  <c r="G26" i="1"/>
  <c r="H26" i="1"/>
  <c r="Y26" i="1"/>
  <c r="AE26" i="1" s="1"/>
  <c r="I26" i="1"/>
  <c r="J26" i="1"/>
  <c r="Z26" i="1"/>
  <c r="AA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/>
  <c r="I27" i="1"/>
  <c r="J27" i="1"/>
  <c r="Z27" i="1" s="1"/>
  <c r="AA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 s="1"/>
  <c r="AA28" i="1" s="1"/>
  <c r="K28" i="1"/>
  <c r="T28" i="1" s="1"/>
  <c r="L28" i="1"/>
  <c r="V28" i="1"/>
  <c r="M28" i="1"/>
  <c r="N28" i="1"/>
  <c r="O28" i="1"/>
  <c r="P28" i="1"/>
  <c r="A29" i="1"/>
  <c r="B29" i="1"/>
  <c r="C29" i="1"/>
  <c r="D29" i="1"/>
  <c r="X29" i="1"/>
  <c r="E29" i="1"/>
  <c r="F29" i="1"/>
  <c r="G29" i="1"/>
  <c r="H29" i="1"/>
  <c r="Y29" i="1" s="1"/>
  <c r="AE29" i="1" s="1"/>
  <c r="I29" i="1"/>
  <c r="J29" i="1"/>
  <c r="Z29" i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 s="1"/>
  <c r="I30" i="1"/>
  <c r="J30" i="1"/>
  <c r="Z30" i="1"/>
  <c r="AA30" i="1"/>
  <c r="K30" i="1"/>
  <c r="L30" i="1"/>
  <c r="M30" i="1"/>
  <c r="N30" i="1"/>
  <c r="O30" i="1"/>
  <c r="P30" i="1"/>
  <c r="A31" i="1"/>
  <c r="B31" i="1"/>
  <c r="C31" i="1"/>
  <c r="D31" i="1" s="1"/>
  <c r="X31" i="1" s="1"/>
  <c r="E31" i="1"/>
  <c r="F31" i="1"/>
  <c r="R31" i="1" s="1"/>
  <c r="S31" i="1" s="1"/>
  <c r="G31" i="1"/>
  <c r="H31" i="1"/>
  <c r="Y31" i="1" s="1"/>
  <c r="AE31" i="1" s="1"/>
  <c r="I31" i="1"/>
  <c r="J31" i="1"/>
  <c r="Z31" i="1" s="1"/>
  <c r="AA31" i="1" s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/>
  <c r="I32" i="1"/>
  <c r="J32" i="1"/>
  <c r="Z32" i="1"/>
  <c r="AA32" i="1" s="1"/>
  <c r="K32" i="1"/>
  <c r="L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 s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AA36" i="1"/>
  <c r="K36" i="1"/>
  <c r="L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/>
  <c r="K38" i="1"/>
  <c r="L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/>
  <c r="AE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 s="1"/>
  <c r="AE40" i="1" s="1"/>
  <c r="I40" i="1"/>
  <c r="J40" i="1"/>
  <c r="Z40" i="1" s="1"/>
  <c r="AA40" i="1" s="1"/>
  <c r="K40" i="1"/>
  <c r="L40" i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/>
  <c r="AE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/>
  <c r="I42" i="1"/>
  <c r="J42" i="1"/>
  <c r="Z42" i="1" s="1"/>
  <c r="K42" i="1"/>
  <c r="L42" i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 s="1"/>
  <c r="AE43" i="1" s="1"/>
  <c r="I43" i="1"/>
  <c r="J43" i="1"/>
  <c r="Z43" i="1"/>
  <c r="AA43" i="1"/>
  <c r="K43" i="1"/>
  <c r="L43" i="1"/>
  <c r="V43" i="1" s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 s="1"/>
  <c r="K44" i="1"/>
  <c r="L44" i="1"/>
  <c r="T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/>
  <c r="AE47" i="1" s="1"/>
  <c r="I47" i="1"/>
  <c r="J47" i="1"/>
  <c r="Z47" i="1" s="1"/>
  <c r="K47" i="1"/>
  <c r="L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/>
  <c r="AA48" i="1"/>
  <c r="K48" i="1"/>
  <c r="L48" i="1"/>
  <c r="M48" i="1"/>
  <c r="N48" i="1"/>
  <c r="O48" i="1"/>
  <c r="P48" i="1"/>
  <c r="A49" i="1"/>
  <c r="B49" i="1"/>
  <c r="C49" i="1"/>
  <c r="D49" i="1"/>
  <c r="X49" i="1"/>
  <c r="E49" i="1"/>
  <c r="F49" i="1"/>
  <c r="G49" i="1"/>
  <c r="H49" i="1"/>
  <c r="Y49" i="1" s="1"/>
  <c r="AE49" i="1" s="1"/>
  <c r="I49" i="1"/>
  <c r="J49" i="1"/>
  <c r="Z49" i="1"/>
  <c r="AA49" i="1" s="1"/>
  <c r="K49" i="1"/>
  <c r="L49" i="1"/>
  <c r="V49" i="1"/>
  <c r="M49" i="1"/>
  <c r="N49" i="1"/>
  <c r="O49" i="1"/>
  <c r="P49" i="1"/>
  <c r="A50" i="1"/>
  <c r="B50" i="1"/>
  <c r="C50" i="1"/>
  <c r="D50" i="1"/>
  <c r="X50" i="1"/>
  <c r="E50" i="1"/>
  <c r="F50" i="1"/>
  <c r="R50" i="1" s="1"/>
  <c r="S50" i="1" s="1"/>
  <c r="G50" i="1"/>
  <c r="H50" i="1"/>
  <c r="Y50" i="1"/>
  <c r="AE50" i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/>
  <c r="E52" i="1"/>
  <c r="F52" i="1"/>
  <c r="G52" i="1"/>
  <c r="H52" i="1"/>
  <c r="Y52" i="1"/>
  <c r="AE52" i="1"/>
  <c r="I52" i="1"/>
  <c r="J52" i="1"/>
  <c r="Z52" i="1" s="1"/>
  <c r="K52" i="1"/>
  <c r="L52" i="1"/>
  <c r="T52" i="1" s="1"/>
  <c r="U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 s="1"/>
  <c r="I53" i="1"/>
  <c r="J53" i="1"/>
  <c r="Z53" i="1" s="1"/>
  <c r="AA53" i="1" s="1"/>
  <c r="K53" i="1"/>
  <c r="L53" i="1"/>
  <c r="M53" i="1"/>
  <c r="N53" i="1"/>
  <c r="O53" i="1"/>
  <c r="P53" i="1"/>
  <c r="A54" i="1"/>
  <c r="B54" i="1"/>
  <c r="C54" i="1"/>
  <c r="D54" i="1"/>
  <c r="X54" i="1"/>
  <c r="E54" i="1"/>
  <c r="F54" i="1"/>
  <c r="G54" i="1"/>
  <c r="H54" i="1"/>
  <c r="Y54" i="1" s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AE55" i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/>
  <c r="AE56" i="1"/>
  <c r="I56" i="1"/>
  <c r="J56" i="1"/>
  <c r="Z56" i="1"/>
  <c r="K56" i="1"/>
  <c r="L56" i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 s="1"/>
  <c r="I57" i="1"/>
  <c r="J57" i="1"/>
  <c r="Z57" i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/>
  <c r="AE58" i="1" s="1"/>
  <c r="I58" i="1"/>
  <c r="J58" i="1"/>
  <c r="Z58" i="1" s="1"/>
  <c r="K58" i="1"/>
  <c r="L58" i="1"/>
  <c r="M58" i="1"/>
  <c r="N58" i="1"/>
  <c r="O58" i="1"/>
  <c r="P58" i="1"/>
  <c r="A59" i="1"/>
  <c r="B59" i="1"/>
  <c r="C59" i="1"/>
  <c r="D59" i="1"/>
  <c r="X59" i="1"/>
  <c r="E59" i="1"/>
  <c r="F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I60" i="1"/>
  <c r="J60" i="1"/>
  <c r="Z60" i="1" s="1"/>
  <c r="K60" i="1"/>
  <c r="L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 s="1"/>
  <c r="AE61" i="1" s="1"/>
  <c r="I61" i="1"/>
  <c r="J61" i="1"/>
  <c r="Z61" i="1"/>
  <c r="K61" i="1"/>
  <c r="L61" i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 s="1"/>
  <c r="I63" i="1"/>
  <c r="J63" i="1"/>
  <c r="Z63" i="1"/>
  <c r="AA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/>
  <c r="K64" i="1"/>
  <c r="T64" i="1"/>
  <c r="L64" i="1"/>
  <c r="V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 s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 s="1"/>
  <c r="AE67" i="1" s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/>
  <c r="AE68" i="1" s="1"/>
  <c r="I68" i="1"/>
  <c r="J68" i="1"/>
  <c r="Z68" i="1"/>
  <c r="K68" i="1"/>
  <c r="L68" i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 s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 s="1"/>
  <c r="I71" i="1"/>
  <c r="J71" i="1"/>
  <c r="Z71" i="1" s="1"/>
  <c r="AA71" i="1" s="1"/>
  <c r="K71" i="1"/>
  <c r="L71" i="1"/>
  <c r="V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 s="1"/>
  <c r="AE72" i="1" s="1"/>
  <c r="I72" i="1"/>
  <c r="J72" i="1"/>
  <c r="Z72" i="1" s="1"/>
  <c r="K72" i="1"/>
  <c r="L72" i="1"/>
  <c r="V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/>
  <c r="AE73" i="1" s="1"/>
  <c r="I73" i="1"/>
  <c r="J73" i="1"/>
  <c r="Z73" i="1" s="1"/>
  <c r="K73" i="1"/>
  <c r="L73" i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 s="1"/>
  <c r="I74" i="1"/>
  <c r="J74" i="1"/>
  <c r="Z74" i="1"/>
  <c r="K74" i="1"/>
  <c r="L74" i="1"/>
  <c r="V74" i="1" s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 s="1"/>
  <c r="AE76" i="1" s="1"/>
  <c r="I76" i="1"/>
  <c r="J76" i="1"/>
  <c r="Z76" i="1"/>
  <c r="K76" i="1"/>
  <c r="L76" i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/>
  <c r="AE77" i="1"/>
  <c r="I77" i="1"/>
  <c r="J77" i="1"/>
  <c r="Z77" i="1" s="1"/>
  <c r="K77" i="1"/>
  <c r="L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 s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 s="1"/>
  <c r="I81" i="1"/>
  <c r="J81" i="1"/>
  <c r="Z81" i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 s="1"/>
  <c r="AE83" i="1" s="1"/>
  <c r="I83" i="1"/>
  <c r="J83" i="1"/>
  <c r="Z83" i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 s="1"/>
  <c r="AE84" i="1"/>
  <c r="I84" i="1"/>
  <c r="J84" i="1"/>
  <c r="Z84" i="1" s="1"/>
  <c r="K84" i="1"/>
  <c r="L84" i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 s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R86" i="1"/>
  <c r="S86" i="1"/>
  <c r="G86" i="1"/>
  <c r="H86" i="1"/>
  <c r="Y86" i="1" s="1"/>
  <c r="AE86" i="1" s="1"/>
  <c r="I86" i="1"/>
  <c r="J86" i="1"/>
  <c r="Z86" i="1"/>
  <c r="K86" i="1"/>
  <c r="L86" i="1"/>
  <c r="V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 s="1"/>
  <c r="AE87" i="1" s="1"/>
  <c r="I87" i="1"/>
  <c r="J87" i="1"/>
  <c r="Z87" i="1" s="1"/>
  <c r="K87" i="1"/>
  <c r="L87" i="1"/>
  <c r="V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/>
  <c r="AE88" i="1" s="1"/>
  <c r="I88" i="1"/>
  <c r="J88" i="1"/>
  <c r="Z88" i="1" s="1"/>
  <c r="K88" i="1"/>
  <c r="L88" i="1"/>
  <c r="V88" i="1" s="1"/>
  <c r="M88" i="1"/>
  <c r="N88" i="1"/>
  <c r="O88" i="1"/>
  <c r="P88" i="1"/>
  <c r="A89" i="1"/>
  <c r="B89" i="1"/>
  <c r="C89" i="1"/>
  <c r="D89" i="1" s="1"/>
  <c r="X89" i="1" s="1"/>
  <c r="E89" i="1"/>
  <c r="F89" i="1"/>
  <c r="R89" i="1"/>
  <c r="S89" i="1" s="1"/>
  <c r="G89" i="1"/>
  <c r="H89" i="1"/>
  <c r="Y89" i="1" s="1"/>
  <c r="AE89" i="1"/>
  <c r="I89" i="1"/>
  <c r="J89" i="1"/>
  <c r="Z89" i="1"/>
  <c r="K89" i="1"/>
  <c r="L89" i="1"/>
  <c r="V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 s="1"/>
  <c r="I90" i="1"/>
  <c r="J90" i="1"/>
  <c r="Z90" i="1"/>
  <c r="AA90" i="1" s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R91" i="1" s="1"/>
  <c r="S91" i="1" s="1"/>
  <c r="G91" i="1"/>
  <c r="H91" i="1"/>
  <c r="Y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 s="1"/>
  <c r="AE92" i="1" s="1"/>
  <c r="I92" i="1"/>
  <c r="J92" i="1"/>
  <c r="Z92" i="1" s="1"/>
  <c r="K92" i="1"/>
  <c r="L92" i="1"/>
  <c r="M92" i="1"/>
  <c r="N92" i="1"/>
  <c r="O92" i="1"/>
  <c r="P92" i="1"/>
  <c r="A93" i="1"/>
  <c r="B93" i="1"/>
  <c r="C93" i="1"/>
  <c r="D93" i="1" s="1"/>
  <c r="X93" i="1"/>
  <c r="E93" i="1"/>
  <c r="F93" i="1"/>
  <c r="G93" i="1"/>
  <c r="H93" i="1"/>
  <c r="Y93" i="1" s="1"/>
  <c r="AE93" i="1" s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/>
  <c r="AE95" i="1"/>
  <c r="I95" i="1"/>
  <c r="J95" i="1"/>
  <c r="Z95" i="1" s="1"/>
  <c r="AA95" i="1" s="1"/>
  <c r="K95" i="1"/>
  <c r="L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 s="1"/>
  <c r="AE96" i="1" s="1"/>
  <c r="I96" i="1"/>
  <c r="J96" i="1"/>
  <c r="Z96" i="1"/>
  <c r="K96" i="1"/>
  <c r="L96" i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/>
  <c r="I97" i="1"/>
  <c r="J97" i="1"/>
  <c r="Z97" i="1" s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 s="1"/>
  <c r="AE98" i="1" s="1"/>
  <c r="I98" i="1"/>
  <c r="J98" i="1"/>
  <c r="Z98" i="1" s="1"/>
  <c r="K98" i="1"/>
  <c r="L98" i="1"/>
  <c r="M98" i="1"/>
  <c r="N98" i="1"/>
  <c r="O98" i="1"/>
  <c r="P98" i="1"/>
  <c r="A99" i="1"/>
  <c r="B99" i="1"/>
  <c r="C99" i="1"/>
  <c r="D99" i="1"/>
  <c r="X99" i="1"/>
  <c r="E99" i="1"/>
  <c r="F99" i="1"/>
  <c r="G99" i="1"/>
  <c r="H99" i="1"/>
  <c r="Y99" i="1" s="1"/>
  <c r="AE99" i="1" s="1"/>
  <c r="I99" i="1"/>
  <c r="J99" i="1"/>
  <c r="Z99" i="1"/>
  <c r="AA99" i="1" s="1"/>
  <c r="K99" i="1"/>
  <c r="L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 s="1"/>
  <c r="AE100" i="1" s="1"/>
  <c r="I100" i="1"/>
  <c r="J100" i="1"/>
  <c r="Z100" i="1" s="1"/>
  <c r="K100" i="1"/>
  <c r="T100" i="1" s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V101" i="1" s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/>
  <c r="AE102" i="1"/>
  <c r="I102" i="1"/>
  <c r="J102" i="1"/>
  <c r="Z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/>
  <c r="E103" i="1"/>
  <c r="F103" i="1"/>
  <c r="G103" i="1"/>
  <c r="H103" i="1"/>
  <c r="Y103" i="1" s="1"/>
  <c r="AE103" i="1" s="1"/>
  <c r="I103" i="1"/>
  <c r="J103" i="1"/>
  <c r="Z103" i="1"/>
  <c r="K103" i="1"/>
  <c r="L103" i="1"/>
  <c r="V103" i="1" s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 s="1"/>
  <c r="AE104" i="1" s="1"/>
  <c r="I104" i="1"/>
  <c r="J104" i="1"/>
  <c r="Z104" i="1"/>
  <c r="K104" i="1"/>
  <c r="L104" i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 s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 s="1"/>
  <c r="AE106" i="1"/>
  <c r="I106" i="1"/>
  <c r="J106" i="1"/>
  <c r="Z106" i="1"/>
  <c r="K106" i="1"/>
  <c r="L106" i="1"/>
  <c r="V106" i="1" s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 s="1"/>
  <c r="AE108" i="1" s="1"/>
  <c r="I108" i="1"/>
  <c r="J108" i="1"/>
  <c r="Z108" i="1" s="1"/>
  <c r="K108" i="1"/>
  <c r="L108" i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 s="1"/>
  <c r="AE110" i="1" s="1"/>
  <c r="I110" i="1"/>
  <c r="J110" i="1"/>
  <c r="Z110" i="1"/>
  <c r="K110" i="1"/>
  <c r="T110" i="1" s="1"/>
  <c r="U110" i="1" s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R111" i="1" s="1"/>
  <c r="S111" i="1" s="1"/>
  <c r="G111" i="1"/>
  <c r="H111" i="1"/>
  <c r="Y111" i="1"/>
  <c r="I111" i="1"/>
  <c r="J111" i="1"/>
  <c r="Z111" i="1" s="1"/>
  <c r="K111" i="1"/>
  <c r="L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/>
  <c r="AE112" i="1" s="1"/>
  <c r="I112" i="1"/>
  <c r="J112" i="1"/>
  <c r="Z112" i="1"/>
  <c r="K112" i="1"/>
  <c r="L112" i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V113" i="1" s="1"/>
  <c r="M113" i="1"/>
  <c r="N113" i="1"/>
  <c r="O113" i="1"/>
  <c r="P113" i="1"/>
  <c r="A114" i="1"/>
  <c r="B114" i="1"/>
  <c r="C114" i="1"/>
  <c r="D114" i="1" s="1"/>
  <c r="X114" i="1" s="1"/>
  <c r="E114" i="1"/>
  <c r="F114" i="1"/>
  <c r="R114" i="1" s="1"/>
  <c r="S114" i="1" s="1"/>
  <c r="G114" i="1"/>
  <c r="H114" i="1"/>
  <c r="Y114" i="1"/>
  <c r="I114" i="1"/>
  <c r="J114" i="1"/>
  <c r="Z114" i="1" s="1"/>
  <c r="K114" i="1"/>
  <c r="L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 s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R118" i="1" s="1"/>
  <c r="S118" i="1" s="1"/>
  <c r="G118" i="1"/>
  <c r="H118" i="1"/>
  <c r="Y118" i="1"/>
  <c r="AE118" i="1" s="1"/>
  <c r="I118" i="1"/>
  <c r="J118" i="1"/>
  <c r="Z118" i="1" s="1"/>
  <c r="K118" i="1"/>
  <c r="L118" i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 s="1"/>
  <c r="AA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 s="1"/>
  <c r="AE120" i="1" s="1"/>
  <c r="I120" i="1"/>
  <c r="J120" i="1"/>
  <c r="Z120" i="1"/>
  <c r="K120" i="1"/>
  <c r="L120" i="1"/>
  <c r="V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 s="1"/>
  <c r="AE121" i="1" s="1"/>
  <c r="I121" i="1"/>
  <c r="J121" i="1"/>
  <c r="Z121" i="1" s="1"/>
  <c r="K121" i="1"/>
  <c r="L121" i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 s="1"/>
  <c r="AE123" i="1" s="1"/>
  <c r="I123" i="1"/>
  <c r="J123" i="1"/>
  <c r="Z123" i="1"/>
  <c r="K123" i="1"/>
  <c r="L123" i="1"/>
  <c r="V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/>
  <c r="I125" i="1"/>
  <c r="J125" i="1"/>
  <c r="Z125" i="1" s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AE126" i="1" s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 s="1"/>
  <c r="AE127" i="1" s="1"/>
  <c r="I127" i="1"/>
  <c r="J127" i="1"/>
  <c r="Z127" i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 s="1"/>
  <c r="AE128" i="1" s="1"/>
  <c r="I128" i="1"/>
  <c r="J128" i="1"/>
  <c r="Z128" i="1"/>
  <c r="K128" i="1"/>
  <c r="L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/>
  <c r="AE129" i="1" s="1"/>
  <c r="I129" i="1"/>
  <c r="J129" i="1"/>
  <c r="Z129" i="1" s="1"/>
  <c r="K129" i="1"/>
  <c r="T129" i="1" s="1"/>
  <c r="L129" i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 s="1"/>
  <c r="I130" i="1"/>
  <c r="J130" i="1"/>
  <c r="Z130" i="1" s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/>
  <c r="E131" i="1"/>
  <c r="F131" i="1"/>
  <c r="G131" i="1"/>
  <c r="H131" i="1"/>
  <c r="Y131" i="1"/>
  <c r="AE131" i="1" s="1"/>
  <c r="I131" i="1"/>
  <c r="J131" i="1"/>
  <c r="Z131" i="1"/>
  <c r="K131" i="1"/>
  <c r="L131" i="1"/>
  <c r="V131" i="1" s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R133" i="1" s="1"/>
  <c r="S133" i="1" s="1"/>
  <c r="G133" i="1"/>
  <c r="H133" i="1"/>
  <c r="Y133" i="1" s="1"/>
  <c r="I133" i="1"/>
  <c r="J133" i="1"/>
  <c r="Z133" i="1" s="1"/>
  <c r="K133" i="1"/>
  <c r="L133" i="1"/>
  <c r="V133" i="1" s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 s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 s="1"/>
  <c r="AE135" i="1" s="1"/>
  <c r="I135" i="1"/>
  <c r="J135" i="1"/>
  <c r="Z135" i="1" s="1"/>
  <c r="AA135" i="1" s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 s="1"/>
  <c r="I138" i="1"/>
  <c r="J138" i="1"/>
  <c r="Z138" i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AE139" i="1" s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 s="1"/>
  <c r="AE140" i="1" s="1"/>
  <c r="I140" i="1"/>
  <c r="J140" i="1"/>
  <c r="Z140" i="1" s="1"/>
  <c r="K140" i="1"/>
  <c r="L140" i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AE141" i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/>
  <c r="AE143" i="1" s="1"/>
  <c r="I143" i="1"/>
  <c r="J143" i="1"/>
  <c r="Z143" i="1" s="1"/>
  <c r="K143" i="1"/>
  <c r="L143" i="1"/>
  <c r="V143" i="1" s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/>
  <c r="I144" i="1"/>
  <c r="J144" i="1"/>
  <c r="Z144" i="1" s="1"/>
  <c r="K144" i="1"/>
  <c r="L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 s="1"/>
  <c r="AE145" i="1" s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 s="1"/>
  <c r="AE146" i="1" s="1"/>
  <c r="I146" i="1"/>
  <c r="J146" i="1"/>
  <c r="Z146" i="1"/>
  <c r="K146" i="1"/>
  <c r="L146" i="1"/>
  <c r="V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 s="1"/>
  <c r="AE147" i="1" s="1"/>
  <c r="I147" i="1"/>
  <c r="J147" i="1"/>
  <c r="Z147" i="1" s="1"/>
  <c r="K147" i="1"/>
  <c r="L147" i="1"/>
  <c r="V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R149" i="1" s="1"/>
  <c r="S149" i="1" s="1"/>
  <c r="G149" i="1"/>
  <c r="H149" i="1"/>
  <c r="Y149" i="1"/>
  <c r="AE149" i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 s="1"/>
  <c r="AE150" i="1"/>
  <c r="I150" i="1"/>
  <c r="J150" i="1"/>
  <c r="Z150" i="1"/>
  <c r="AA150" i="1" s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/>
  <c r="K151" i="1"/>
  <c r="L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/>
  <c r="I152" i="1"/>
  <c r="J152" i="1"/>
  <c r="Z152" i="1" s="1"/>
  <c r="K152" i="1"/>
  <c r="L152" i="1"/>
  <c r="M152" i="1"/>
  <c r="N152" i="1"/>
  <c r="O152" i="1"/>
  <c r="P152" i="1"/>
  <c r="A153" i="1"/>
  <c r="B153" i="1"/>
  <c r="C153" i="1"/>
  <c r="D153" i="1" s="1"/>
  <c r="X153" i="1"/>
  <c r="E153" i="1"/>
  <c r="R153" i="1" s="1"/>
  <c r="S153" i="1" s="1"/>
  <c r="F153" i="1"/>
  <c r="G153" i="1"/>
  <c r="H153" i="1"/>
  <c r="Y153" i="1" s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/>
  <c r="E154" i="1"/>
  <c r="F154" i="1"/>
  <c r="G154" i="1"/>
  <c r="H154" i="1"/>
  <c r="Y154" i="1" s="1"/>
  <c r="AE154" i="1" s="1"/>
  <c r="I154" i="1"/>
  <c r="J154" i="1"/>
  <c r="Z154" i="1" s="1"/>
  <c r="K154" i="1"/>
  <c r="L154" i="1"/>
  <c r="V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/>
  <c r="E156" i="1"/>
  <c r="F156" i="1"/>
  <c r="G156" i="1"/>
  <c r="H156" i="1"/>
  <c r="Y156" i="1"/>
  <c r="AE156" i="1"/>
  <c r="I156" i="1"/>
  <c r="J156" i="1"/>
  <c r="Z156" i="1"/>
  <c r="K156" i="1"/>
  <c r="L156" i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AE157" i="1"/>
  <c r="I157" i="1"/>
  <c r="J157" i="1"/>
  <c r="Z157" i="1"/>
  <c r="K157" i="1"/>
  <c r="L157" i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 s="1"/>
  <c r="I158" i="1"/>
  <c r="J158" i="1"/>
  <c r="Z158" i="1" s="1"/>
  <c r="K158" i="1"/>
  <c r="L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/>
  <c r="AE159" i="1" s="1"/>
  <c r="I159" i="1"/>
  <c r="J159" i="1"/>
  <c r="Z159" i="1"/>
  <c r="AA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R160" i="1"/>
  <c r="S160" i="1" s="1"/>
  <c r="G160" i="1"/>
  <c r="H160" i="1"/>
  <c r="Y160" i="1" s="1"/>
  <c r="AE160" i="1" s="1"/>
  <c r="I160" i="1"/>
  <c r="J160" i="1"/>
  <c r="Z160" i="1"/>
  <c r="K160" i="1"/>
  <c r="T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 s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/>
  <c r="AE162" i="1" s="1"/>
  <c r="I162" i="1"/>
  <c r="J162" i="1"/>
  <c r="Z162" i="1" s="1"/>
  <c r="K162" i="1"/>
  <c r="L162" i="1"/>
  <c r="V162" i="1" s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/>
  <c r="AE163" i="1"/>
  <c r="I163" i="1"/>
  <c r="J163" i="1"/>
  <c r="Z163" i="1" s="1"/>
  <c r="K163" i="1"/>
  <c r="L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 s="1"/>
  <c r="I164" i="1"/>
  <c r="J164" i="1"/>
  <c r="Z164" i="1" s="1"/>
  <c r="K164" i="1"/>
  <c r="L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 s="1"/>
  <c r="AE165" i="1" s="1"/>
  <c r="I165" i="1"/>
  <c r="J165" i="1"/>
  <c r="Z165" i="1"/>
  <c r="AA165" i="1" s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 s="1"/>
  <c r="I167" i="1"/>
  <c r="J167" i="1"/>
  <c r="Z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 s="1"/>
  <c r="I169" i="1"/>
  <c r="J169" i="1"/>
  <c r="Z169" i="1" s="1"/>
  <c r="AA169" i="1" s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R170" i="1"/>
  <c r="S170" i="1"/>
  <c r="G170" i="1"/>
  <c r="H170" i="1"/>
  <c r="Y170" i="1" s="1"/>
  <c r="AE170" i="1" s="1"/>
  <c r="I170" i="1"/>
  <c r="J170" i="1"/>
  <c r="Z170" i="1" s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 s="1"/>
  <c r="I171" i="1"/>
  <c r="J171" i="1"/>
  <c r="Z171" i="1" s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 s="1"/>
  <c r="AE172" i="1"/>
  <c r="I172" i="1"/>
  <c r="J172" i="1"/>
  <c r="Z172" i="1"/>
  <c r="K172" i="1"/>
  <c r="L172" i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 s="1"/>
  <c r="AE173" i="1"/>
  <c r="I173" i="1"/>
  <c r="J173" i="1"/>
  <c r="Z173" i="1" s="1"/>
  <c r="K173" i="1"/>
  <c r="L173" i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 s="1"/>
  <c r="AE174" i="1" s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 s="1"/>
  <c r="AE175" i="1"/>
  <c r="I175" i="1"/>
  <c r="J175" i="1"/>
  <c r="Z175" i="1"/>
  <c r="K175" i="1"/>
  <c r="L175" i="1"/>
  <c r="V175" i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 s="1"/>
  <c r="AE176" i="1" s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/>
  <c r="AE177" i="1"/>
  <c r="I177" i="1"/>
  <c r="J177" i="1"/>
  <c r="Z177" i="1" s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/>
  <c r="AE178" i="1" s="1"/>
  <c r="I178" i="1"/>
  <c r="J178" i="1"/>
  <c r="Z178" i="1"/>
  <c r="AA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G179" i="1"/>
  <c r="H179" i="1"/>
  <c r="Y179" i="1" s="1"/>
  <c r="AE179" i="1" s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/>
  <c r="AE180" i="1"/>
  <c r="I180" i="1"/>
  <c r="J180" i="1"/>
  <c r="Z180" i="1" s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AE181" i="1"/>
  <c r="I181" i="1"/>
  <c r="J181" i="1"/>
  <c r="Z181" i="1" s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/>
  <c r="E182" i="1"/>
  <c r="F182" i="1"/>
  <c r="G182" i="1"/>
  <c r="H182" i="1"/>
  <c r="Y182" i="1" s="1"/>
  <c r="AE182" i="1" s="1"/>
  <c r="I182" i="1"/>
  <c r="J182" i="1"/>
  <c r="Z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 s="1"/>
  <c r="AE183" i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 s="1"/>
  <c r="AE184" i="1" s="1"/>
  <c r="I184" i="1"/>
  <c r="J184" i="1"/>
  <c r="Z184" i="1" s="1"/>
  <c r="K184" i="1"/>
  <c r="L184" i="1"/>
  <c r="V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/>
  <c r="AE185" i="1"/>
  <c r="I185" i="1"/>
  <c r="J185" i="1"/>
  <c r="Z185" i="1" s="1"/>
  <c r="K185" i="1"/>
  <c r="L185" i="1"/>
  <c r="M185" i="1"/>
  <c r="N185" i="1"/>
  <c r="O185" i="1"/>
  <c r="P185" i="1"/>
  <c r="A186" i="1"/>
  <c r="B186" i="1"/>
  <c r="C186" i="1"/>
  <c r="D186" i="1"/>
  <c r="X186" i="1"/>
  <c r="E186" i="1"/>
  <c r="F186" i="1"/>
  <c r="G186" i="1"/>
  <c r="H186" i="1"/>
  <c r="Y186" i="1" s="1"/>
  <c r="AE186" i="1" s="1"/>
  <c r="I186" i="1"/>
  <c r="J186" i="1"/>
  <c r="Z186" i="1"/>
  <c r="K186" i="1"/>
  <c r="L186" i="1"/>
  <c r="V186" i="1"/>
  <c r="M186" i="1"/>
  <c r="N186" i="1"/>
  <c r="O186" i="1"/>
  <c r="P186" i="1"/>
  <c r="A187" i="1"/>
  <c r="B187" i="1"/>
  <c r="C187" i="1"/>
  <c r="D187" i="1"/>
  <c r="X187" i="1" s="1"/>
  <c r="E187" i="1"/>
  <c r="F187" i="1"/>
  <c r="G187" i="1"/>
  <c r="H187" i="1"/>
  <c r="Y187" i="1" s="1"/>
  <c r="AE187" i="1" s="1"/>
  <c r="I187" i="1"/>
  <c r="J187" i="1"/>
  <c r="Z187" i="1" s="1"/>
  <c r="K187" i="1"/>
  <c r="L187" i="1"/>
  <c r="V187" i="1"/>
  <c r="M187" i="1"/>
  <c r="N187" i="1"/>
  <c r="O187" i="1"/>
  <c r="P187" i="1"/>
  <c r="A188" i="1"/>
  <c r="B188" i="1"/>
  <c r="C188" i="1"/>
  <c r="D188" i="1"/>
  <c r="X188" i="1"/>
  <c r="E188" i="1"/>
  <c r="F188" i="1"/>
  <c r="G188" i="1"/>
  <c r="H188" i="1"/>
  <c r="Y188" i="1"/>
  <c r="AE188" i="1"/>
  <c r="I188" i="1"/>
  <c r="J188" i="1"/>
  <c r="Z188" i="1" s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 s="1"/>
  <c r="AE189" i="1" s="1"/>
  <c r="I189" i="1"/>
  <c r="J189" i="1"/>
  <c r="Z189" i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/>
  <c r="AE190" i="1"/>
  <c r="I190" i="1"/>
  <c r="J190" i="1"/>
  <c r="Z190" i="1" s="1"/>
  <c r="K190" i="1"/>
  <c r="L190" i="1"/>
  <c r="V190" i="1"/>
  <c r="M190" i="1"/>
  <c r="N190" i="1"/>
  <c r="O190" i="1"/>
  <c r="P190" i="1"/>
  <c r="A191" i="1"/>
  <c r="B191" i="1"/>
  <c r="C191" i="1"/>
  <c r="D191" i="1"/>
  <c r="X191" i="1"/>
  <c r="E191" i="1"/>
  <c r="F191" i="1"/>
  <c r="G191" i="1"/>
  <c r="H191" i="1"/>
  <c r="Y191" i="1" s="1"/>
  <c r="AE191" i="1" s="1"/>
  <c r="I191" i="1"/>
  <c r="J191" i="1"/>
  <c r="Z191" i="1" s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/>
  <c r="AE193" i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S194" i="1"/>
  <c r="F194" i="1"/>
  <c r="R194" i="1" s="1"/>
  <c r="G194" i="1"/>
  <c r="H194" i="1"/>
  <c r="Y194" i="1" s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/>
  <c r="AE195" i="1" s="1"/>
  <c r="I195" i="1"/>
  <c r="J195" i="1"/>
  <c r="Z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 s="1"/>
  <c r="I196" i="1"/>
  <c r="J196" i="1"/>
  <c r="Z196" i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/>
  <c r="I198" i="1"/>
  <c r="J198" i="1"/>
  <c r="Z198" i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/>
  <c r="AE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AE200" i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G201" i="1"/>
  <c r="H201" i="1"/>
  <c r="Y201" i="1" s="1"/>
  <c r="AE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/>
  <c r="AE202" i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F203" i="1"/>
  <c r="G203" i="1"/>
  <c r="H203" i="1"/>
  <c r="Y203" i="1" s="1"/>
  <c r="AE203" i="1" s="1"/>
  <c r="I203" i="1"/>
  <c r="J203" i="1"/>
  <c r="Z203" i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 s="1"/>
  <c r="AE204" i="1" s="1"/>
  <c r="I204" i="1"/>
  <c r="J204" i="1"/>
  <c r="Z204" i="1" s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/>
  <c r="I205" i="1"/>
  <c r="J205" i="1"/>
  <c r="Z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 s="1"/>
  <c r="AE206" i="1" s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F207" i="1"/>
  <c r="G207" i="1"/>
  <c r="H207" i="1"/>
  <c r="Y207" i="1" s="1"/>
  <c r="AE207" i="1" s="1"/>
  <c r="I207" i="1"/>
  <c r="J207" i="1"/>
  <c r="Z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 s="1"/>
  <c r="AE208" i="1" s="1"/>
  <c r="I208" i="1"/>
  <c r="J208" i="1"/>
  <c r="Z208" i="1" s="1"/>
  <c r="AA208" i="1" s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 s="1"/>
  <c r="I209" i="1"/>
  <c r="J209" i="1"/>
  <c r="Z209" i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/>
  <c r="AE210" i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F211" i="1"/>
  <c r="G211" i="1"/>
  <c r="H211" i="1"/>
  <c r="Y211" i="1" s="1"/>
  <c r="AE211" i="1" s="1"/>
  <c r="I211" i="1"/>
  <c r="J211" i="1"/>
  <c r="Z211" i="1"/>
  <c r="K211" i="1"/>
  <c r="L211" i="1"/>
  <c r="V211" i="1"/>
  <c r="M211" i="1"/>
  <c r="N211" i="1"/>
  <c r="O211" i="1"/>
  <c r="P211" i="1"/>
  <c r="A212" i="1"/>
  <c r="B212" i="1"/>
  <c r="C212" i="1"/>
  <c r="D212" i="1"/>
  <c r="X212" i="1"/>
  <c r="E212" i="1"/>
  <c r="F212" i="1"/>
  <c r="G212" i="1"/>
  <c r="H212" i="1"/>
  <c r="Y212" i="1" s="1"/>
  <c r="AE212" i="1" s="1"/>
  <c r="I212" i="1"/>
  <c r="J212" i="1"/>
  <c r="Z212" i="1" s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 s="1"/>
  <c r="AE213" i="1" s="1"/>
  <c r="I213" i="1"/>
  <c r="J213" i="1"/>
  <c r="Z213" i="1"/>
  <c r="K213" i="1"/>
  <c r="L213" i="1"/>
  <c r="V213" i="1" s="1"/>
  <c r="M213" i="1"/>
  <c r="N213" i="1"/>
  <c r="O213" i="1"/>
  <c r="P213" i="1"/>
  <c r="A214" i="1"/>
  <c r="B214" i="1"/>
  <c r="C214" i="1"/>
  <c r="D214" i="1" s="1"/>
  <c r="X214" i="1" s="1"/>
  <c r="E214" i="1"/>
  <c r="F214" i="1"/>
  <c r="G214" i="1"/>
  <c r="H214" i="1"/>
  <c r="Y214" i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/>
  <c r="AE217" i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/>
  <c r="AE221" i="1" s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 s="1"/>
  <c r="I223" i="1"/>
  <c r="J223" i="1"/>
  <c r="Z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/>
  <c r="AE224" i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/>
  <c r="AE227" i="1" s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/>
  <c r="AE228" i="1" s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F229" i="1"/>
  <c r="G229" i="1"/>
  <c r="H229" i="1"/>
  <c r="Y229" i="1"/>
  <c r="AE229" i="1" s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/>
  <c r="AE231" i="1" s="1"/>
  <c r="I231" i="1"/>
  <c r="J231" i="1"/>
  <c r="Z231" i="1"/>
  <c r="AA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/>
  <c r="AE232" i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 s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F234" i="1"/>
  <c r="G234" i="1"/>
  <c r="H234" i="1"/>
  <c r="Y234" i="1"/>
  <c r="AE234" i="1"/>
  <c r="I234" i="1"/>
  <c r="J234" i="1"/>
  <c r="Z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G235" i="1"/>
  <c r="H235" i="1"/>
  <c r="Y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G236" i="1"/>
  <c r="H236" i="1"/>
  <c r="Y236" i="1" s="1"/>
  <c r="I236" i="1"/>
  <c r="J236" i="1"/>
  <c r="Z236" i="1"/>
  <c r="AA236" i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G237" i="1"/>
  <c r="H237" i="1"/>
  <c r="Y237" i="1" s="1"/>
  <c r="AE237" i="1"/>
  <c r="I237" i="1"/>
  <c r="J237" i="1"/>
  <c r="Z237" i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/>
  <c r="AE238" i="1" s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/>
  <c r="E239" i="1"/>
  <c r="F239" i="1"/>
  <c r="G239" i="1"/>
  <c r="H239" i="1"/>
  <c r="Y239" i="1"/>
  <c r="AE239" i="1" s="1"/>
  <c r="I239" i="1"/>
  <c r="J239" i="1"/>
  <c r="Z239" i="1"/>
  <c r="AA239" i="1" s="1"/>
  <c r="K239" i="1"/>
  <c r="L239" i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/>
  <c r="AE240" i="1" s="1"/>
  <c r="I240" i="1"/>
  <c r="J240" i="1"/>
  <c r="Z240" i="1"/>
  <c r="K240" i="1"/>
  <c r="L240" i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/>
  <c r="I241" i="1"/>
  <c r="J241" i="1"/>
  <c r="Z241" i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/>
  <c r="E242" i="1"/>
  <c r="F242" i="1"/>
  <c r="G242" i="1"/>
  <c r="H242" i="1"/>
  <c r="Y242" i="1"/>
  <c r="AE242" i="1" s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/>
  <c r="E243" i="1"/>
  <c r="F243" i="1"/>
  <c r="G243" i="1"/>
  <c r="H243" i="1"/>
  <c r="Y243" i="1"/>
  <c r="AE243" i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 s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 s="1"/>
  <c r="AE245" i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 s="1"/>
  <c r="AE246" i="1" s="1"/>
  <c r="I246" i="1"/>
  <c r="J246" i="1"/>
  <c r="Z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 s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/>
  <c r="E250" i="1"/>
  <c r="F250" i="1"/>
  <c r="G250" i="1"/>
  <c r="H250" i="1"/>
  <c r="Y250" i="1"/>
  <c r="AE250" i="1"/>
  <c r="I250" i="1"/>
  <c r="J250" i="1"/>
  <c r="Z250" i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/>
  <c r="I251" i="1"/>
  <c r="J251" i="1"/>
  <c r="Z251" i="1"/>
  <c r="K251" i="1"/>
  <c r="L251" i="1"/>
  <c r="V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/>
  <c r="AE252" i="1" s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 s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 s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/>
  <c r="AE256" i="1" s="1"/>
  <c r="I256" i="1"/>
  <c r="J256" i="1"/>
  <c r="Z256" i="1"/>
  <c r="K256" i="1"/>
  <c r="L256" i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/>
  <c r="I257" i="1"/>
  <c r="J257" i="1"/>
  <c r="Z257" i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 s="1"/>
  <c r="S258" i="1"/>
  <c r="G258" i="1"/>
  <c r="H258" i="1"/>
  <c r="Y258" i="1" s="1"/>
  <c r="AE258" i="1" s="1"/>
  <c r="I258" i="1"/>
  <c r="J258" i="1"/>
  <c r="Z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/>
  <c r="E260" i="1"/>
  <c r="F260" i="1"/>
  <c r="G260" i="1"/>
  <c r="H260" i="1"/>
  <c r="Y260" i="1"/>
  <c r="AE260" i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 s="1"/>
  <c r="AE263" i="1" s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 s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/>
  <c r="AE265" i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/>
  <c r="AE267" i="1"/>
  <c r="I267" i="1"/>
  <c r="J267" i="1"/>
  <c r="Z267" i="1"/>
  <c r="K267" i="1"/>
  <c r="L267" i="1"/>
  <c r="V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 s="1"/>
  <c r="AE268" i="1" s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 s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 s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 s="1"/>
  <c r="AE271" i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 s="1"/>
  <c r="AE273" i="1" s="1"/>
  <c r="I273" i="1"/>
  <c r="J273" i="1"/>
  <c r="Z273" i="1" s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/>
  <c r="AE274" i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/>
  <c r="E275" i="1"/>
  <c r="F275" i="1"/>
  <c r="G275" i="1"/>
  <c r="H275" i="1"/>
  <c r="Y275" i="1" s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 s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 s="1"/>
  <c r="AE277" i="1" s="1"/>
  <c r="I277" i="1"/>
  <c r="J277" i="1"/>
  <c r="Z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 s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/>
  <c r="AE279" i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/>
  <c r="AE280" i="1" s="1"/>
  <c r="I280" i="1"/>
  <c r="J280" i="1"/>
  <c r="Z280" i="1"/>
  <c r="K280" i="1"/>
  <c r="L280" i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 s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 s="1"/>
  <c r="AE285" i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 s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/>
  <c r="AE288" i="1"/>
  <c r="I288" i="1"/>
  <c r="J288" i="1"/>
  <c r="Z288" i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 s="1"/>
  <c r="AE291" i="1" s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/>
  <c r="AE293" i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 s="1"/>
  <c r="AE298" i="1" s="1"/>
  <c r="I298" i="1"/>
  <c r="J298" i="1"/>
  <c r="Z298" i="1"/>
  <c r="K298" i="1"/>
  <c r="L298" i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/>
  <c r="AE301" i="1" s="1"/>
  <c r="I301" i="1"/>
  <c r="J301" i="1"/>
  <c r="Z301" i="1"/>
  <c r="K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 s="1"/>
  <c r="AE302" i="1" s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/>
  <c r="AE303" i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/>
  <c r="AE304" i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/>
  <c r="I305" i="1"/>
  <c r="J305" i="1"/>
  <c r="Z305" i="1"/>
  <c r="K305" i="1"/>
  <c r="L305" i="1"/>
  <c r="T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/>
  <c r="AE307" i="1"/>
  <c r="I307" i="1"/>
  <c r="J307" i="1"/>
  <c r="Z307" i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/>
  <c r="AE308" i="1" s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/>
  <c r="E310" i="1"/>
  <c r="F310" i="1"/>
  <c r="G310" i="1"/>
  <c r="H310" i="1"/>
  <c r="Y310" i="1"/>
  <c r="AE310" i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/>
  <c r="E312" i="1"/>
  <c r="F312" i="1"/>
  <c r="G312" i="1"/>
  <c r="H312" i="1"/>
  <c r="Y312" i="1"/>
  <c r="AE312" i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 s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/>
  <c r="AE317" i="1" s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F319" i="1"/>
  <c r="G319" i="1"/>
  <c r="H319" i="1"/>
  <c r="Y319" i="1" s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 s="1"/>
  <c r="AE320" i="1" s="1"/>
  <c r="I320" i="1"/>
  <c r="J320" i="1"/>
  <c r="Z320" i="1" s="1"/>
  <c r="K320" i="1"/>
  <c r="L320" i="1"/>
  <c r="M320" i="1"/>
  <c r="N320" i="1"/>
  <c r="O320" i="1"/>
  <c r="P320" i="1"/>
  <c r="A321" i="1"/>
  <c r="B321" i="1"/>
  <c r="C321" i="1"/>
  <c r="D321" i="1"/>
  <c r="X321" i="1"/>
  <c r="E321" i="1"/>
  <c r="F321" i="1"/>
  <c r="G321" i="1"/>
  <c r="H321" i="1"/>
  <c r="Y321" i="1" s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 s="1"/>
  <c r="AE322" i="1" s="1"/>
  <c r="I322" i="1"/>
  <c r="J322" i="1"/>
  <c r="Z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/>
  <c r="AE323" i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/>
  <c r="AE325" i="1"/>
  <c r="I325" i="1"/>
  <c r="J325" i="1"/>
  <c r="Z325" i="1"/>
  <c r="K325" i="1"/>
  <c r="L325" i="1"/>
  <c r="V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/>
  <c r="AE327" i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G328" i="1"/>
  <c r="H328" i="1"/>
  <c r="Y328" i="1" s="1"/>
  <c r="AE328" i="1" s="1"/>
  <c r="I328" i="1"/>
  <c r="J328" i="1"/>
  <c r="Z328" i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/>
  <c r="AE329" i="1"/>
  <c r="I329" i="1"/>
  <c r="J329" i="1"/>
  <c r="Z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F330" i="1"/>
  <c r="G330" i="1"/>
  <c r="H330" i="1"/>
  <c r="Y330" i="1" s="1"/>
  <c r="AE330" i="1" s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 s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G332" i="1"/>
  <c r="H332" i="1"/>
  <c r="Y332" i="1"/>
  <c r="AE332" i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/>
  <c r="AE334" i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/>
  <c r="AE335" i="1" s="1"/>
  <c r="I335" i="1"/>
  <c r="J335" i="1"/>
  <c r="Z335" i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G336" i="1"/>
  <c r="H336" i="1"/>
  <c r="Y336" i="1"/>
  <c r="AE336" i="1" s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/>
  <c r="AE339" i="1" s="1"/>
  <c r="I339" i="1"/>
  <c r="J339" i="1"/>
  <c r="Z339" i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 s="1"/>
  <c r="I340" i="1"/>
  <c r="J340" i="1"/>
  <c r="Z340" i="1" s="1"/>
  <c r="K340" i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/>
  <c r="AE341" i="1"/>
  <c r="I341" i="1"/>
  <c r="J341" i="1"/>
  <c r="Z341" i="1"/>
  <c r="K341" i="1"/>
  <c r="L341" i="1"/>
  <c r="V341" i="1" s="1"/>
  <c r="M341" i="1"/>
  <c r="N341" i="1"/>
  <c r="O341" i="1"/>
  <c r="P341" i="1"/>
  <c r="A342" i="1"/>
  <c r="B342" i="1"/>
  <c r="C342" i="1"/>
  <c r="D342" i="1" s="1"/>
  <c r="X342" i="1" s="1"/>
  <c r="E342" i="1"/>
  <c r="F342" i="1"/>
  <c r="G342" i="1"/>
  <c r="H342" i="1"/>
  <c r="Y342" i="1"/>
  <c r="AE342" i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 s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 s="1"/>
  <c r="AE345" i="1" s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/>
  <c r="AE346" i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 s="1"/>
  <c r="I347" i="1"/>
  <c r="J347" i="1"/>
  <c r="Z347" i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 s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/>
  <c r="X349" i="1"/>
  <c r="E349" i="1"/>
  <c r="F349" i="1"/>
  <c r="G349" i="1"/>
  <c r="H349" i="1"/>
  <c r="Y349" i="1" s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 s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/>
  <c r="E352" i="1"/>
  <c r="F352" i="1"/>
  <c r="G352" i="1"/>
  <c r="H352" i="1"/>
  <c r="Y352" i="1"/>
  <c r="AE352" i="1" s="1"/>
  <c r="I352" i="1"/>
  <c r="J352" i="1"/>
  <c r="Z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 s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 s="1"/>
  <c r="X354" i="1"/>
  <c r="E354" i="1"/>
  <c r="F354" i="1"/>
  <c r="G354" i="1"/>
  <c r="H354" i="1"/>
  <c r="Y354" i="1" s="1"/>
  <c r="AE354" i="1" s="1"/>
  <c r="I354" i="1"/>
  <c r="J354" i="1"/>
  <c r="Z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G355" i="1"/>
  <c r="H355" i="1"/>
  <c r="Y355" i="1" s="1"/>
  <c r="AE355" i="1" s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 s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 s="1"/>
  <c r="AE358" i="1" s="1"/>
  <c r="I358" i="1"/>
  <c r="J358" i="1"/>
  <c r="Z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G359" i="1"/>
  <c r="H359" i="1"/>
  <c r="Y359" i="1" s="1"/>
  <c r="AE359" i="1" s="1"/>
  <c r="I359" i="1"/>
  <c r="J359" i="1"/>
  <c r="Z359" i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 s="1"/>
  <c r="AE360" i="1" s="1"/>
  <c r="I360" i="1"/>
  <c r="J360" i="1"/>
  <c r="Z360" i="1" s="1"/>
  <c r="K360" i="1"/>
  <c r="L360" i="1"/>
  <c r="V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 s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 s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/>
  <c r="AE364" i="1" s="1"/>
  <c r="I364" i="1"/>
  <c r="J364" i="1"/>
  <c r="Z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 s="1"/>
  <c r="AE365" i="1" s="1"/>
  <c r="I365" i="1"/>
  <c r="J365" i="1"/>
  <c r="Z365" i="1"/>
  <c r="K365" i="1"/>
  <c r="L365" i="1"/>
  <c r="V365" i="1"/>
  <c r="M365" i="1"/>
  <c r="N365" i="1"/>
  <c r="O365" i="1"/>
  <c r="P365" i="1"/>
  <c r="A366" i="1"/>
  <c r="B366" i="1"/>
  <c r="C366" i="1"/>
  <c r="D366" i="1"/>
  <c r="X366" i="1" s="1"/>
  <c r="E366" i="1"/>
  <c r="F366" i="1"/>
  <c r="G366" i="1"/>
  <c r="H366" i="1"/>
  <c r="Y366" i="1" s="1"/>
  <c r="AE366" i="1" s="1"/>
  <c r="I366" i="1"/>
  <c r="J366" i="1"/>
  <c r="Z366" i="1" s="1"/>
  <c r="K366" i="1"/>
  <c r="L366" i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/>
  <c r="AE367" i="1" s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G368" i="1"/>
  <c r="H368" i="1"/>
  <c r="Y368" i="1" s="1"/>
  <c r="AE368" i="1" s="1"/>
  <c r="I368" i="1"/>
  <c r="J368" i="1"/>
  <c r="Z368" i="1"/>
  <c r="AA368" i="1" s="1"/>
  <c r="K368" i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 s="1"/>
  <c r="AE369" i="1" s="1"/>
  <c r="I369" i="1"/>
  <c r="J369" i="1"/>
  <c r="Z369" i="1"/>
  <c r="AA369" i="1"/>
  <c r="K369" i="1"/>
  <c r="L369" i="1"/>
  <c r="V369" i="1"/>
  <c r="M369" i="1"/>
  <c r="N369" i="1"/>
  <c r="O369" i="1"/>
  <c r="P369" i="1"/>
  <c r="A370" i="1"/>
  <c r="B370" i="1"/>
  <c r="C370" i="1"/>
  <c r="D370" i="1"/>
  <c r="X370" i="1" s="1"/>
  <c r="E370" i="1"/>
  <c r="R370" i="1"/>
  <c r="S370" i="1" s="1"/>
  <c r="F370" i="1"/>
  <c r="G370" i="1"/>
  <c r="H370" i="1"/>
  <c r="Y370" i="1"/>
  <c r="I370" i="1"/>
  <c r="J370" i="1"/>
  <c r="Z370" i="1" s="1"/>
  <c r="K370" i="1"/>
  <c r="L370" i="1"/>
  <c r="V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/>
  <c r="I371" i="1"/>
  <c r="J371" i="1"/>
  <c r="Z371" i="1" s="1"/>
  <c r="AA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 s="1"/>
  <c r="I372" i="1"/>
  <c r="J372" i="1"/>
  <c r="Z372" i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G373" i="1"/>
  <c r="H373" i="1"/>
  <c r="Y373" i="1"/>
  <c r="AE373" i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 s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 s="1"/>
  <c r="I375" i="1"/>
  <c r="J375" i="1"/>
  <c r="Z375" i="1" s="1"/>
  <c r="K375" i="1"/>
  <c r="L375" i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 s="1"/>
  <c r="AE376" i="1" s="1"/>
  <c r="I376" i="1"/>
  <c r="J376" i="1"/>
  <c r="Z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/>
  <c r="AE378" i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/>
  <c r="E381" i="1"/>
  <c r="F381" i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F382" i="1"/>
  <c r="G382" i="1"/>
  <c r="H382" i="1"/>
  <c r="Y382" i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F383" i="1"/>
  <c r="G383" i="1"/>
  <c r="H383" i="1"/>
  <c r="Y383" i="1" s="1"/>
  <c r="AE383" i="1" s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 s="1"/>
  <c r="I385" i="1"/>
  <c r="J385" i="1"/>
  <c r="Z385" i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/>
  <c r="AE386" i="1" s="1"/>
  <c r="I386" i="1"/>
  <c r="J386" i="1"/>
  <c r="Z386" i="1" s="1"/>
  <c r="K386" i="1"/>
  <c r="L386" i="1"/>
  <c r="M386" i="1"/>
  <c r="N386" i="1"/>
  <c r="O386" i="1"/>
  <c r="P386" i="1"/>
  <c r="A387" i="1"/>
  <c r="B387" i="1"/>
  <c r="C387" i="1"/>
  <c r="D387" i="1"/>
  <c r="X387" i="1"/>
  <c r="E387" i="1"/>
  <c r="F387" i="1"/>
  <c r="G387" i="1"/>
  <c r="H387" i="1"/>
  <c r="Y387" i="1" s="1"/>
  <c r="AE387" i="1" s="1"/>
  <c r="I387" i="1"/>
  <c r="J387" i="1"/>
  <c r="Z387" i="1" s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G389" i="1"/>
  <c r="H389" i="1"/>
  <c r="Y389" i="1"/>
  <c r="AE389" i="1"/>
  <c r="I389" i="1"/>
  <c r="J389" i="1"/>
  <c r="Z389" i="1" s="1"/>
  <c r="AA389" i="1" s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/>
  <c r="I390" i="1"/>
  <c r="J390" i="1"/>
  <c r="Z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F391" i="1"/>
  <c r="G391" i="1"/>
  <c r="H391" i="1"/>
  <c r="Y391" i="1"/>
  <c r="AE391" i="1"/>
  <c r="I391" i="1"/>
  <c r="J391" i="1"/>
  <c r="Z391" i="1" s="1"/>
  <c r="K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 s="1"/>
  <c r="I392" i="1"/>
  <c r="J392" i="1"/>
  <c r="Z392" i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G393" i="1"/>
  <c r="H393" i="1"/>
  <c r="Y393" i="1"/>
  <c r="AE393" i="1"/>
  <c r="I393" i="1"/>
  <c r="J393" i="1"/>
  <c r="Z393" i="1" s="1"/>
  <c r="K393" i="1"/>
  <c r="L393" i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 s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 s="1"/>
  <c r="AE396" i="1" s="1"/>
  <c r="I396" i="1"/>
  <c r="J396" i="1"/>
  <c r="Z396" i="1" s="1"/>
  <c r="K396" i="1"/>
  <c r="L396" i="1"/>
  <c r="V396" i="1"/>
  <c r="M396" i="1"/>
  <c r="N396" i="1"/>
  <c r="O396" i="1"/>
  <c r="P396" i="1"/>
  <c r="A397" i="1"/>
  <c r="B397" i="1"/>
  <c r="C397" i="1"/>
  <c r="D397" i="1"/>
  <c r="X397" i="1" s="1"/>
  <c r="E397" i="1"/>
  <c r="F397" i="1"/>
  <c r="G397" i="1"/>
  <c r="H397" i="1"/>
  <c r="Y397" i="1"/>
  <c r="AE397" i="1"/>
  <c r="I397" i="1"/>
  <c r="J397" i="1"/>
  <c r="Z397" i="1" s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/>
  <c r="AE398" i="1" s="1"/>
  <c r="I398" i="1"/>
  <c r="J398" i="1"/>
  <c r="Z398" i="1"/>
  <c r="K398" i="1"/>
  <c r="L398" i="1"/>
  <c r="V398" i="1" s="1"/>
  <c r="M398" i="1"/>
  <c r="N398" i="1"/>
  <c r="O398" i="1"/>
  <c r="P398" i="1"/>
  <c r="A399" i="1"/>
  <c r="B399" i="1"/>
  <c r="C399" i="1"/>
  <c r="D399" i="1" s="1"/>
  <c r="X399" i="1" s="1"/>
  <c r="E399" i="1"/>
  <c r="F399" i="1"/>
  <c r="G399" i="1"/>
  <c r="H399" i="1"/>
  <c r="Y399" i="1"/>
  <c r="AE399" i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 s="1"/>
  <c r="AE400" i="1" s="1"/>
  <c r="I400" i="1"/>
  <c r="J400" i="1"/>
  <c r="Z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R401" i="1"/>
  <c r="S401" i="1"/>
  <c r="G401" i="1"/>
  <c r="H401" i="1"/>
  <c r="Y401" i="1"/>
  <c r="AE401" i="1" s="1"/>
  <c r="I401" i="1"/>
  <c r="J401" i="1"/>
  <c r="Z401" i="1"/>
  <c r="K401" i="1"/>
  <c r="L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/>
  <c r="AE403" i="1" s="1"/>
  <c r="I403" i="1"/>
  <c r="J403" i="1"/>
  <c r="Z403" i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/>
  <c r="AE404" i="1"/>
  <c r="I404" i="1"/>
  <c r="J404" i="1"/>
  <c r="Z404" i="1"/>
  <c r="K404" i="1"/>
  <c r="L404" i="1"/>
  <c r="M404" i="1"/>
  <c r="N404" i="1"/>
  <c r="O404" i="1"/>
  <c r="P404" i="1"/>
  <c r="A405" i="1"/>
  <c r="B405" i="1"/>
  <c r="C405" i="1"/>
  <c r="D405" i="1" s="1"/>
  <c r="X405" i="1" s="1"/>
  <c r="E405" i="1"/>
  <c r="F405" i="1"/>
  <c r="R405" i="1"/>
  <c r="S405" i="1" s="1"/>
  <c r="G405" i="1"/>
  <c r="H405" i="1"/>
  <c r="Y405" i="1" s="1"/>
  <c r="AE405" i="1" s="1"/>
  <c r="I405" i="1"/>
  <c r="J405" i="1"/>
  <c r="Z405" i="1" s="1"/>
  <c r="K405" i="1"/>
  <c r="L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/>
  <c r="AE406" i="1" s="1"/>
  <c r="I406" i="1"/>
  <c r="J406" i="1"/>
  <c r="Z406" i="1" s="1"/>
  <c r="K406" i="1"/>
  <c r="L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 s="1"/>
  <c r="AE407" i="1" s="1"/>
  <c r="I407" i="1"/>
  <c r="J407" i="1"/>
  <c r="Z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R408" i="1"/>
  <c r="S408" i="1"/>
  <c r="G408" i="1"/>
  <c r="H408" i="1"/>
  <c r="Y408" i="1" s="1"/>
  <c r="AE408" i="1" s="1"/>
  <c r="I408" i="1"/>
  <c r="J408" i="1"/>
  <c r="Z408" i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 s="1"/>
  <c r="AE409" i="1" s="1"/>
  <c r="I409" i="1"/>
  <c r="J409" i="1"/>
  <c r="Z409" i="1" s="1"/>
  <c r="K409" i="1"/>
  <c r="L409" i="1"/>
  <c r="M409" i="1"/>
  <c r="N409" i="1"/>
  <c r="O409" i="1"/>
  <c r="P409" i="1"/>
  <c r="A410" i="1"/>
  <c r="B410" i="1"/>
  <c r="C410" i="1"/>
  <c r="D410" i="1"/>
  <c r="X410" i="1"/>
  <c r="E410" i="1"/>
  <c r="F410" i="1"/>
  <c r="R410" i="1"/>
  <c r="S410" i="1" s="1"/>
  <c r="G410" i="1"/>
  <c r="H410" i="1"/>
  <c r="Y410" i="1"/>
  <c r="AE410" i="1"/>
  <c r="I410" i="1"/>
  <c r="J410" i="1"/>
  <c r="Z410" i="1" s="1"/>
  <c r="K410" i="1"/>
  <c r="L410" i="1"/>
  <c r="T410" i="1" s="1"/>
  <c r="U410" i="1" s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 s="1"/>
  <c r="AE411" i="1" s="1"/>
  <c r="I411" i="1"/>
  <c r="J411" i="1"/>
  <c r="Z411" i="1" s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G413" i="1"/>
  <c r="H413" i="1"/>
  <c r="Y413" i="1"/>
  <c r="AE413" i="1"/>
  <c r="I413" i="1"/>
  <c r="J413" i="1"/>
  <c r="Z413" i="1" s="1"/>
  <c r="K413" i="1"/>
  <c r="L413" i="1"/>
  <c r="M413" i="1"/>
  <c r="N413" i="1"/>
  <c r="O413" i="1"/>
  <c r="P413" i="1"/>
  <c r="A414" i="1"/>
  <c r="B414" i="1"/>
  <c r="C414" i="1"/>
  <c r="D414" i="1"/>
  <c r="X414" i="1"/>
  <c r="E414" i="1"/>
  <c r="F414" i="1"/>
  <c r="G414" i="1"/>
  <c r="H414" i="1"/>
  <c r="Y414" i="1" s="1"/>
  <c r="AE414" i="1" s="1"/>
  <c r="I414" i="1"/>
  <c r="J414" i="1"/>
  <c r="Z414" i="1"/>
  <c r="K414" i="1"/>
  <c r="T414" i="1"/>
  <c r="U414" i="1" s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 s="1"/>
  <c r="I415" i="1"/>
  <c r="J415" i="1"/>
  <c r="Z415" i="1"/>
  <c r="K415" i="1"/>
  <c r="L415" i="1"/>
  <c r="V415" i="1" s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/>
  <c r="AE416" i="1"/>
  <c r="I416" i="1"/>
  <c r="J416" i="1"/>
  <c r="Z416" i="1" s="1"/>
  <c r="K416" i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G418" i="1"/>
  <c r="H418" i="1"/>
  <c r="Y418" i="1"/>
  <c r="AE418" i="1"/>
  <c r="I418" i="1"/>
  <c r="J418" i="1"/>
  <c r="Z418" i="1" s="1"/>
  <c r="K418" i="1"/>
  <c r="L418" i="1"/>
  <c r="T418" i="1"/>
  <c r="U418" i="1" s="1"/>
  <c r="M418" i="1"/>
  <c r="N418" i="1"/>
  <c r="O418" i="1"/>
  <c r="P418" i="1"/>
  <c r="A419" i="1"/>
  <c r="B419" i="1"/>
  <c r="C419" i="1"/>
  <c r="D419" i="1" s="1"/>
  <c r="X419" i="1" s="1"/>
  <c r="E419" i="1"/>
  <c r="F419" i="1"/>
  <c r="G419" i="1"/>
  <c r="H419" i="1"/>
  <c r="Y419" i="1"/>
  <c r="AE419" i="1"/>
  <c r="I419" i="1"/>
  <c r="J419" i="1"/>
  <c r="Z419" i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R420" i="1" s="1"/>
  <c r="S420" i="1" s="1"/>
  <c r="F420" i="1"/>
  <c r="G420" i="1"/>
  <c r="H420" i="1"/>
  <c r="Y420" i="1"/>
  <c r="AE420" i="1"/>
  <c r="I420" i="1"/>
  <c r="J420" i="1"/>
  <c r="Z420" i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/>
  <c r="AE421" i="1" s="1"/>
  <c r="I421" i="1"/>
  <c r="J421" i="1"/>
  <c r="Z421" i="1"/>
  <c r="AA421" i="1" s="1"/>
  <c r="K421" i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/>
  <c r="I422" i="1"/>
  <c r="J422" i="1"/>
  <c r="Z422" i="1" s="1"/>
  <c r="K422" i="1"/>
  <c r="L422" i="1"/>
  <c r="V422" i="1"/>
  <c r="M422" i="1"/>
  <c r="N422" i="1"/>
  <c r="O422" i="1"/>
  <c r="P422" i="1"/>
  <c r="A423" i="1"/>
  <c r="B423" i="1"/>
  <c r="C423" i="1"/>
  <c r="D423" i="1"/>
  <c r="X423" i="1"/>
  <c r="E423" i="1"/>
  <c r="R423" i="1" s="1"/>
  <c r="S423" i="1" s="1"/>
  <c r="F423" i="1"/>
  <c r="G423" i="1"/>
  <c r="H423" i="1"/>
  <c r="Y423" i="1"/>
  <c r="I423" i="1"/>
  <c r="J423" i="1"/>
  <c r="Z423" i="1" s="1"/>
  <c r="K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G425" i="1"/>
  <c r="H425" i="1"/>
  <c r="Y425" i="1"/>
  <c r="AE425" i="1"/>
  <c r="I425" i="1"/>
  <c r="J425" i="1"/>
  <c r="Z425" i="1"/>
  <c r="K425" i="1"/>
  <c r="T425" i="1" s="1"/>
  <c r="L425" i="1"/>
  <c r="M425" i="1"/>
  <c r="N425" i="1"/>
  <c r="O425" i="1"/>
  <c r="P425" i="1"/>
  <c r="A426" i="1"/>
  <c r="B426" i="1"/>
  <c r="C426" i="1"/>
  <c r="D426" i="1"/>
  <c r="X426" i="1" s="1"/>
  <c r="E426" i="1"/>
  <c r="F426" i="1"/>
  <c r="R426" i="1"/>
  <c r="S426" i="1"/>
  <c r="G426" i="1"/>
  <c r="H426" i="1"/>
  <c r="Y426" i="1" s="1"/>
  <c r="AE426" i="1" s="1"/>
  <c r="I426" i="1"/>
  <c r="J426" i="1"/>
  <c r="Z426" i="1"/>
  <c r="K426" i="1"/>
  <c r="L426" i="1"/>
  <c r="V426" i="1" s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S427" i="1" s="1"/>
  <c r="G427" i="1"/>
  <c r="H427" i="1"/>
  <c r="Y427" i="1"/>
  <c r="AE427" i="1" s="1"/>
  <c r="I427" i="1"/>
  <c r="J427" i="1"/>
  <c r="Z427" i="1" s="1"/>
  <c r="K427" i="1"/>
  <c r="L427" i="1"/>
  <c r="T427" i="1" s="1"/>
  <c r="U427" i="1" s="1"/>
  <c r="M427" i="1"/>
  <c r="N427" i="1"/>
  <c r="O427" i="1"/>
  <c r="P427" i="1"/>
  <c r="A428" i="1"/>
  <c r="B428" i="1"/>
  <c r="C428" i="1"/>
  <c r="D428" i="1"/>
  <c r="X428" i="1"/>
  <c r="E428" i="1"/>
  <c r="F428" i="1"/>
  <c r="G428" i="1"/>
  <c r="H428" i="1"/>
  <c r="Y428" i="1"/>
  <c r="AE428" i="1" s="1"/>
  <c r="I428" i="1"/>
  <c r="J428" i="1"/>
  <c r="Z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G430" i="1"/>
  <c r="H430" i="1"/>
  <c r="Y430" i="1" s="1"/>
  <c r="AE430" i="1" s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G431" i="1"/>
  <c r="H431" i="1"/>
  <c r="Y431" i="1" s="1"/>
  <c r="AE431" i="1" s="1"/>
  <c r="I431" i="1"/>
  <c r="J431" i="1"/>
  <c r="Z431" i="1" s="1"/>
  <c r="AA431" i="1" s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I433" i="1"/>
  <c r="J433" i="1"/>
  <c r="Z433" i="1" s="1"/>
  <c r="K433" i="1"/>
  <c r="L433" i="1"/>
  <c r="V433" i="1" s="1"/>
  <c r="M433" i="1"/>
  <c r="N433" i="1"/>
  <c r="O433" i="1"/>
  <c r="P433" i="1"/>
  <c r="A434" i="1"/>
  <c r="B434" i="1"/>
  <c r="C434" i="1"/>
  <c r="D434" i="1" s="1"/>
  <c r="X434" i="1" s="1"/>
  <c r="E434" i="1"/>
  <c r="F434" i="1"/>
  <c r="G434" i="1"/>
  <c r="H434" i="1"/>
  <c r="Y434" i="1" s="1"/>
  <c r="AE434" i="1" s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 s="1"/>
  <c r="I435" i="1"/>
  <c r="J435" i="1"/>
  <c r="Z435" i="1" s="1"/>
  <c r="K435" i="1"/>
  <c r="L435" i="1"/>
  <c r="M435" i="1"/>
  <c r="N435" i="1"/>
  <c r="O435" i="1"/>
  <c r="P435" i="1"/>
  <c r="A436" i="1"/>
  <c r="B436" i="1"/>
  <c r="C436" i="1"/>
  <c r="D436" i="1" s="1"/>
  <c r="X436" i="1" s="1"/>
  <c r="AA436" i="1" s="1"/>
  <c r="E436" i="1"/>
  <c r="R436" i="1" s="1"/>
  <c r="S436" i="1" s="1"/>
  <c r="F436" i="1"/>
  <c r="G436" i="1"/>
  <c r="H436" i="1"/>
  <c r="Y436" i="1" s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G437" i="1"/>
  <c r="H437" i="1"/>
  <c r="Y437" i="1" s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 s="1"/>
  <c r="AE438" i="1" s="1"/>
  <c r="I438" i="1"/>
  <c r="J438" i="1"/>
  <c r="Z438" i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G439" i="1"/>
  <c r="H439" i="1"/>
  <c r="Y439" i="1" s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S440" i="1"/>
  <c r="F440" i="1"/>
  <c r="R440" i="1" s="1"/>
  <c r="G440" i="1"/>
  <c r="H440" i="1"/>
  <c r="Y440" i="1" s="1"/>
  <c r="I440" i="1"/>
  <c r="J440" i="1"/>
  <c r="Z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G441" i="1"/>
  <c r="H441" i="1"/>
  <c r="Y441" i="1"/>
  <c r="AE441" i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R442" i="1" s="1"/>
  <c r="S442" i="1" s="1"/>
  <c r="F442" i="1"/>
  <c r="G442" i="1"/>
  <c r="H442" i="1"/>
  <c r="Y442" i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G443" i="1"/>
  <c r="H443" i="1"/>
  <c r="Y443" i="1" s="1"/>
  <c r="AE443" i="1" s="1"/>
  <c r="I443" i="1"/>
  <c r="J443" i="1"/>
  <c r="Z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AA444" i="1"/>
  <c r="E444" i="1"/>
  <c r="F444" i="1"/>
  <c r="G444" i="1"/>
  <c r="H444" i="1"/>
  <c r="Y444" i="1"/>
  <c r="AE444" i="1" s="1"/>
  <c r="I444" i="1"/>
  <c r="J444" i="1"/>
  <c r="Z444" i="1" s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G445" i="1"/>
  <c r="H445" i="1"/>
  <c r="Y445" i="1" s="1"/>
  <c r="AE445" i="1" s="1"/>
  <c r="I445" i="1"/>
  <c r="J445" i="1"/>
  <c r="Z445" i="1" s="1"/>
  <c r="K445" i="1"/>
  <c r="L445" i="1"/>
  <c r="M445" i="1"/>
  <c r="N445" i="1"/>
  <c r="O445" i="1"/>
  <c r="P445" i="1"/>
  <c r="A446" i="1"/>
  <c r="B446" i="1"/>
  <c r="C446" i="1"/>
  <c r="D446" i="1"/>
  <c r="X446" i="1" s="1"/>
  <c r="E446" i="1"/>
  <c r="R446" i="1" s="1"/>
  <c r="S446" i="1" s="1"/>
  <c r="F446" i="1"/>
  <c r="G446" i="1"/>
  <c r="H446" i="1"/>
  <c r="Y446" i="1" s="1"/>
  <c r="AE446" i="1" s="1"/>
  <c r="I446" i="1"/>
  <c r="J446" i="1"/>
  <c r="Z446" i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 s="1"/>
  <c r="I447" i="1"/>
  <c r="J447" i="1"/>
  <c r="Z447" i="1"/>
  <c r="K447" i="1"/>
  <c r="L447" i="1"/>
  <c r="M447" i="1"/>
  <c r="N447" i="1"/>
  <c r="O447" i="1"/>
  <c r="P447" i="1"/>
  <c r="A448" i="1"/>
  <c r="B448" i="1"/>
  <c r="C448" i="1"/>
  <c r="D448" i="1" s="1"/>
  <c r="X448" i="1" s="1"/>
  <c r="E448" i="1"/>
  <c r="R448" i="1" s="1"/>
  <c r="F448" i="1"/>
  <c r="G448" i="1"/>
  <c r="H448" i="1"/>
  <c r="Y448" i="1" s="1"/>
  <c r="AE448" i="1" s="1"/>
  <c r="I448" i="1"/>
  <c r="J448" i="1"/>
  <c r="Z448" i="1" s="1"/>
  <c r="K448" i="1"/>
  <c r="L448" i="1"/>
  <c r="V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 s="1"/>
  <c r="AE449" i="1"/>
  <c r="I449" i="1"/>
  <c r="J449" i="1"/>
  <c r="Z449" i="1" s="1"/>
  <c r="AA449" i="1" s="1"/>
  <c r="K449" i="1"/>
  <c r="L449" i="1"/>
  <c r="M449" i="1"/>
  <c r="N449" i="1"/>
  <c r="O449" i="1"/>
  <c r="P449" i="1"/>
  <c r="A450" i="1"/>
  <c r="B450" i="1"/>
  <c r="C450" i="1"/>
  <c r="D450" i="1" s="1"/>
  <c r="X450" i="1"/>
  <c r="E450" i="1"/>
  <c r="F450" i="1"/>
  <c r="R450" i="1" s="1"/>
  <c r="G450" i="1"/>
  <c r="H450" i="1"/>
  <c r="Y450" i="1" s="1"/>
  <c r="AE450" i="1" s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R451" i="1"/>
  <c r="S451" i="1" s="1"/>
  <c r="G451" i="1"/>
  <c r="H451" i="1"/>
  <c r="Y451" i="1" s="1"/>
  <c r="AE451" i="1" s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G452" i="1"/>
  <c r="H452" i="1"/>
  <c r="Y452" i="1" s="1"/>
  <c r="AE452" i="1" s="1"/>
  <c r="I452" i="1"/>
  <c r="J452" i="1"/>
  <c r="Z452" i="1"/>
  <c r="K452" i="1"/>
  <c r="L452" i="1"/>
  <c r="M452" i="1"/>
  <c r="N452" i="1"/>
  <c r="O452" i="1"/>
  <c r="P452" i="1"/>
  <c r="A453" i="1"/>
  <c r="B453" i="1"/>
  <c r="C453" i="1"/>
  <c r="D453" i="1"/>
  <c r="X453" i="1" s="1"/>
  <c r="E453" i="1"/>
  <c r="F453" i="1"/>
  <c r="R453" i="1" s="1"/>
  <c r="G453" i="1"/>
  <c r="H453" i="1"/>
  <c r="Y453" i="1" s="1"/>
  <c r="AE453" i="1" s="1"/>
  <c r="I453" i="1"/>
  <c r="J453" i="1"/>
  <c r="Z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 s="1"/>
  <c r="AE454" i="1" s="1"/>
  <c r="I454" i="1"/>
  <c r="J454" i="1"/>
  <c r="Z454" i="1" s="1"/>
  <c r="K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 s="1"/>
  <c r="I455" i="1"/>
  <c r="J455" i="1"/>
  <c r="Z455" i="1" s="1"/>
  <c r="K455" i="1"/>
  <c r="L455" i="1"/>
  <c r="V455" i="1" s="1"/>
  <c r="M455" i="1"/>
  <c r="N455" i="1"/>
  <c r="O455" i="1"/>
  <c r="P455" i="1"/>
  <c r="A456" i="1"/>
  <c r="B456" i="1"/>
  <c r="C456" i="1"/>
  <c r="D456" i="1" s="1"/>
  <c r="X456" i="1"/>
  <c r="E456" i="1"/>
  <c r="F456" i="1"/>
  <c r="G456" i="1"/>
  <c r="H456" i="1"/>
  <c r="Y456" i="1" s="1"/>
  <c r="AE456" i="1" s="1"/>
  <c r="I456" i="1"/>
  <c r="J456" i="1"/>
  <c r="Z456" i="1" s="1"/>
  <c r="K456" i="1"/>
  <c r="L456" i="1"/>
  <c r="M456" i="1"/>
  <c r="N456" i="1"/>
  <c r="O456" i="1"/>
  <c r="P456" i="1"/>
  <c r="A457" i="1"/>
  <c r="B457" i="1"/>
  <c r="C457" i="1"/>
  <c r="D457" i="1"/>
  <c r="X457" i="1" s="1"/>
  <c r="E457" i="1"/>
  <c r="F457" i="1"/>
  <c r="R457" i="1" s="1"/>
  <c r="S457" i="1" s="1"/>
  <c r="G457" i="1"/>
  <c r="H457" i="1"/>
  <c r="Y457" i="1" s="1"/>
  <c r="AE457" i="1" s="1"/>
  <c r="I457" i="1"/>
  <c r="J457" i="1"/>
  <c r="Z457" i="1" s="1"/>
  <c r="K457" i="1"/>
  <c r="L457" i="1"/>
  <c r="V457" i="1" s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/>
  <c r="AE458" i="1"/>
  <c r="I458" i="1"/>
  <c r="J458" i="1"/>
  <c r="Z458" i="1" s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R459" i="1" s="1"/>
  <c r="G459" i="1"/>
  <c r="H459" i="1"/>
  <c r="Y459" i="1" s="1"/>
  <c r="AE459" i="1" s="1"/>
  <c r="I459" i="1"/>
  <c r="J459" i="1"/>
  <c r="Z459" i="1" s="1"/>
  <c r="K459" i="1"/>
  <c r="L459" i="1"/>
  <c r="V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 s="1"/>
  <c r="I460" i="1"/>
  <c r="J460" i="1"/>
  <c r="Z460" i="1" s="1"/>
  <c r="K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/>
  <c r="AE461" i="1"/>
  <c r="I461" i="1"/>
  <c r="J461" i="1"/>
  <c r="Z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G462" i="1"/>
  <c r="H462" i="1"/>
  <c r="Y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 s="1"/>
  <c r="AE463" i="1"/>
  <c r="I463" i="1"/>
  <c r="J463" i="1"/>
  <c r="Z463" i="1" s="1"/>
  <c r="AA463" i="1" s="1"/>
  <c r="K463" i="1"/>
  <c r="L463" i="1"/>
  <c r="T463" i="1" s="1"/>
  <c r="U463" i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 s="1"/>
  <c r="AE464" i="1" s="1"/>
  <c r="I464" i="1"/>
  <c r="J464" i="1"/>
  <c r="Z464" i="1"/>
  <c r="K464" i="1"/>
  <c r="L464" i="1"/>
  <c r="M464" i="1"/>
  <c r="N464" i="1"/>
  <c r="O464" i="1"/>
  <c r="P464" i="1"/>
  <c r="A465" i="1"/>
  <c r="B465" i="1"/>
  <c r="C465" i="1"/>
  <c r="D465" i="1" s="1"/>
  <c r="X465" i="1" s="1"/>
  <c r="E465" i="1"/>
  <c r="F465" i="1"/>
  <c r="G465" i="1"/>
  <c r="H465" i="1"/>
  <c r="Y465" i="1" s="1"/>
  <c r="AE465" i="1" s="1"/>
  <c r="I465" i="1"/>
  <c r="J465" i="1"/>
  <c r="Z465" i="1" s="1"/>
  <c r="K465" i="1"/>
  <c r="L465" i="1"/>
  <c r="V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 s="1"/>
  <c r="AE466" i="1" s="1"/>
  <c r="I466" i="1"/>
  <c r="J466" i="1"/>
  <c r="Z466" i="1" s="1"/>
  <c r="K466" i="1"/>
  <c r="L466" i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 s="1"/>
  <c r="AE467" i="1" s="1"/>
  <c r="I467" i="1"/>
  <c r="J467" i="1"/>
  <c r="Z467" i="1"/>
  <c r="K467" i="1"/>
  <c r="L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 s="1"/>
  <c r="I468" i="1"/>
  <c r="J468" i="1"/>
  <c r="Z468" i="1" s="1"/>
  <c r="K468" i="1"/>
  <c r="L468" i="1"/>
  <c r="T468" i="1" s="1"/>
  <c r="M468" i="1"/>
  <c r="N468" i="1"/>
  <c r="O468" i="1"/>
  <c r="P468" i="1"/>
  <c r="A469" i="1"/>
  <c r="B469" i="1"/>
  <c r="C469" i="1"/>
  <c r="D469" i="1" s="1"/>
  <c r="X469" i="1"/>
  <c r="E469" i="1"/>
  <c r="F469" i="1"/>
  <c r="G469" i="1"/>
  <c r="H469" i="1"/>
  <c r="Y469" i="1" s="1"/>
  <c r="AE469" i="1" s="1"/>
  <c r="I469" i="1"/>
  <c r="J469" i="1"/>
  <c r="Z469" i="1" s="1"/>
  <c r="AA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 s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 s="1"/>
  <c r="I471" i="1"/>
  <c r="J471" i="1"/>
  <c r="Z471" i="1" s="1"/>
  <c r="AA471" i="1" s="1"/>
  <c r="K471" i="1"/>
  <c r="L471" i="1"/>
  <c r="V471" i="1" s="1"/>
  <c r="M471" i="1"/>
  <c r="N471" i="1"/>
  <c r="O471" i="1"/>
  <c r="P471" i="1"/>
  <c r="A472" i="1"/>
  <c r="B472" i="1"/>
  <c r="C472" i="1"/>
  <c r="D472" i="1" s="1"/>
  <c r="X472" i="1" s="1"/>
  <c r="E472" i="1"/>
  <c r="F472" i="1"/>
  <c r="G472" i="1"/>
  <c r="H472" i="1"/>
  <c r="Y472" i="1"/>
  <c r="AE472" i="1" s="1"/>
  <c r="I472" i="1"/>
  <c r="J472" i="1"/>
  <c r="Z472" i="1" s="1"/>
  <c r="K472" i="1"/>
  <c r="L472" i="1"/>
  <c r="T472" i="1" s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/>
  <c r="I473" i="1"/>
  <c r="J473" i="1"/>
  <c r="Z473" i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 s="1"/>
  <c r="I474" i="1"/>
  <c r="J474" i="1"/>
  <c r="Z474" i="1" s="1"/>
  <c r="K474" i="1"/>
  <c r="L474" i="1"/>
  <c r="V474" i="1" s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/>
  <c r="E476" i="1"/>
  <c r="F476" i="1"/>
  <c r="G476" i="1"/>
  <c r="H476" i="1"/>
  <c r="Y476" i="1" s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R477" i="1"/>
  <c r="F477" i="1"/>
  <c r="G477" i="1"/>
  <c r="H477" i="1"/>
  <c r="Y477" i="1" s="1"/>
  <c r="AE477" i="1" s="1"/>
  <c r="I477" i="1"/>
  <c r="J477" i="1"/>
  <c r="Z477" i="1"/>
  <c r="AA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 s="1"/>
  <c r="AE478" i="1" s="1"/>
  <c r="I478" i="1"/>
  <c r="J478" i="1"/>
  <c r="Z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/>
  <c r="E479" i="1"/>
  <c r="F479" i="1"/>
  <c r="G479" i="1"/>
  <c r="H479" i="1"/>
  <c r="Y479" i="1" s="1"/>
  <c r="AE479" i="1" s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 s="1"/>
  <c r="S480" i="1" s="1"/>
  <c r="G480" i="1"/>
  <c r="H480" i="1"/>
  <c r="Y480" i="1" s="1"/>
  <c r="AE480" i="1" s="1"/>
  <c r="I480" i="1"/>
  <c r="J480" i="1"/>
  <c r="Z480" i="1" s="1"/>
  <c r="K480" i="1"/>
  <c r="L480" i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/>
  <c r="AE481" i="1" s="1"/>
  <c r="I481" i="1"/>
  <c r="J481" i="1"/>
  <c r="Z481" i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 s="1"/>
  <c r="I482" i="1"/>
  <c r="J482" i="1"/>
  <c r="Z482" i="1" s="1"/>
  <c r="K482" i="1"/>
  <c r="L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/>
  <c r="I483" i="1"/>
  <c r="J483" i="1"/>
  <c r="Z483" i="1" s="1"/>
  <c r="AA483" i="1" s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R484" i="1" s="1"/>
  <c r="G484" i="1"/>
  <c r="H484" i="1"/>
  <c r="Y484" i="1" s="1"/>
  <c r="AE484" i="1" s="1"/>
  <c r="I484" i="1"/>
  <c r="J484" i="1"/>
  <c r="Z484" i="1" s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 s="1"/>
  <c r="S485" i="1" s="1"/>
  <c r="G485" i="1"/>
  <c r="H485" i="1"/>
  <c r="Y485" i="1" s="1"/>
  <c r="AE485" i="1" s="1"/>
  <c r="I485" i="1"/>
  <c r="J485" i="1"/>
  <c r="Z485" i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G486" i="1"/>
  <c r="H486" i="1"/>
  <c r="Y486" i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 s="1"/>
  <c r="AE487" i="1" s="1"/>
  <c r="I487" i="1"/>
  <c r="J487" i="1"/>
  <c r="Z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 s="1"/>
  <c r="AE488" i="1" s="1"/>
  <c r="I488" i="1"/>
  <c r="J488" i="1"/>
  <c r="Z488" i="1"/>
  <c r="AA488" i="1" s="1"/>
  <c r="K488" i="1"/>
  <c r="T488" i="1"/>
  <c r="AC488" i="1" s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 s="1"/>
  <c r="I489" i="1"/>
  <c r="J489" i="1"/>
  <c r="Z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/>
  <c r="AE490" i="1"/>
  <c r="I490" i="1"/>
  <c r="J490" i="1"/>
  <c r="Z490" i="1" s="1"/>
  <c r="AA490" i="1" s="1"/>
  <c r="K490" i="1"/>
  <c r="L490" i="1"/>
  <c r="T490" i="1" s="1"/>
  <c r="AB490" i="1" s="1"/>
  <c r="M490" i="1"/>
  <c r="N490" i="1"/>
  <c r="O490" i="1"/>
  <c r="P490" i="1"/>
  <c r="A491" i="1"/>
  <c r="B491" i="1"/>
  <c r="C491" i="1"/>
  <c r="D491" i="1" s="1"/>
  <c r="X491" i="1" s="1"/>
  <c r="E491" i="1"/>
  <c r="F491" i="1"/>
  <c r="R491" i="1" s="1"/>
  <c r="G491" i="1"/>
  <c r="H491" i="1"/>
  <c r="Y491" i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/>
  <c r="E492" i="1"/>
  <c r="F492" i="1"/>
  <c r="G492" i="1"/>
  <c r="H492" i="1"/>
  <c r="Y492" i="1" s="1"/>
  <c r="AE492" i="1" s="1"/>
  <c r="I492" i="1"/>
  <c r="J492" i="1"/>
  <c r="Z492" i="1"/>
  <c r="AA492" i="1"/>
  <c r="K492" i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 s="1"/>
  <c r="I493" i="1"/>
  <c r="J493" i="1"/>
  <c r="Z493" i="1" s="1"/>
  <c r="K493" i="1"/>
  <c r="L493" i="1"/>
  <c r="V493" i="1"/>
  <c r="M493" i="1"/>
  <c r="N493" i="1"/>
  <c r="O493" i="1"/>
  <c r="P493" i="1"/>
  <c r="A494" i="1"/>
  <c r="B494" i="1"/>
  <c r="C494" i="1"/>
  <c r="D494" i="1"/>
  <c r="X494" i="1" s="1"/>
  <c r="E494" i="1"/>
  <c r="F494" i="1"/>
  <c r="G494" i="1"/>
  <c r="H494" i="1"/>
  <c r="Y494" i="1"/>
  <c r="AE494" i="1" s="1"/>
  <c r="I494" i="1"/>
  <c r="J494" i="1"/>
  <c r="Z494" i="1" s="1"/>
  <c r="AA494" i="1" s="1"/>
  <c r="K494" i="1"/>
  <c r="L494" i="1"/>
  <c r="T494" i="1" s="1"/>
  <c r="V494" i="1"/>
  <c r="M494" i="1"/>
  <c r="N494" i="1"/>
  <c r="O494" i="1"/>
  <c r="P494" i="1"/>
  <c r="A495" i="1"/>
  <c r="B495" i="1"/>
  <c r="C495" i="1"/>
  <c r="D495" i="1"/>
  <c r="X495" i="1"/>
  <c r="E495" i="1"/>
  <c r="F495" i="1"/>
  <c r="G495" i="1"/>
  <c r="H495" i="1"/>
  <c r="Y495" i="1" s="1"/>
  <c r="AE495" i="1" s="1"/>
  <c r="I495" i="1"/>
  <c r="J495" i="1"/>
  <c r="Z495" i="1"/>
  <c r="AA495" i="1" s="1"/>
  <c r="K495" i="1"/>
  <c r="L495" i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/>
  <c r="AA496" i="1" s="1"/>
  <c r="K496" i="1"/>
  <c r="T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R497" i="1" s="1"/>
  <c r="G497" i="1"/>
  <c r="H497" i="1"/>
  <c r="Y497" i="1" s="1"/>
  <c r="AE497" i="1" s="1"/>
  <c r="I497" i="1"/>
  <c r="J497" i="1"/>
  <c r="Z497" i="1"/>
  <c r="AA497" i="1"/>
  <c r="K497" i="1"/>
  <c r="T497" i="1"/>
  <c r="L497" i="1"/>
  <c r="M497" i="1"/>
  <c r="N497" i="1"/>
  <c r="O497" i="1"/>
  <c r="P497" i="1"/>
  <c r="A498" i="1"/>
  <c r="B498" i="1"/>
  <c r="C498" i="1"/>
  <c r="D498" i="1" s="1"/>
  <c r="X498" i="1" s="1"/>
  <c r="E498" i="1"/>
  <c r="F498" i="1"/>
  <c r="R498" i="1"/>
  <c r="S498" i="1" s="1"/>
  <c r="G498" i="1"/>
  <c r="H498" i="1"/>
  <c r="Y498" i="1" s="1"/>
  <c r="AE498" i="1" s="1"/>
  <c r="I498" i="1"/>
  <c r="J498" i="1"/>
  <c r="Z498" i="1"/>
  <c r="AA498" i="1" s="1"/>
  <c r="K498" i="1"/>
  <c r="L498" i="1"/>
  <c r="M498" i="1"/>
  <c r="N498" i="1"/>
  <c r="O498" i="1"/>
  <c r="P498" i="1"/>
  <c r="A499" i="1"/>
  <c r="B499" i="1"/>
  <c r="C499" i="1"/>
  <c r="D499" i="1" s="1"/>
  <c r="X499" i="1" s="1"/>
  <c r="E499" i="1"/>
  <c r="F499" i="1"/>
  <c r="R499" i="1" s="1"/>
  <c r="G499" i="1"/>
  <c r="H499" i="1"/>
  <c r="Y499" i="1" s="1"/>
  <c r="AE499" i="1" s="1"/>
  <c r="I499" i="1"/>
  <c r="J499" i="1"/>
  <c r="Z499" i="1" s="1"/>
  <c r="AA499" i="1" s="1"/>
  <c r="K499" i="1"/>
  <c r="L499" i="1"/>
  <c r="V499" i="1"/>
  <c r="M499" i="1"/>
  <c r="N499" i="1"/>
  <c r="O499" i="1"/>
  <c r="P499" i="1"/>
  <c r="A500" i="1"/>
  <c r="B500" i="1"/>
  <c r="C500" i="1"/>
  <c r="D500" i="1"/>
  <c r="X500" i="1"/>
  <c r="E500" i="1"/>
  <c r="F500" i="1"/>
  <c r="R500" i="1" s="1"/>
  <c r="G500" i="1"/>
  <c r="H500" i="1"/>
  <c r="Y500" i="1" s="1"/>
  <c r="AE500" i="1" s="1"/>
  <c r="I500" i="1"/>
  <c r="J500" i="1"/>
  <c r="Z500" i="1"/>
  <c r="K500" i="1"/>
  <c r="L500" i="1"/>
  <c r="V500" i="1"/>
  <c r="M500" i="1"/>
  <c r="N500" i="1"/>
  <c r="O500" i="1"/>
  <c r="P500" i="1"/>
  <c r="A501" i="1"/>
  <c r="B501" i="1"/>
  <c r="C501" i="1"/>
  <c r="D501" i="1"/>
  <c r="X501" i="1" s="1"/>
  <c r="E501" i="1"/>
  <c r="F501" i="1"/>
  <c r="G501" i="1"/>
  <c r="H501" i="1"/>
  <c r="Y501" i="1" s="1"/>
  <c r="AE501" i="1" s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 s="1"/>
  <c r="AE502" i="1" s="1"/>
  <c r="I502" i="1"/>
  <c r="J502" i="1"/>
  <c r="Z502" i="1" s="1"/>
  <c r="AA502" i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G503" i="1"/>
  <c r="H503" i="1"/>
  <c r="Y503" i="1"/>
  <c r="AE503" i="1"/>
  <c r="I503" i="1"/>
  <c r="J503" i="1"/>
  <c r="Z503" i="1" s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G504" i="1"/>
  <c r="H504" i="1"/>
  <c r="Y504" i="1"/>
  <c r="AE504" i="1"/>
  <c r="I504" i="1"/>
  <c r="J504" i="1"/>
  <c r="Z504" i="1" s="1"/>
  <c r="AA504" i="1" s="1"/>
  <c r="K504" i="1"/>
  <c r="L504" i="1"/>
  <c r="V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 s="1"/>
  <c r="AE505" i="1" s="1"/>
  <c r="I505" i="1"/>
  <c r="J505" i="1"/>
  <c r="Z505" i="1"/>
  <c r="AA505" i="1" s="1"/>
  <c r="K505" i="1"/>
  <c r="L505" i="1"/>
  <c r="T505" i="1" s="1"/>
  <c r="M505" i="1"/>
  <c r="N505" i="1"/>
  <c r="O505" i="1"/>
  <c r="P505" i="1"/>
  <c r="A506" i="1"/>
  <c r="B506" i="1"/>
  <c r="C506" i="1"/>
  <c r="D506" i="1" s="1"/>
  <c r="X506" i="1"/>
  <c r="E506" i="1"/>
  <c r="F506" i="1"/>
  <c r="G506" i="1"/>
  <c r="H506" i="1"/>
  <c r="Y506" i="1"/>
  <c r="AE506" i="1" s="1"/>
  <c r="I506" i="1"/>
  <c r="J506" i="1"/>
  <c r="Z506" i="1"/>
  <c r="AA506" i="1" s="1"/>
  <c r="K506" i="1"/>
  <c r="L506" i="1"/>
  <c r="V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 s="1"/>
  <c r="AE507" i="1" s="1"/>
  <c r="I507" i="1"/>
  <c r="J507" i="1"/>
  <c r="Z507" i="1" s="1"/>
  <c r="AA507" i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/>
  <c r="AE508" i="1"/>
  <c r="I508" i="1"/>
  <c r="J508" i="1"/>
  <c r="Z508" i="1" s="1"/>
  <c r="AA508" i="1" s="1"/>
  <c r="K508" i="1"/>
  <c r="L508" i="1"/>
  <c r="T508" i="1" s="1"/>
  <c r="M508" i="1"/>
  <c r="N508" i="1"/>
  <c r="O508" i="1"/>
  <c r="P508" i="1"/>
  <c r="A509" i="1"/>
  <c r="B509" i="1"/>
  <c r="C509" i="1"/>
  <c r="D509" i="1" s="1"/>
  <c r="X509" i="1" s="1"/>
  <c r="E509" i="1"/>
  <c r="R509" i="1" s="1"/>
  <c r="S509" i="1" s="1"/>
  <c r="F509" i="1"/>
  <c r="G509" i="1"/>
  <c r="H509" i="1"/>
  <c r="Y509" i="1"/>
  <c r="AE509" i="1" s="1"/>
  <c r="I509" i="1"/>
  <c r="J509" i="1"/>
  <c r="Z509" i="1"/>
  <c r="AA509" i="1" s="1"/>
  <c r="K509" i="1"/>
  <c r="T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/>
  <c r="AE510" i="1" s="1"/>
  <c r="I510" i="1"/>
  <c r="J510" i="1"/>
  <c r="Z510" i="1" s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 s="1"/>
  <c r="AE511" i="1" s="1"/>
  <c r="I511" i="1"/>
  <c r="J511" i="1"/>
  <c r="Z511" i="1"/>
  <c r="AA511" i="1"/>
  <c r="K511" i="1"/>
  <c r="L511" i="1"/>
  <c r="T511" i="1" s="1"/>
  <c r="U511" i="1" s="1"/>
  <c r="M511" i="1"/>
  <c r="N511" i="1"/>
  <c r="O511" i="1"/>
  <c r="P511" i="1"/>
  <c r="A512" i="1"/>
  <c r="B512" i="1"/>
  <c r="C512" i="1"/>
  <c r="D512" i="1" s="1"/>
  <c r="X512" i="1" s="1"/>
  <c r="E512" i="1"/>
  <c r="R512" i="1" s="1"/>
  <c r="F512" i="1"/>
  <c r="G512" i="1"/>
  <c r="H512" i="1"/>
  <c r="Y512" i="1" s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R513" i="1"/>
  <c r="G513" i="1"/>
  <c r="H513" i="1"/>
  <c r="Y513" i="1" s="1"/>
  <c r="AE513" i="1" s="1"/>
  <c r="I513" i="1"/>
  <c r="J513" i="1"/>
  <c r="Z513" i="1"/>
  <c r="AA513" i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F514" i="1"/>
  <c r="R514" i="1" s="1"/>
  <c r="G514" i="1"/>
  <c r="H514" i="1"/>
  <c r="Y514" i="1" s="1"/>
  <c r="AE514" i="1" s="1"/>
  <c r="I514" i="1"/>
  <c r="J514" i="1"/>
  <c r="Z514" i="1"/>
  <c r="AA514" i="1"/>
  <c r="K514" i="1"/>
  <c r="L514" i="1"/>
  <c r="M514" i="1"/>
  <c r="N514" i="1"/>
  <c r="O514" i="1"/>
  <c r="P514" i="1"/>
  <c r="A515" i="1"/>
  <c r="B515" i="1"/>
  <c r="C515" i="1"/>
  <c r="D515" i="1" s="1"/>
  <c r="X515" i="1" s="1"/>
  <c r="E515" i="1"/>
  <c r="F515" i="1"/>
  <c r="R515" i="1" s="1"/>
  <c r="G515" i="1"/>
  <c r="H515" i="1"/>
  <c r="Y515" i="1" s="1"/>
  <c r="AE515" i="1"/>
  <c r="I515" i="1"/>
  <c r="J515" i="1"/>
  <c r="Z515" i="1" s="1"/>
  <c r="K515" i="1"/>
  <c r="L515" i="1"/>
  <c r="T515" i="1" s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/>
  <c r="I516" i="1"/>
  <c r="J516" i="1"/>
  <c r="Z516" i="1" s="1"/>
  <c r="AA516" i="1" s="1"/>
  <c r="K516" i="1"/>
  <c r="L516" i="1"/>
  <c r="M516" i="1"/>
  <c r="N516" i="1"/>
  <c r="O516" i="1"/>
  <c r="P516" i="1"/>
  <c r="A517" i="1"/>
  <c r="B517" i="1"/>
  <c r="C517" i="1"/>
  <c r="D517" i="1" s="1"/>
  <c r="X517" i="1" s="1"/>
  <c r="E517" i="1"/>
  <c r="F517" i="1"/>
  <c r="R517" i="1" s="1"/>
  <c r="G517" i="1"/>
  <c r="H517" i="1"/>
  <c r="Y517" i="1"/>
  <c r="AE517" i="1" s="1"/>
  <c r="I517" i="1"/>
  <c r="J517" i="1"/>
  <c r="Z517" i="1"/>
  <c r="AA517" i="1" s="1"/>
  <c r="K517" i="1"/>
  <c r="L517" i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 s="1"/>
  <c r="I518" i="1"/>
  <c r="J518" i="1"/>
  <c r="Z518" i="1" s="1"/>
  <c r="AA518" i="1" s="1"/>
  <c r="K518" i="1"/>
  <c r="L518" i="1"/>
  <c r="M518" i="1"/>
  <c r="N518" i="1"/>
  <c r="O518" i="1"/>
  <c r="P518" i="1"/>
  <c r="A519" i="1"/>
  <c r="B519" i="1"/>
  <c r="C519" i="1"/>
  <c r="D519" i="1"/>
  <c r="X519" i="1"/>
  <c r="E519" i="1"/>
  <c r="R519" i="1" s="1"/>
  <c r="F519" i="1"/>
  <c r="G519" i="1"/>
  <c r="H519" i="1"/>
  <c r="Y519" i="1"/>
  <c r="AE519" i="1"/>
  <c r="I519" i="1"/>
  <c r="J519" i="1"/>
  <c r="Z519" i="1" s="1"/>
  <c r="AA519" i="1" s="1"/>
  <c r="K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 s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/>
  <c r="AE521" i="1" s="1"/>
  <c r="I521" i="1"/>
  <c r="J521" i="1"/>
  <c r="Z521" i="1" s="1"/>
  <c r="AA521" i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/>
  <c r="E523" i="1"/>
  <c r="F523" i="1"/>
  <c r="G523" i="1"/>
  <c r="H523" i="1"/>
  <c r="Y523" i="1"/>
  <c r="AE523" i="1" s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 s="1"/>
  <c r="AE524" i="1" s="1"/>
  <c r="I524" i="1"/>
  <c r="J524" i="1"/>
  <c r="Z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 s="1"/>
  <c r="AE526" i="1" s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 s="1"/>
  <c r="X528" i="1"/>
  <c r="E528" i="1"/>
  <c r="F528" i="1"/>
  <c r="G528" i="1"/>
  <c r="H528" i="1"/>
  <c r="Y528" i="1"/>
  <c r="AE528" i="1" s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 s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 s="1"/>
  <c r="AE530" i="1"/>
  <c r="I530" i="1"/>
  <c r="J530" i="1"/>
  <c r="Z530" i="1" s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 s="1"/>
  <c r="AE532" i="1" s="1"/>
  <c r="I532" i="1"/>
  <c r="J532" i="1"/>
  <c r="Z532" i="1" s="1"/>
  <c r="AA532" i="1"/>
  <c r="K532" i="1"/>
  <c r="L532" i="1"/>
  <c r="M532" i="1"/>
  <c r="N532" i="1"/>
  <c r="O532" i="1"/>
  <c r="P532" i="1"/>
  <c r="A533" i="1"/>
  <c r="B533" i="1"/>
  <c r="C533" i="1"/>
  <c r="D533" i="1" s="1"/>
  <c r="X533" i="1"/>
  <c r="E533" i="1"/>
  <c r="F533" i="1"/>
  <c r="G533" i="1"/>
  <c r="H533" i="1"/>
  <c r="Y533" i="1"/>
  <c r="AE533" i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 s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/>
  <c r="E536" i="1"/>
  <c r="F536" i="1"/>
  <c r="G536" i="1"/>
  <c r="H536" i="1"/>
  <c r="Y536" i="1" s="1"/>
  <c r="AE536" i="1"/>
  <c r="I536" i="1"/>
  <c r="J536" i="1"/>
  <c r="Z536" i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 s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X539" i="1"/>
  <c r="A540" i="1"/>
  <c r="B540" i="1"/>
  <c r="C540" i="1"/>
  <c r="D540" i="1"/>
  <c r="X540" i="1" s="1"/>
  <c r="E540" i="1"/>
  <c r="R540" i="1"/>
  <c r="S540" i="1"/>
  <c r="F540" i="1"/>
  <c r="G540" i="1"/>
  <c r="H540" i="1"/>
  <c r="Y540" i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R542" i="1"/>
  <c r="S542" i="1" s="1"/>
  <c r="F542" i="1"/>
  <c r="G542" i="1"/>
  <c r="H542" i="1"/>
  <c r="Y542" i="1"/>
  <c r="AE542" i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/>
  <c r="X543" i="1"/>
  <c r="E543" i="1"/>
  <c r="F543" i="1"/>
  <c r="R543" i="1"/>
  <c r="S543" i="1" s="1"/>
  <c r="G543" i="1"/>
  <c r="H543" i="1"/>
  <c r="Y543" i="1" s="1"/>
  <c r="AE543" i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 s="1"/>
  <c r="AE547" i="1" s="1"/>
  <c r="I547" i="1"/>
  <c r="J547" i="1"/>
  <c r="Z547" i="1" s="1"/>
  <c r="K547" i="1"/>
  <c r="T547" i="1" s="1"/>
  <c r="L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/>
  <c r="AE548" i="1" s="1"/>
  <c r="I548" i="1"/>
  <c r="J548" i="1"/>
  <c r="Z548" i="1" s="1"/>
  <c r="AA548" i="1"/>
  <c r="AB548" i="1"/>
  <c r="AC548" i="1"/>
  <c r="AD548" i="1" s="1"/>
  <c r="K548" i="1"/>
  <c r="T548" i="1"/>
  <c r="L548" i="1"/>
  <c r="V548" i="1" s="1"/>
  <c r="M548" i="1"/>
  <c r="N548" i="1"/>
  <c r="O548" i="1"/>
  <c r="P548" i="1"/>
  <c r="A549" i="1"/>
  <c r="B549" i="1"/>
  <c r="C549" i="1"/>
  <c r="D549" i="1"/>
  <c r="X549" i="1"/>
  <c r="E549" i="1"/>
  <c r="F549" i="1"/>
  <c r="G549" i="1"/>
  <c r="H549" i="1"/>
  <c r="Y549" i="1"/>
  <c r="AE549" i="1" s="1"/>
  <c r="I549" i="1"/>
  <c r="J549" i="1"/>
  <c r="Z549" i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/>
  <c r="AE550" i="1" s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 s="1"/>
  <c r="S551" i="1" s="1"/>
  <c r="G551" i="1"/>
  <c r="H551" i="1"/>
  <c r="Y551" i="1" s="1"/>
  <c r="AE551" i="1" s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R552" i="1" s="1"/>
  <c r="S552" i="1" s="1"/>
  <c r="F552" i="1"/>
  <c r="G552" i="1"/>
  <c r="H552" i="1"/>
  <c r="Y552" i="1" s="1"/>
  <c r="AE552" i="1" s="1"/>
  <c r="I552" i="1"/>
  <c r="J552" i="1"/>
  <c r="Z552" i="1"/>
  <c r="AA552" i="1" s="1"/>
  <c r="K552" i="1"/>
  <c r="L552" i="1"/>
  <c r="V552" i="1"/>
  <c r="M552" i="1"/>
  <c r="N552" i="1"/>
  <c r="O552" i="1"/>
  <c r="P552" i="1"/>
  <c r="A553" i="1"/>
  <c r="B553" i="1"/>
  <c r="C553" i="1"/>
  <c r="D553" i="1"/>
  <c r="X553" i="1" s="1"/>
  <c r="E553" i="1"/>
  <c r="R553" i="1" s="1"/>
  <c r="S553" i="1" s="1"/>
  <c r="F553" i="1"/>
  <c r="G553" i="1"/>
  <c r="H553" i="1"/>
  <c r="Y553" i="1" s="1"/>
  <c r="AE553" i="1" s="1"/>
  <c r="I553" i="1"/>
  <c r="J553" i="1"/>
  <c r="Z553" i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/>
  <c r="X554" i="1"/>
  <c r="E554" i="1"/>
  <c r="F554" i="1"/>
  <c r="G554" i="1"/>
  <c r="H554" i="1"/>
  <c r="Y554" i="1"/>
  <c r="AE554" i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 s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 s="1"/>
  <c r="X556" i="1" s="1"/>
  <c r="E556" i="1"/>
  <c r="R556" i="1"/>
  <c r="F556" i="1"/>
  <c r="G556" i="1"/>
  <c r="H556" i="1"/>
  <c r="Y556" i="1"/>
  <c r="AE556" i="1" s="1"/>
  <c r="I556" i="1"/>
  <c r="J556" i="1"/>
  <c r="Z556" i="1"/>
  <c r="AA556" i="1"/>
  <c r="K556" i="1"/>
  <c r="T556" i="1" s="1"/>
  <c r="AC556" i="1" s="1"/>
  <c r="L556" i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 s="1"/>
  <c r="AE557" i="1" s="1"/>
  <c r="I557" i="1"/>
  <c r="J557" i="1"/>
  <c r="Z557" i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/>
  <c r="I558" i="1"/>
  <c r="J558" i="1"/>
  <c r="Z558" i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/>
  <c r="E560" i="1"/>
  <c r="F560" i="1"/>
  <c r="G560" i="1"/>
  <c r="H560" i="1"/>
  <c r="Y560" i="1" s="1"/>
  <c r="AE560" i="1" s="1"/>
  <c r="I560" i="1"/>
  <c r="J560" i="1"/>
  <c r="Z560" i="1"/>
  <c r="AA560" i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R561" i="1"/>
  <c r="S561" i="1" s="1"/>
  <c r="F561" i="1"/>
  <c r="G561" i="1"/>
  <c r="H561" i="1"/>
  <c r="Y561" i="1" s="1"/>
  <c r="AE561" i="1" s="1"/>
  <c r="I561" i="1"/>
  <c r="J561" i="1"/>
  <c r="Z561" i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 s="1"/>
  <c r="AE562" i="1" s="1"/>
  <c r="I562" i="1"/>
  <c r="J562" i="1"/>
  <c r="Z562" i="1"/>
  <c r="AA562" i="1"/>
  <c r="K562" i="1"/>
  <c r="L562" i="1"/>
  <c r="T562" i="1" s="1"/>
  <c r="AC562" i="1" s="1"/>
  <c r="AD562" i="1" s="1"/>
  <c r="V562" i="1"/>
  <c r="M562" i="1"/>
  <c r="N562" i="1"/>
  <c r="O562" i="1"/>
  <c r="P562" i="1"/>
  <c r="A563" i="1"/>
  <c r="B563" i="1"/>
  <c r="C563" i="1"/>
  <c r="D563" i="1"/>
  <c r="X563" i="1"/>
  <c r="E563" i="1"/>
  <c r="F563" i="1"/>
  <c r="G563" i="1"/>
  <c r="H563" i="1"/>
  <c r="Y563" i="1"/>
  <c r="AE563" i="1"/>
  <c r="I563" i="1"/>
  <c r="J563" i="1"/>
  <c r="Z563" i="1" s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 s="1"/>
  <c r="AE564" i="1" s="1"/>
  <c r="I564" i="1"/>
  <c r="J564" i="1"/>
  <c r="Z564" i="1"/>
  <c r="AA564" i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 s="1"/>
  <c r="S565" i="1" s="1"/>
  <c r="G565" i="1"/>
  <c r="H565" i="1"/>
  <c r="Y565" i="1"/>
  <c r="AE565" i="1" s="1"/>
  <c r="I565" i="1"/>
  <c r="J565" i="1"/>
  <c r="Z565" i="1"/>
  <c r="AA565" i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 s="1"/>
  <c r="AE566" i="1" s="1"/>
  <c r="I566" i="1"/>
  <c r="J566" i="1"/>
  <c r="Z566" i="1"/>
  <c r="AA566" i="1"/>
  <c r="K566" i="1"/>
  <c r="T566" i="1" s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/>
  <c r="AA567" i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/>
  <c r="S568" i="1"/>
  <c r="G568" i="1"/>
  <c r="H568" i="1"/>
  <c r="Y568" i="1"/>
  <c r="AE568" i="1" s="1"/>
  <c r="I568" i="1"/>
  <c r="J568" i="1"/>
  <c r="Z568" i="1"/>
  <c r="AA568" i="1"/>
  <c r="AB568" i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 s="1"/>
  <c r="G570" i="1"/>
  <c r="H570" i="1"/>
  <c r="Y570" i="1" s="1"/>
  <c r="AE570" i="1" s="1"/>
  <c r="I570" i="1"/>
  <c r="J570" i="1"/>
  <c r="Z570" i="1"/>
  <c r="AA570" i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 s="1"/>
  <c r="I571" i="1"/>
  <c r="J571" i="1"/>
  <c r="Z571" i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/>
  <c r="G572" i="1"/>
  <c r="H572" i="1"/>
  <c r="Y572" i="1"/>
  <c r="AE572" i="1" s="1"/>
  <c r="I572" i="1"/>
  <c r="J572" i="1"/>
  <c r="Z572" i="1"/>
  <c r="AA572" i="1"/>
  <c r="K572" i="1"/>
  <c r="L572" i="1"/>
  <c r="M572" i="1"/>
  <c r="N572" i="1"/>
  <c r="O572" i="1"/>
  <c r="P572" i="1"/>
  <c r="A573" i="1"/>
  <c r="B573" i="1"/>
  <c r="C573" i="1"/>
  <c r="D573" i="1" s="1"/>
  <c r="X573" i="1"/>
  <c r="E573" i="1"/>
  <c r="F573" i="1"/>
  <c r="G573" i="1"/>
  <c r="H573" i="1"/>
  <c r="I573" i="1"/>
  <c r="J573" i="1"/>
  <c r="Z573" i="1" s="1"/>
  <c r="AA573" i="1" s="1"/>
  <c r="K573" i="1"/>
  <c r="L573" i="1"/>
  <c r="M573" i="1"/>
  <c r="N573" i="1"/>
  <c r="O573" i="1"/>
  <c r="P573" i="1"/>
  <c r="Y573" i="1"/>
  <c r="AE573" i="1"/>
  <c r="A574" i="1"/>
  <c r="B574" i="1"/>
  <c r="C574" i="1"/>
  <c r="D574" i="1"/>
  <c r="X574" i="1"/>
  <c r="E574" i="1"/>
  <c r="F574" i="1"/>
  <c r="G574" i="1"/>
  <c r="H574" i="1"/>
  <c r="Y574" i="1" s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/>
  <c r="S575" i="1" s="1"/>
  <c r="G575" i="1"/>
  <c r="H575" i="1"/>
  <c r="Y575" i="1" s="1"/>
  <c r="AE575" i="1" s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/>
  <c r="G576" i="1"/>
  <c r="H576" i="1"/>
  <c r="Y576" i="1"/>
  <c r="AE576" i="1" s="1"/>
  <c r="I576" i="1"/>
  <c r="J576" i="1"/>
  <c r="Z576" i="1" s="1"/>
  <c r="AA576" i="1"/>
  <c r="K576" i="1"/>
  <c r="L576" i="1"/>
  <c r="T576" i="1" s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/>
  <c r="I577" i="1"/>
  <c r="J577" i="1"/>
  <c r="Z577" i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/>
  <c r="AE578" i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 s="1"/>
  <c r="S579" i="1" s="1"/>
  <c r="G579" i="1"/>
  <c r="H579" i="1"/>
  <c r="Y579" i="1"/>
  <c r="AE579" i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/>
  <c r="X580" i="1" s="1"/>
  <c r="E580" i="1"/>
  <c r="F580" i="1"/>
  <c r="R580" i="1" s="1"/>
  <c r="S580" i="1" s="1"/>
  <c r="G580" i="1"/>
  <c r="H580" i="1"/>
  <c r="Y580" i="1" s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R581" i="1" s="1"/>
  <c r="S581" i="1" s="1"/>
  <c r="F581" i="1"/>
  <c r="G581" i="1"/>
  <c r="H581" i="1"/>
  <c r="Y581" i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/>
  <c r="E582" i="1"/>
  <c r="F582" i="1"/>
  <c r="G582" i="1"/>
  <c r="H582" i="1"/>
  <c r="Y582" i="1" s="1"/>
  <c r="AE582" i="1" s="1"/>
  <c r="I582" i="1"/>
  <c r="J582" i="1"/>
  <c r="Z582" i="1" s="1"/>
  <c r="AA582" i="1"/>
  <c r="K582" i="1"/>
  <c r="L582" i="1"/>
  <c r="V582" i="1" s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/>
  <c r="AE583" i="1" s="1"/>
  <c r="I583" i="1"/>
  <c r="J583" i="1"/>
  <c r="Z583" i="1" s="1"/>
  <c r="AA583" i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/>
  <c r="I584" i="1"/>
  <c r="J584" i="1"/>
  <c r="Z584" i="1" s="1"/>
  <c r="AA584" i="1" s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/>
  <c r="AE585" i="1"/>
  <c r="I585" i="1"/>
  <c r="J585" i="1"/>
  <c r="Z585" i="1"/>
  <c r="AA585" i="1" s="1"/>
  <c r="K585" i="1"/>
  <c r="L585" i="1"/>
  <c r="T585" i="1" s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 s="1"/>
  <c r="AE586" i="1" s="1"/>
  <c r="I586" i="1"/>
  <c r="J586" i="1"/>
  <c r="Z586" i="1" s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 s="1"/>
  <c r="S589" i="1" s="1"/>
  <c r="G589" i="1"/>
  <c r="H589" i="1"/>
  <c r="Y589" i="1"/>
  <c r="AE589" i="1"/>
  <c r="I589" i="1"/>
  <c r="J589" i="1"/>
  <c r="Z589" i="1" s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 s="1"/>
  <c r="S590" i="1" s="1"/>
  <c r="G590" i="1"/>
  <c r="H590" i="1"/>
  <c r="Y590" i="1" s="1"/>
  <c r="AE590" i="1" s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R591" i="1" s="1"/>
  <c r="S591" i="1" s="1"/>
  <c r="F591" i="1"/>
  <c r="G591" i="1"/>
  <c r="H591" i="1"/>
  <c r="Y591" i="1"/>
  <c r="AE591" i="1"/>
  <c r="I591" i="1"/>
  <c r="J591" i="1"/>
  <c r="Z591" i="1" s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 s="1"/>
  <c r="S592" i="1" s="1"/>
  <c r="G592" i="1"/>
  <c r="H592" i="1"/>
  <c r="Y592" i="1" s="1"/>
  <c r="AE592" i="1" s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F593" i="1"/>
  <c r="R593" i="1" s="1"/>
  <c r="S593" i="1" s="1"/>
  <c r="G593" i="1"/>
  <c r="H593" i="1"/>
  <c r="Y593" i="1"/>
  <c r="AE593" i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/>
  <c r="AE594" i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/>
  <c r="S595" i="1" s="1"/>
  <c r="G595" i="1"/>
  <c r="H595" i="1"/>
  <c r="I595" i="1"/>
  <c r="J595" i="1"/>
  <c r="Z595" i="1"/>
  <c r="AA595" i="1" s="1"/>
  <c r="K595" i="1"/>
  <c r="L595" i="1"/>
  <c r="V595" i="1" s="1"/>
  <c r="M595" i="1"/>
  <c r="N595" i="1"/>
  <c r="O595" i="1"/>
  <c r="P595" i="1"/>
  <c r="Y595" i="1"/>
  <c r="AE595" i="1"/>
  <c r="A596" i="1"/>
  <c r="B596" i="1"/>
  <c r="C596" i="1"/>
  <c r="D596" i="1"/>
  <c r="E596" i="1"/>
  <c r="F596" i="1"/>
  <c r="G596" i="1"/>
  <c r="H596" i="1"/>
  <c r="Y596" i="1" s="1"/>
  <c r="AE596" i="1" s="1"/>
  <c r="I596" i="1"/>
  <c r="J596" i="1"/>
  <c r="Z596" i="1" s="1"/>
  <c r="AA596" i="1"/>
  <c r="K596" i="1"/>
  <c r="L596" i="1"/>
  <c r="V596" i="1" s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/>
  <c r="AE597" i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 s="1"/>
  <c r="I598" i="1"/>
  <c r="J598" i="1"/>
  <c r="Z598" i="1" s="1"/>
  <c r="AA598" i="1" s="1"/>
  <c r="K598" i="1"/>
  <c r="L598" i="1"/>
  <c r="V598" i="1" s="1"/>
  <c r="M598" i="1"/>
  <c r="N598" i="1"/>
  <c r="O598" i="1"/>
  <c r="P598" i="1"/>
  <c r="T598" i="1"/>
  <c r="A599" i="1"/>
  <c r="B599" i="1"/>
  <c r="C599" i="1"/>
  <c r="D599" i="1" s="1"/>
  <c r="X599" i="1" s="1"/>
  <c r="E599" i="1"/>
  <c r="F599" i="1"/>
  <c r="G599" i="1"/>
  <c r="H599" i="1"/>
  <c r="Y599" i="1"/>
  <c r="AE599" i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 s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/>
  <c r="AE601" i="1" s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 s="1"/>
  <c r="X602" i="1"/>
  <c r="E602" i="1"/>
  <c r="F602" i="1"/>
  <c r="G602" i="1"/>
  <c r="H602" i="1"/>
  <c r="Y602" i="1" s="1"/>
  <c r="AE602" i="1"/>
  <c r="I602" i="1"/>
  <c r="J602" i="1"/>
  <c r="Z602" i="1"/>
  <c r="AA602" i="1" s="1"/>
  <c r="K602" i="1"/>
  <c r="L602" i="1"/>
  <c r="T602" i="1"/>
  <c r="U602" i="1" s="1"/>
  <c r="M602" i="1"/>
  <c r="N602" i="1"/>
  <c r="O602" i="1"/>
  <c r="P602" i="1"/>
  <c r="A603" i="1"/>
  <c r="B603" i="1"/>
  <c r="C603" i="1"/>
  <c r="D603" i="1"/>
  <c r="X603" i="1" s="1"/>
  <c r="E603" i="1"/>
  <c r="F603" i="1"/>
  <c r="G603" i="1"/>
  <c r="H603" i="1"/>
  <c r="Y603" i="1" s="1"/>
  <c r="AE603" i="1" s="1"/>
  <c r="I603" i="1"/>
  <c r="J603" i="1"/>
  <c r="Z603" i="1" s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/>
  <c r="AE604" i="1" s="1"/>
  <c r="I604" i="1"/>
  <c r="J604" i="1"/>
  <c r="Z604" i="1" s="1"/>
  <c r="AA604" i="1"/>
  <c r="K604" i="1"/>
  <c r="L604" i="1"/>
  <c r="V604" i="1"/>
  <c r="M604" i="1"/>
  <c r="N604" i="1"/>
  <c r="O604" i="1"/>
  <c r="P604" i="1"/>
  <c r="X604" i="1"/>
  <c r="A605" i="1"/>
  <c r="B605" i="1"/>
  <c r="C605" i="1"/>
  <c r="D605" i="1" s="1"/>
  <c r="X605" i="1" s="1"/>
  <c r="E605" i="1"/>
  <c r="F605" i="1"/>
  <c r="G605" i="1"/>
  <c r="H605" i="1"/>
  <c r="Y605" i="1"/>
  <c r="AE605" i="1" s="1"/>
  <c r="I605" i="1"/>
  <c r="J605" i="1"/>
  <c r="Z605" i="1" s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 s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/>
  <c r="S607" i="1"/>
  <c r="G607" i="1"/>
  <c r="H607" i="1"/>
  <c r="Y607" i="1"/>
  <c r="AE607" i="1" s="1"/>
  <c r="I607" i="1"/>
  <c r="J607" i="1"/>
  <c r="Z607" i="1"/>
  <c r="K607" i="1"/>
  <c r="L607" i="1"/>
  <c r="V607" i="1" s="1"/>
  <c r="M607" i="1"/>
  <c r="N607" i="1"/>
  <c r="O607" i="1"/>
  <c r="P607" i="1"/>
  <c r="AA607" i="1"/>
  <c r="A608" i="1"/>
  <c r="B608" i="1"/>
  <c r="C608" i="1"/>
  <c r="D608" i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/>
  <c r="AE609" i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/>
  <c r="X610" i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 s="1"/>
  <c r="AE611" i="1" s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 s="1"/>
  <c r="X612" i="1" s="1"/>
  <c r="E612" i="1"/>
  <c r="F612" i="1"/>
  <c r="G612" i="1"/>
  <c r="H612" i="1"/>
  <c r="Y612" i="1"/>
  <c r="AE612" i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 s="1"/>
  <c r="E613" i="1"/>
  <c r="F613" i="1"/>
  <c r="R613" i="1" s="1"/>
  <c r="S613" i="1" s="1"/>
  <c r="G613" i="1"/>
  <c r="H613" i="1"/>
  <c r="Y613" i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 s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 s="1"/>
  <c r="AE615" i="1"/>
  <c r="I615" i="1"/>
  <c r="J615" i="1"/>
  <c r="Z615" i="1"/>
  <c r="AA615" i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 s="1"/>
  <c r="AE617" i="1" s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 s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/>
  <c r="X621" i="1"/>
  <c r="E621" i="1"/>
  <c r="F621" i="1"/>
  <c r="G621" i="1"/>
  <c r="H621" i="1"/>
  <c r="Y621" i="1"/>
  <c r="AE621" i="1"/>
  <c r="I621" i="1"/>
  <c r="J621" i="1"/>
  <c r="Z621" i="1" s="1"/>
  <c r="AA621" i="1" s="1"/>
  <c r="K621" i="1"/>
  <c r="L621" i="1"/>
  <c r="T621" i="1" s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 s="1"/>
  <c r="AE622" i="1" s="1"/>
  <c r="I622" i="1"/>
  <c r="J622" i="1"/>
  <c r="Z622" i="1" s="1"/>
  <c r="AA622" i="1" s="1"/>
  <c r="K622" i="1"/>
  <c r="T622" i="1" s="1"/>
  <c r="U622" i="1" s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/>
  <c r="AE623" i="1" s="1"/>
  <c r="I623" i="1"/>
  <c r="J623" i="1"/>
  <c r="Z623" i="1"/>
  <c r="AA623" i="1" s="1"/>
  <c r="K623" i="1"/>
  <c r="L623" i="1"/>
  <c r="T623" i="1" s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/>
  <c r="AA624" i="1"/>
  <c r="K624" i="1"/>
  <c r="T624" i="1" s="1"/>
  <c r="L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 s="1"/>
  <c r="I625" i="1"/>
  <c r="J625" i="1"/>
  <c r="Z625" i="1" s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/>
  <c r="AE627" i="1" s="1"/>
  <c r="I627" i="1"/>
  <c r="J627" i="1"/>
  <c r="Z627" i="1"/>
  <c r="AA627" i="1"/>
  <c r="K627" i="1"/>
  <c r="L627" i="1"/>
  <c r="V627" i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/>
  <c r="AE629" i="1"/>
  <c r="I629" i="1"/>
  <c r="J629" i="1"/>
  <c r="Z629" i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/>
  <c r="I630" i="1"/>
  <c r="J630" i="1"/>
  <c r="Z630" i="1" s="1"/>
  <c r="AA630" i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 s="1"/>
  <c r="AE631" i="1"/>
  <c r="I631" i="1"/>
  <c r="J631" i="1"/>
  <c r="Z631" i="1"/>
  <c r="AA631" i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/>
  <c r="AE632" i="1" s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/>
  <c r="AE633" i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I636" i="1"/>
  <c r="J636" i="1"/>
  <c r="Z636" i="1" s="1"/>
  <c r="AA636" i="1" s="1"/>
  <c r="K636" i="1"/>
  <c r="L636" i="1"/>
  <c r="M636" i="1"/>
  <c r="N636" i="1"/>
  <c r="O636" i="1"/>
  <c r="P636" i="1"/>
  <c r="V636" i="1"/>
  <c r="AE636" i="1"/>
  <c r="A637" i="1"/>
  <c r="B637" i="1"/>
  <c r="C637" i="1"/>
  <c r="D637" i="1"/>
  <c r="X637" i="1"/>
  <c r="E637" i="1"/>
  <c r="F637" i="1"/>
  <c r="G637" i="1"/>
  <c r="H637" i="1"/>
  <c r="Y637" i="1" s="1"/>
  <c r="AE637" i="1" s="1"/>
  <c r="I637" i="1"/>
  <c r="J637" i="1"/>
  <c r="Z637" i="1" s="1"/>
  <c r="AA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 s="1"/>
  <c r="I639" i="1"/>
  <c r="J639" i="1"/>
  <c r="Z639" i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 s="1"/>
  <c r="I641" i="1"/>
  <c r="J641" i="1"/>
  <c r="Z641" i="1"/>
  <c r="AA641" i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/>
  <c r="AE643" i="1"/>
  <c r="I643" i="1"/>
  <c r="J643" i="1"/>
  <c r="Z643" i="1" s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/>
  <c r="E644" i="1"/>
  <c r="F644" i="1"/>
  <c r="G644" i="1"/>
  <c r="H644" i="1"/>
  <c r="I644" i="1"/>
  <c r="J644" i="1"/>
  <c r="Z644" i="1" s="1"/>
  <c r="AA644" i="1" s="1"/>
  <c r="K644" i="1"/>
  <c r="L644" i="1"/>
  <c r="V644" i="1"/>
  <c r="M644" i="1"/>
  <c r="N644" i="1"/>
  <c r="O644" i="1"/>
  <c r="P644" i="1"/>
  <c r="X644" i="1"/>
  <c r="Y644" i="1"/>
  <c r="AE644" i="1"/>
  <c r="A645" i="1"/>
  <c r="B645" i="1"/>
  <c r="C645" i="1"/>
  <c r="D645" i="1" s="1"/>
  <c r="X645" i="1" s="1"/>
  <c r="E645" i="1"/>
  <c r="F645" i="1"/>
  <c r="G645" i="1"/>
  <c r="H645" i="1"/>
  <c r="Y645" i="1" s="1"/>
  <c r="AE645" i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X648" i="1" s="1"/>
  <c r="E648" i="1"/>
  <c r="F648" i="1"/>
  <c r="R648" i="1"/>
  <c r="S648" i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/>
  <c r="X649" i="1" s="1"/>
  <c r="E649" i="1"/>
  <c r="R649" i="1" s="1"/>
  <c r="S649" i="1" s="1"/>
  <c r="F649" i="1"/>
  <c r="G649" i="1"/>
  <c r="H649" i="1"/>
  <c r="Y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E649" i="1"/>
  <c r="A650" i="1"/>
  <c r="B650" i="1"/>
  <c r="C650" i="1"/>
  <c r="D650" i="1" s="1"/>
  <c r="X650" i="1" s="1"/>
  <c r="E650" i="1"/>
  <c r="F650" i="1"/>
  <c r="R650" i="1"/>
  <c r="S650" i="1" s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I651" i="1"/>
  <c r="J651" i="1"/>
  <c r="Z651" i="1" s="1"/>
  <c r="AA651" i="1" s="1"/>
  <c r="K651" i="1"/>
  <c r="L651" i="1"/>
  <c r="V651" i="1" s="1"/>
  <c r="M651" i="1"/>
  <c r="N651" i="1"/>
  <c r="O651" i="1"/>
  <c r="P651" i="1"/>
  <c r="R651" i="1"/>
  <c r="S651" i="1" s="1"/>
  <c r="Y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AE652" i="1" s="1"/>
  <c r="I652" i="1"/>
  <c r="J652" i="1"/>
  <c r="Z652" i="1"/>
  <c r="AA652" i="1" s="1"/>
  <c r="K652" i="1"/>
  <c r="L652" i="1"/>
  <c r="V652" i="1" s="1"/>
  <c r="M652" i="1"/>
  <c r="N652" i="1"/>
  <c r="O652" i="1"/>
  <c r="P652" i="1"/>
  <c r="T652" i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 s="1"/>
  <c r="E654" i="1"/>
  <c r="F654" i="1"/>
  <c r="G654" i="1"/>
  <c r="H654" i="1"/>
  <c r="Y654" i="1"/>
  <c r="AE654" i="1" s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/>
  <c r="X655" i="1" s="1"/>
  <c r="E655" i="1"/>
  <c r="F655" i="1"/>
  <c r="R655" i="1" s="1"/>
  <c r="S655" i="1" s="1"/>
  <c r="G655" i="1"/>
  <c r="H655" i="1"/>
  <c r="Y655" i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 s="1"/>
  <c r="X656" i="1" s="1"/>
  <c r="E656" i="1"/>
  <c r="F656" i="1"/>
  <c r="R656" i="1" s="1"/>
  <c r="S656" i="1" s="1"/>
  <c r="G656" i="1"/>
  <c r="H656" i="1"/>
  <c r="I656" i="1"/>
  <c r="J656" i="1"/>
  <c r="Z656" i="1" s="1"/>
  <c r="AA656" i="1" s="1"/>
  <c r="K656" i="1"/>
  <c r="L656" i="1"/>
  <c r="M656" i="1"/>
  <c r="N656" i="1"/>
  <c r="O656" i="1"/>
  <c r="P656" i="1"/>
  <c r="Y656" i="1"/>
  <c r="AE656" i="1"/>
  <c r="A657" i="1"/>
  <c r="B657" i="1"/>
  <c r="C657" i="1"/>
  <c r="D657" i="1" s="1"/>
  <c r="E657" i="1"/>
  <c r="F657" i="1"/>
  <c r="R657" i="1" s="1"/>
  <c r="S657" i="1"/>
  <c r="G657" i="1"/>
  <c r="H657" i="1"/>
  <c r="I657" i="1"/>
  <c r="J657" i="1"/>
  <c r="Z657" i="1"/>
  <c r="AA657" i="1" s="1"/>
  <c r="K657" i="1"/>
  <c r="L657" i="1"/>
  <c r="V657" i="1" s="1"/>
  <c r="M657" i="1"/>
  <c r="N657" i="1"/>
  <c r="O657" i="1"/>
  <c r="P657" i="1"/>
  <c r="X657" i="1"/>
  <c r="Y657" i="1"/>
  <c r="AE657" i="1" s="1"/>
  <c r="A658" i="1"/>
  <c r="B658" i="1"/>
  <c r="C658" i="1"/>
  <c r="D658" i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R659" i="1" s="1"/>
  <c r="S659" i="1" s="1"/>
  <c r="G659" i="1"/>
  <c r="H659" i="1"/>
  <c r="Y659" i="1" s="1"/>
  <c r="AE659" i="1" s="1"/>
  <c r="I659" i="1"/>
  <c r="J659" i="1"/>
  <c r="Z659" i="1"/>
  <c r="K659" i="1"/>
  <c r="L659" i="1"/>
  <c r="M659" i="1"/>
  <c r="N659" i="1"/>
  <c r="O659" i="1"/>
  <c r="P659" i="1"/>
  <c r="T659" i="1"/>
  <c r="AB659" i="1"/>
  <c r="V659" i="1"/>
  <c r="AA659" i="1"/>
  <c r="A660" i="1"/>
  <c r="B660" i="1"/>
  <c r="C660" i="1"/>
  <c r="D660" i="1"/>
  <c r="X660" i="1" s="1"/>
  <c r="E660" i="1"/>
  <c r="F660" i="1"/>
  <c r="G660" i="1"/>
  <c r="H660" i="1"/>
  <c r="I660" i="1"/>
  <c r="J660" i="1"/>
  <c r="Z660" i="1" s="1"/>
  <c r="AA660" i="1"/>
  <c r="K660" i="1"/>
  <c r="L660" i="1"/>
  <c r="M660" i="1"/>
  <c r="N660" i="1"/>
  <c r="O660" i="1"/>
  <c r="P660" i="1"/>
  <c r="T660" i="1"/>
  <c r="AC660" i="1" s="1"/>
  <c r="AD660" i="1" s="1"/>
  <c r="AF660" i="1" s="1"/>
  <c r="U660" i="1"/>
  <c r="V660" i="1"/>
  <c r="Y660" i="1"/>
  <c r="AE660" i="1"/>
  <c r="A661" i="1"/>
  <c r="B661" i="1"/>
  <c r="C661" i="1"/>
  <c r="D661" i="1" s="1"/>
  <c r="X661" i="1" s="1"/>
  <c r="E661" i="1"/>
  <c r="F661" i="1"/>
  <c r="G661" i="1"/>
  <c r="H661" i="1"/>
  <c r="Y661" i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 s="1"/>
  <c r="X662" i="1"/>
  <c r="E662" i="1"/>
  <c r="F662" i="1"/>
  <c r="G662" i="1"/>
  <c r="H662" i="1"/>
  <c r="Y662" i="1"/>
  <c r="AE662" i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X663" i="1" s="1"/>
  <c r="E663" i="1"/>
  <c r="F663" i="1"/>
  <c r="R663" i="1"/>
  <c r="S663" i="1" s="1"/>
  <c r="G663" i="1"/>
  <c r="H663" i="1"/>
  <c r="Y663" i="1"/>
  <c r="AE663" i="1"/>
  <c r="I663" i="1"/>
  <c r="J663" i="1"/>
  <c r="Z663" i="1"/>
  <c r="AA663" i="1" s="1"/>
  <c r="K663" i="1"/>
  <c r="L663" i="1"/>
  <c r="M663" i="1"/>
  <c r="N663" i="1"/>
  <c r="O663" i="1"/>
  <c r="P663" i="1"/>
  <c r="A664" i="1"/>
  <c r="B664" i="1"/>
  <c r="C664" i="1"/>
  <c r="D664" i="1"/>
  <c r="E664" i="1"/>
  <c r="F664" i="1"/>
  <c r="R664" i="1" s="1"/>
  <c r="S664" i="1" s="1"/>
  <c r="G664" i="1"/>
  <c r="H664" i="1"/>
  <c r="Y664" i="1" s="1"/>
  <c r="AE664" i="1" s="1"/>
  <c r="I664" i="1"/>
  <c r="J664" i="1"/>
  <c r="Z664" i="1"/>
  <c r="AA664" i="1"/>
  <c r="K664" i="1"/>
  <c r="L664" i="1"/>
  <c r="M664" i="1"/>
  <c r="N664" i="1"/>
  <c r="O664" i="1"/>
  <c r="P664" i="1"/>
  <c r="X664" i="1"/>
  <c r="A665" i="1"/>
  <c r="B665" i="1"/>
  <c r="C665" i="1"/>
  <c r="D665" i="1" s="1"/>
  <c r="X665" i="1" s="1"/>
  <c r="E665" i="1"/>
  <c r="F665" i="1"/>
  <c r="R665" i="1" s="1"/>
  <c r="S665" i="1" s="1"/>
  <c r="G665" i="1"/>
  <c r="H665" i="1"/>
  <c r="Y665" i="1" s="1"/>
  <c r="AE665" i="1" s="1"/>
  <c r="I665" i="1"/>
  <c r="J665" i="1"/>
  <c r="Z665" i="1"/>
  <c r="AA665" i="1"/>
  <c r="K665" i="1"/>
  <c r="L665" i="1"/>
  <c r="V665" i="1" s="1"/>
  <c r="M665" i="1"/>
  <c r="N665" i="1"/>
  <c r="O665" i="1"/>
  <c r="P665" i="1"/>
  <c r="A666" i="1"/>
  <c r="B666" i="1"/>
  <c r="C666" i="1"/>
  <c r="D666" i="1" s="1"/>
  <c r="X666" i="1" s="1"/>
  <c r="E666" i="1"/>
  <c r="F666" i="1"/>
  <c r="G666" i="1"/>
  <c r="H666" i="1"/>
  <c r="Y666" i="1" s="1"/>
  <c r="AE666" i="1" s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 s="1"/>
  <c r="E667" i="1"/>
  <c r="F667" i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R667" i="1"/>
  <c r="S667" i="1" s="1"/>
  <c r="Z667" i="1"/>
  <c r="AA667" i="1" s="1"/>
  <c r="A668" i="1"/>
  <c r="B668" i="1"/>
  <c r="C668" i="1"/>
  <c r="D668" i="1" s="1"/>
  <c r="X668" i="1" s="1"/>
  <c r="E668" i="1"/>
  <c r="F668" i="1"/>
  <c r="R668" i="1" s="1"/>
  <c r="S668" i="1" s="1"/>
  <c r="G668" i="1"/>
  <c r="H668" i="1"/>
  <c r="Y668" i="1"/>
  <c r="AE668" i="1" s="1"/>
  <c r="I668" i="1"/>
  <c r="J668" i="1"/>
  <c r="Z668" i="1"/>
  <c r="AA668" i="1" s="1"/>
  <c r="K668" i="1"/>
  <c r="L668" i="1"/>
  <c r="T668" i="1" s="1"/>
  <c r="M668" i="1"/>
  <c r="N668" i="1"/>
  <c r="O668" i="1"/>
  <c r="P668" i="1"/>
  <c r="A669" i="1"/>
  <c r="B669" i="1"/>
  <c r="C669" i="1"/>
  <c r="D669" i="1" s="1"/>
  <c r="X669" i="1" s="1"/>
  <c r="E669" i="1"/>
  <c r="F669" i="1"/>
  <c r="G669" i="1"/>
  <c r="H669" i="1"/>
  <c r="Y669" i="1" s="1"/>
  <c r="AE669" i="1" s="1"/>
  <c r="I669" i="1"/>
  <c r="J669" i="1"/>
  <c r="Z669" i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 s="1"/>
  <c r="E670" i="1"/>
  <c r="F670" i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R670" i="1"/>
  <c r="S670" i="1" s="1"/>
  <c r="Z670" i="1"/>
  <c r="AA670" i="1"/>
  <c r="A671" i="1"/>
  <c r="B671" i="1"/>
  <c r="C671" i="1"/>
  <c r="D671" i="1" s="1"/>
  <c r="X671" i="1" s="1"/>
  <c r="E671" i="1"/>
  <c r="F671" i="1"/>
  <c r="G671" i="1"/>
  <c r="H671" i="1"/>
  <c r="Y671" i="1"/>
  <c r="AE671" i="1" s="1"/>
  <c r="I671" i="1"/>
  <c r="J671" i="1"/>
  <c r="K671" i="1"/>
  <c r="L671" i="1"/>
  <c r="M671" i="1"/>
  <c r="N671" i="1"/>
  <c r="O671" i="1"/>
  <c r="P671" i="1"/>
  <c r="R671" i="1"/>
  <c r="S671" i="1" s="1"/>
  <c r="Z671" i="1"/>
  <c r="AA671" i="1" s="1"/>
  <c r="A672" i="1"/>
  <c r="B672" i="1"/>
  <c r="C672" i="1"/>
  <c r="D672" i="1"/>
  <c r="X672" i="1"/>
  <c r="E672" i="1"/>
  <c r="R672" i="1" s="1"/>
  <c r="S672" i="1" s="1"/>
  <c r="F672" i="1"/>
  <c r="G672" i="1"/>
  <c r="H672" i="1"/>
  <c r="Y672" i="1"/>
  <c r="AE672" i="1" s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/>
  <c r="X673" i="1" s="1"/>
  <c r="E673" i="1"/>
  <c r="R673" i="1" s="1"/>
  <c r="S673" i="1" s="1"/>
  <c r="F673" i="1"/>
  <c r="G673" i="1"/>
  <c r="H673" i="1"/>
  <c r="Y673" i="1"/>
  <c r="AE673" i="1"/>
  <c r="I673" i="1"/>
  <c r="J673" i="1"/>
  <c r="Z673" i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G674" i="1"/>
  <c r="H674" i="1"/>
  <c r="Y674" i="1"/>
  <c r="AE674" i="1" s="1"/>
  <c r="I674" i="1"/>
  <c r="J674" i="1"/>
  <c r="Z674" i="1" s="1"/>
  <c r="K674" i="1"/>
  <c r="L674" i="1"/>
  <c r="M674" i="1"/>
  <c r="N674" i="1"/>
  <c r="O674" i="1"/>
  <c r="P674" i="1"/>
  <c r="R674" i="1"/>
  <c r="S674" i="1" s="1"/>
  <c r="V674" i="1"/>
  <c r="AA674" i="1"/>
  <c r="A675" i="1"/>
  <c r="B675" i="1"/>
  <c r="C675" i="1"/>
  <c r="D675" i="1" s="1"/>
  <c r="X675" i="1"/>
  <c r="E675" i="1"/>
  <c r="R675" i="1" s="1"/>
  <c r="S675" i="1" s="1"/>
  <c r="F675" i="1"/>
  <c r="G675" i="1"/>
  <c r="H675" i="1"/>
  <c r="Y675" i="1" s="1"/>
  <c r="I675" i="1"/>
  <c r="J675" i="1"/>
  <c r="Z675" i="1"/>
  <c r="AA675" i="1"/>
  <c r="K675" i="1"/>
  <c r="L675" i="1"/>
  <c r="V675" i="1" s="1"/>
  <c r="M675" i="1"/>
  <c r="N675" i="1"/>
  <c r="O675" i="1"/>
  <c r="P675" i="1"/>
  <c r="AE675" i="1"/>
  <c r="A676" i="1"/>
  <c r="B676" i="1"/>
  <c r="C676" i="1"/>
  <c r="D676" i="1"/>
  <c r="X676" i="1" s="1"/>
  <c r="E676" i="1"/>
  <c r="R676" i="1" s="1"/>
  <c r="S676" i="1" s="1"/>
  <c r="F676" i="1"/>
  <c r="G676" i="1"/>
  <c r="H676" i="1"/>
  <c r="Y676" i="1" s="1"/>
  <c r="AE676" i="1" s="1"/>
  <c r="I676" i="1"/>
  <c r="J676" i="1"/>
  <c r="Z676" i="1"/>
  <c r="AA676" i="1" s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/>
  <c r="AE677" i="1" s="1"/>
  <c r="I677" i="1"/>
  <c r="J677" i="1"/>
  <c r="Z677" i="1" s="1"/>
  <c r="AA677" i="1" s="1"/>
  <c r="K677" i="1"/>
  <c r="L677" i="1"/>
  <c r="T677" i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R678" i="1"/>
  <c r="S678" i="1" s="1"/>
  <c r="Z678" i="1"/>
  <c r="AA678" i="1" s="1"/>
  <c r="A679" i="1"/>
  <c r="B679" i="1"/>
  <c r="C679" i="1"/>
  <c r="D679" i="1" s="1"/>
  <c r="X679" i="1" s="1"/>
  <c r="E679" i="1"/>
  <c r="F679" i="1"/>
  <c r="G679" i="1"/>
  <c r="H679" i="1"/>
  <c r="Y679" i="1"/>
  <c r="AE679" i="1" s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 s="1"/>
  <c r="A680" i="1"/>
  <c r="B680" i="1"/>
  <c r="C680" i="1"/>
  <c r="D680" i="1" s="1"/>
  <c r="X680" i="1" s="1"/>
  <c r="E680" i="1"/>
  <c r="F680" i="1"/>
  <c r="G680" i="1"/>
  <c r="H680" i="1"/>
  <c r="Y680" i="1"/>
  <c r="AE680" i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 s="1"/>
  <c r="G681" i="1"/>
  <c r="H681" i="1"/>
  <c r="Y681" i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 s="1"/>
  <c r="E682" i="1"/>
  <c r="F682" i="1"/>
  <c r="R682" i="1" s="1"/>
  <c r="S682" i="1" s="1"/>
  <c r="G682" i="1"/>
  <c r="H682" i="1"/>
  <c r="Y682" i="1" s="1"/>
  <c r="AE682" i="1" s="1"/>
  <c r="I682" i="1"/>
  <c r="J682" i="1"/>
  <c r="Z682" i="1"/>
  <c r="AA682" i="1" s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 s="1"/>
  <c r="E683" i="1"/>
  <c r="F683" i="1"/>
  <c r="G683" i="1"/>
  <c r="H683" i="1"/>
  <c r="Y683" i="1" s="1"/>
  <c r="AE683" i="1" s="1"/>
  <c r="I683" i="1"/>
  <c r="J683" i="1"/>
  <c r="Z683" i="1" s="1"/>
  <c r="AA683" i="1" s="1"/>
  <c r="K683" i="1"/>
  <c r="L683" i="1"/>
  <c r="M683" i="1"/>
  <c r="N683" i="1"/>
  <c r="O683" i="1"/>
  <c r="P683" i="1"/>
  <c r="R683" i="1"/>
  <c r="S683" i="1" s="1"/>
  <c r="V683" i="1"/>
  <c r="A684" i="1"/>
  <c r="B684" i="1"/>
  <c r="C684" i="1"/>
  <c r="D684" i="1"/>
  <c r="X684" i="1" s="1"/>
  <c r="E684" i="1"/>
  <c r="F684" i="1"/>
  <c r="G684" i="1"/>
  <c r="H684" i="1"/>
  <c r="Y684" i="1" s="1"/>
  <c r="AE684" i="1"/>
  <c r="I684" i="1"/>
  <c r="J684" i="1"/>
  <c r="Z684" i="1" s="1"/>
  <c r="AA684" i="1" s="1"/>
  <c r="K684" i="1"/>
  <c r="L684" i="1"/>
  <c r="M684" i="1"/>
  <c r="N684" i="1"/>
  <c r="O684" i="1"/>
  <c r="P684" i="1"/>
  <c r="R684" i="1"/>
  <c r="S684" i="1" s="1"/>
  <c r="V684" i="1"/>
  <c r="A685" i="1"/>
  <c r="B685" i="1"/>
  <c r="C685" i="1"/>
  <c r="D685" i="1"/>
  <c r="X685" i="1"/>
  <c r="E685" i="1"/>
  <c r="R685" i="1" s="1"/>
  <c r="S685" i="1" s="1"/>
  <c r="F685" i="1"/>
  <c r="G685" i="1"/>
  <c r="H685" i="1"/>
  <c r="Y685" i="1" s="1"/>
  <c r="AE685" i="1" s="1"/>
  <c r="I685" i="1"/>
  <c r="J685" i="1"/>
  <c r="Z685" i="1" s="1"/>
  <c r="AA685" i="1" s="1"/>
  <c r="K685" i="1"/>
  <c r="L685" i="1"/>
  <c r="T685" i="1"/>
  <c r="M685" i="1"/>
  <c r="N685" i="1"/>
  <c r="O685" i="1"/>
  <c r="P685" i="1"/>
  <c r="V685" i="1"/>
  <c r="A686" i="1"/>
  <c r="B686" i="1"/>
  <c r="C686" i="1"/>
  <c r="D686" i="1"/>
  <c r="X686" i="1"/>
  <c r="E686" i="1"/>
  <c r="R686" i="1" s="1"/>
  <c r="S686" i="1" s="1"/>
  <c r="F686" i="1"/>
  <c r="G686" i="1"/>
  <c r="H686" i="1"/>
  <c r="Y686" i="1" s="1"/>
  <c r="AE686" i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/>
  <c r="X687" i="1"/>
  <c r="E687" i="1"/>
  <c r="F687" i="1"/>
  <c r="R687" i="1" s="1"/>
  <c r="S687" i="1" s="1"/>
  <c r="G687" i="1"/>
  <c r="H687" i="1"/>
  <c r="Y687" i="1"/>
  <c r="I687" i="1"/>
  <c r="J687" i="1"/>
  <c r="K687" i="1"/>
  <c r="L687" i="1"/>
  <c r="M687" i="1"/>
  <c r="N687" i="1"/>
  <c r="O687" i="1"/>
  <c r="P687" i="1"/>
  <c r="Z687" i="1"/>
  <c r="AA687" i="1"/>
  <c r="AE687" i="1"/>
  <c r="A688" i="1"/>
  <c r="B688" i="1"/>
  <c r="C688" i="1"/>
  <c r="D688" i="1" s="1"/>
  <c r="X688" i="1" s="1"/>
  <c r="E688" i="1"/>
  <c r="F688" i="1"/>
  <c r="R688" i="1"/>
  <c r="S688" i="1" s="1"/>
  <c r="G688" i="1"/>
  <c r="H688" i="1"/>
  <c r="Y688" i="1" s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F690" i="1"/>
  <c r="G690" i="1"/>
  <c r="H690" i="1"/>
  <c r="Y690" i="1"/>
  <c r="AE690" i="1"/>
  <c r="I690" i="1"/>
  <c r="J690" i="1"/>
  <c r="Z690" i="1"/>
  <c r="AA690" i="1" s="1"/>
  <c r="K690" i="1"/>
  <c r="L690" i="1"/>
  <c r="V690" i="1" s="1"/>
  <c r="M690" i="1"/>
  <c r="N690" i="1"/>
  <c r="O690" i="1"/>
  <c r="P690" i="1"/>
  <c r="R690" i="1"/>
  <c r="S690" i="1" s="1"/>
  <c r="A691" i="1"/>
  <c r="B691" i="1"/>
  <c r="C691" i="1"/>
  <c r="D691" i="1" s="1"/>
  <c r="X691" i="1" s="1"/>
  <c r="E691" i="1"/>
  <c r="F691" i="1"/>
  <c r="R691" i="1" s="1"/>
  <c r="S691" i="1" s="1"/>
  <c r="G691" i="1"/>
  <c r="H691" i="1"/>
  <c r="Y691" i="1" s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/>
  <c r="E692" i="1"/>
  <c r="F692" i="1"/>
  <c r="G692" i="1"/>
  <c r="H692" i="1"/>
  <c r="Y692" i="1" s="1"/>
  <c r="AE692" i="1"/>
  <c r="I692" i="1"/>
  <c r="J692" i="1"/>
  <c r="Z692" i="1" s="1"/>
  <c r="AA692" i="1" s="1"/>
  <c r="K692" i="1"/>
  <c r="L692" i="1"/>
  <c r="M692" i="1"/>
  <c r="N692" i="1"/>
  <c r="O692" i="1"/>
  <c r="P692" i="1"/>
  <c r="V692" i="1"/>
  <c r="A693" i="1"/>
  <c r="B693" i="1"/>
  <c r="C693" i="1"/>
  <c r="D693" i="1"/>
  <c r="X693" i="1" s="1"/>
  <c r="E693" i="1"/>
  <c r="F693" i="1"/>
  <c r="G693" i="1"/>
  <c r="H693" i="1"/>
  <c r="Y693" i="1"/>
  <c r="AE693" i="1" s="1"/>
  <c r="I693" i="1"/>
  <c r="J693" i="1"/>
  <c r="Z693" i="1" s="1"/>
  <c r="AA693" i="1" s="1"/>
  <c r="K693" i="1"/>
  <c r="L693" i="1"/>
  <c r="T693" i="1" s="1"/>
  <c r="M693" i="1"/>
  <c r="N693" i="1"/>
  <c r="O693" i="1"/>
  <c r="P693" i="1"/>
  <c r="R693" i="1"/>
  <c r="S693" i="1" s="1"/>
  <c r="A694" i="1"/>
  <c r="B694" i="1"/>
  <c r="C694" i="1"/>
  <c r="D694" i="1"/>
  <c r="X694" i="1"/>
  <c r="E694" i="1"/>
  <c r="F694" i="1"/>
  <c r="G694" i="1"/>
  <c r="H694" i="1"/>
  <c r="Y694" i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/>
  <c r="E695" i="1"/>
  <c r="F695" i="1"/>
  <c r="R695" i="1" s="1"/>
  <c r="S695" i="1" s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Z695" i="1"/>
  <c r="AA695" i="1"/>
  <c r="A696" i="1"/>
  <c r="B696" i="1"/>
  <c r="C696" i="1"/>
  <c r="D696" i="1"/>
  <c r="X696" i="1" s="1"/>
  <c r="E696" i="1"/>
  <c r="F696" i="1"/>
  <c r="R696" i="1"/>
  <c r="S696" i="1" s="1"/>
  <c r="G696" i="1"/>
  <c r="H696" i="1"/>
  <c r="Y696" i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/>
  <c r="E697" i="1"/>
  <c r="F697" i="1"/>
  <c r="R697" i="1" s="1"/>
  <c r="S697" i="1" s="1"/>
  <c r="G697" i="1"/>
  <c r="H697" i="1"/>
  <c r="Y697" i="1"/>
  <c r="AE697" i="1" s="1"/>
  <c r="I697" i="1"/>
  <c r="J697" i="1"/>
  <c r="Z697" i="1" s="1"/>
  <c r="AA697" i="1" s="1"/>
  <c r="K697" i="1"/>
  <c r="L697" i="1"/>
  <c r="V697" i="1" s="1"/>
  <c r="M697" i="1"/>
  <c r="N697" i="1"/>
  <c r="O697" i="1"/>
  <c r="P697" i="1"/>
  <c r="A698" i="1"/>
  <c r="B698" i="1"/>
  <c r="C698" i="1"/>
  <c r="D698" i="1" s="1"/>
  <c r="X698" i="1"/>
  <c r="E698" i="1"/>
  <c r="F698" i="1"/>
  <c r="R698" i="1" s="1"/>
  <c r="S698" i="1" s="1"/>
  <c r="G698" i="1"/>
  <c r="H698" i="1"/>
  <c r="Y698" i="1" s="1"/>
  <c r="AE698" i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 s="1"/>
  <c r="X699" i="1"/>
  <c r="E699" i="1"/>
  <c r="F699" i="1"/>
  <c r="R699" i="1" s="1"/>
  <c r="S699" i="1" s="1"/>
  <c r="G699" i="1"/>
  <c r="H699" i="1"/>
  <c r="Y699" i="1" s="1"/>
  <c r="AE699" i="1" s="1"/>
  <c r="I699" i="1"/>
  <c r="J699" i="1"/>
  <c r="Z699" i="1" s="1"/>
  <c r="K699" i="1"/>
  <c r="L699" i="1"/>
  <c r="M699" i="1"/>
  <c r="N699" i="1"/>
  <c r="O699" i="1"/>
  <c r="P699" i="1"/>
  <c r="V699" i="1"/>
  <c r="AA699" i="1"/>
  <c r="A700" i="1"/>
  <c r="B700" i="1"/>
  <c r="C700" i="1"/>
  <c r="D700" i="1"/>
  <c r="X700" i="1" s="1"/>
  <c r="E700" i="1"/>
  <c r="F700" i="1"/>
  <c r="R700" i="1" s="1"/>
  <c r="S700" i="1" s="1"/>
  <c r="G700" i="1"/>
  <c r="H700" i="1"/>
  <c r="Y700" i="1" s="1"/>
  <c r="AE700" i="1" s="1"/>
  <c r="I700" i="1"/>
  <c r="J700" i="1"/>
  <c r="Z700" i="1" s="1"/>
  <c r="K700" i="1"/>
  <c r="T700" i="1" s="1"/>
  <c r="L700" i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 s="1"/>
  <c r="X702" i="1" s="1"/>
  <c r="E702" i="1"/>
  <c r="F702" i="1"/>
  <c r="G702" i="1"/>
  <c r="H702" i="1"/>
  <c r="Y702" i="1" s="1"/>
  <c r="AE702" i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 s="1"/>
  <c r="X703" i="1" s="1"/>
  <c r="E703" i="1"/>
  <c r="F703" i="1"/>
  <c r="R703" i="1" s="1"/>
  <c r="S703" i="1" s="1"/>
  <c r="G703" i="1"/>
  <c r="H703" i="1"/>
  <c r="Y703" i="1" s="1"/>
  <c r="I703" i="1"/>
  <c r="J703" i="1"/>
  <c r="K703" i="1"/>
  <c r="L703" i="1"/>
  <c r="M703" i="1"/>
  <c r="N703" i="1"/>
  <c r="O703" i="1"/>
  <c r="P703" i="1"/>
  <c r="Z703" i="1"/>
  <c r="AA703" i="1"/>
  <c r="AE703" i="1"/>
  <c r="A704" i="1"/>
  <c r="B704" i="1"/>
  <c r="C704" i="1"/>
  <c r="D704" i="1"/>
  <c r="X704" i="1" s="1"/>
  <c r="E704" i="1"/>
  <c r="F704" i="1"/>
  <c r="R704" i="1"/>
  <c r="S704" i="1" s="1"/>
  <c r="G704" i="1"/>
  <c r="H704" i="1"/>
  <c r="Y704" i="1" s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 s="1"/>
  <c r="X705" i="1" s="1"/>
  <c r="E705" i="1"/>
  <c r="F705" i="1"/>
  <c r="R705" i="1"/>
  <c r="S705" i="1" s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G706" i="1"/>
  <c r="H706" i="1"/>
  <c r="Y706" i="1"/>
  <c r="AE706" i="1"/>
  <c r="I706" i="1"/>
  <c r="J706" i="1"/>
  <c r="K706" i="1"/>
  <c r="L706" i="1"/>
  <c r="M706" i="1"/>
  <c r="N706" i="1"/>
  <c r="O706" i="1"/>
  <c r="P706" i="1"/>
  <c r="R706" i="1"/>
  <c r="S706" i="1" s="1"/>
  <c r="V706" i="1"/>
  <c r="Z706" i="1"/>
  <c r="AA706" i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/>
  <c r="AE707" i="1" s="1"/>
  <c r="I707" i="1"/>
  <c r="J707" i="1"/>
  <c r="Z707" i="1" s="1"/>
  <c r="AA707" i="1" s="1"/>
  <c r="K707" i="1"/>
  <c r="L707" i="1"/>
  <c r="V707" i="1" s="1"/>
  <c r="M707" i="1"/>
  <c r="N707" i="1"/>
  <c r="O707" i="1"/>
  <c r="P707" i="1"/>
  <c r="A708" i="1"/>
  <c r="B708" i="1"/>
  <c r="C708" i="1"/>
  <c r="D708" i="1" s="1"/>
  <c r="X708" i="1" s="1"/>
  <c r="E708" i="1"/>
  <c r="F708" i="1"/>
  <c r="G708" i="1"/>
  <c r="H708" i="1"/>
  <c r="Y708" i="1"/>
  <c r="AE708" i="1"/>
  <c r="I708" i="1"/>
  <c r="J708" i="1"/>
  <c r="Z708" i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 s="1"/>
  <c r="AE709" i="1" s="1"/>
  <c r="I709" i="1"/>
  <c r="J709" i="1"/>
  <c r="Z709" i="1" s="1"/>
  <c r="AA709" i="1" s="1"/>
  <c r="K709" i="1"/>
  <c r="L709" i="1"/>
  <c r="T709" i="1" s="1"/>
  <c r="M709" i="1"/>
  <c r="N709" i="1"/>
  <c r="O709" i="1"/>
  <c r="P709" i="1"/>
  <c r="V709" i="1"/>
  <c r="A710" i="1"/>
  <c r="B710" i="1"/>
  <c r="C710" i="1"/>
  <c r="D710" i="1"/>
  <c r="X710" i="1" s="1"/>
  <c r="E710" i="1"/>
  <c r="F710" i="1"/>
  <c r="G710" i="1"/>
  <c r="H710" i="1"/>
  <c r="Y710" i="1"/>
  <c r="AE710" i="1" s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 s="1"/>
  <c r="A711" i="1"/>
  <c r="B711" i="1"/>
  <c r="C711" i="1"/>
  <c r="D711" i="1" s="1"/>
  <c r="X711" i="1" s="1"/>
  <c r="E711" i="1"/>
  <c r="F711" i="1"/>
  <c r="G711" i="1"/>
  <c r="H711" i="1"/>
  <c r="Y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/>
  <c r="AE711" i="1"/>
  <c r="A712" i="1"/>
  <c r="B712" i="1"/>
  <c r="C712" i="1"/>
  <c r="D712" i="1"/>
  <c r="X712" i="1"/>
  <c r="E712" i="1"/>
  <c r="F712" i="1"/>
  <c r="R712" i="1" s="1"/>
  <c r="S712" i="1" s="1"/>
  <c r="G712" i="1"/>
  <c r="H712" i="1"/>
  <c r="Y712" i="1"/>
  <c r="AE712" i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/>
  <c r="X713" i="1" s="1"/>
  <c r="E713" i="1"/>
  <c r="F713" i="1"/>
  <c r="R713" i="1" s="1"/>
  <c r="S713" i="1" s="1"/>
  <c r="G713" i="1"/>
  <c r="H713" i="1"/>
  <c r="Y713" i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 s="1"/>
  <c r="AE714" i="1" s="1"/>
  <c r="I714" i="1"/>
  <c r="J714" i="1"/>
  <c r="Z714" i="1"/>
  <c r="AA714" i="1"/>
  <c r="K714" i="1"/>
  <c r="L714" i="1"/>
  <c r="V714" i="1" s="1"/>
  <c r="M714" i="1"/>
  <c r="N714" i="1"/>
  <c r="O714" i="1"/>
  <c r="P714" i="1"/>
  <c r="A715" i="1"/>
  <c r="B715" i="1"/>
  <c r="C715" i="1"/>
  <c r="D715" i="1" s="1"/>
  <c r="X715" i="1"/>
  <c r="E715" i="1"/>
  <c r="F715" i="1"/>
  <c r="R715" i="1" s="1"/>
  <c r="S715" i="1" s="1"/>
  <c r="G715" i="1"/>
  <c r="H715" i="1"/>
  <c r="Y715" i="1"/>
  <c r="AE715" i="1" s="1"/>
  <c r="I715" i="1"/>
  <c r="J715" i="1"/>
  <c r="Z715" i="1"/>
  <c r="AA715" i="1" s="1"/>
  <c r="K715" i="1"/>
  <c r="L715" i="1"/>
  <c r="M715" i="1"/>
  <c r="N715" i="1"/>
  <c r="O715" i="1"/>
  <c r="P715" i="1"/>
  <c r="V715" i="1"/>
  <c r="A716" i="1"/>
  <c r="B716" i="1"/>
  <c r="C716" i="1"/>
  <c r="D716" i="1" s="1"/>
  <c r="X716" i="1" s="1"/>
  <c r="E716" i="1"/>
  <c r="R716" i="1"/>
  <c r="S716" i="1" s="1"/>
  <c r="F716" i="1"/>
  <c r="G716" i="1"/>
  <c r="H716" i="1"/>
  <c r="Y716" i="1" s="1"/>
  <c r="AE716" i="1" s="1"/>
  <c r="I716" i="1"/>
  <c r="J716" i="1"/>
  <c r="Z716" i="1" s="1"/>
  <c r="AA716" i="1" s="1"/>
  <c r="K716" i="1"/>
  <c r="L716" i="1"/>
  <c r="M716" i="1"/>
  <c r="N716" i="1"/>
  <c r="O716" i="1"/>
  <c r="P716" i="1"/>
  <c r="V716" i="1"/>
  <c r="A717" i="1"/>
  <c r="B717" i="1"/>
  <c r="C717" i="1"/>
  <c r="D717" i="1"/>
  <c r="X717" i="1" s="1"/>
  <c r="E717" i="1"/>
  <c r="F717" i="1"/>
  <c r="R717" i="1"/>
  <c r="S717" i="1" s="1"/>
  <c r="G717" i="1"/>
  <c r="H717" i="1"/>
  <c r="Y717" i="1"/>
  <c r="I717" i="1"/>
  <c r="J717" i="1"/>
  <c r="Z717" i="1"/>
  <c r="AA717" i="1"/>
  <c r="K717" i="1"/>
  <c r="L717" i="1"/>
  <c r="T717" i="1" s="1"/>
  <c r="M717" i="1"/>
  <c r="N717" i="1"/>
  <c r="O717" i="1"/>
  <c r="P717" i="1"/>
  <c r="V717" i="1"/>
  <c r="AE717" i="1"/>
  <c r="A718" i="1"/>
  <c r="B718" i="1"/>
  <c r="C718" i="1"/>
  <c r="D718" i="1" s="1"/>
  <c r="X718" i="1" s="1"/>
  <c r="E718" i="1"/>
  <c r="F718" i="1"/>
  <c r="R718" i="1" s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S718" i="1"/>
  <c r="Z718" i="1"/>
  <c r="AA718" i="1" s="1"/>
  <c r="A719" i="1"/>
  <c r="B719" i="1"/>
  <c r="C719" i="1"/>
  <c r="D719" i="1"/>
  <c r="X719" i="1" s="1"/>
  <c r="E719" i="1"/>
  <c r="F719" i="1"/>
  <c r="G719" i="1"/>
  <c r="H719" i="1"/>
  <c r="Y719" i="1" s="1"/>
  <c r="AE719" i="1" s="1"/>
  <c r="I719" i="1"/>
  <c r="J719" i="1"/>
  <c r="Z719" i="1" s="1"/>
  <c r="K719" i="1"/>
  <c r="L719" i="1"/>
  <c r="M719" i="1"/>
  <c r="N719" i="1"/>
  <c r="O719" i="1"/>
  <c r="P719" i="1"/>
  <c r="AA719" i="1"/>
  <c r="A720" i="1"/>
  <c r="B720" i="1"/>
  <c r="C720" i="1"/>
  <c r="D720" i="1" s="1"/>
  <c r="X720" i="1" s="1"/>
  <c r="E720" i="1"/>
  <c r="F720" i="1"/>
  <c r="R720" i="1" s="1"/>
  <c r="S720" i="1" s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/>
  <c r="G721" i="1"/>
  <c r="H721" i="1"/>
  <c r="Y721" i="1" s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/>
  <c r="X723" i="1" s="1"/>
  <c r="E723" i="1"/>
  <c r="F723" i="1"/>
  <c r="R723" i="1" s="1"/>
  <c r="S723" i="1"/>
  <c r="G723" i="1"/>
  <c r="H723" i="1"/>
  <c r="Y723" i="1" s="1"/>
  <c r="AE723" i="1" s="1"/>
  <c r="I723" i="1"/>
  <c r="J723" i="1"/>
  <c r="Z723" i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/>
  <c r="X724" i="1" s="1"/>
  <c r="E724" i="1"/>
  <c r="F724" i="1"/>
  <c r="R724" i="1" s="1"/>
  <c r="S724" i="1" s="1"/>
  <c r="G724" i="1"/>
  <c r="H724" i="1"/>
  <c r="Y724" i="1"/>
  <c r="AE724" i="1" s="1"/>
  <c r="I724" i="1"/>
  <c r="J724" i="1"/>
  <c r="Z724" i="1" s="1"/>
  <c r="AA724" i="1" s="1"/>
  <c r="K724" i="1"/>
  <c r="L724" i="1"/>
  <c r="T724" i="1" s="1"/>
  <c r="M724" i="1"/>
  <c r="N724" i="1"/>
  <c r="O724" i="1"/>
  <c r="P724" i="1"/>
  <c r="V724" i="1"/>
  <c r="A725" i="1"/>
  <c r="B725" i="1"/>
  <c r="C725" i="1"/>
  <c r="D725" i="1" s="1"/>
  <c r="X725" i="1" s="1"/>
  <c r="E725" i="1"/>
  <c r="R725" i="1" s="1"/>
  <c r="S725" i="1" s="1"/>
  <c r="F725" i="1"/>
  <c r="G725" i="1"/>
  <c r="H725" i="1"/>
  <c r="Y725" i="1" s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A726" i="1"/>
  <c r="B726" i="1"/>
  <c r="C726" i="1"/>
  <c r="D726" i="1" s="1"/>
  <c r="X726" i="1" s="1"/>
  <c r="E726" i="1"/>
  <c r="F726" i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R726" i="1"/>
  <c r="S726" i="1" s="1"/>
  <c r="Z726" i="1"/>
  <c r="AA726" i="1" s="1"/>
  <c r="A727" i="1"/>
  <c r="B727" i="1"/>
  <c r="C727" i="1"/>
  <c r="D727" i="1" s="1"/>
  <c r="X727" i="1" s="1"/>
  <c r="E727" i="1"/>
  <c r="F727" i="1"/>
  <c r="G727" i="1"/>
  <c r="H727" i="1"/>
  <c r="Y727" i="1" s="1"/>
  <c r="AE727" i="1" s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 s="1"/>
  <c r="A728" i="1"/>
  <c r="B728" i="1"/>
  <c r="C728" i="1"/>
  <c r="D728" i="1"/>
  <c r="X728" i="1"/>
  <c r="E728" i="1"/>
  <c r="F728" i="1"/>
  <c r="R728" i="1"/>
  <c r="S728" i="1" s="1"/>
  <c r="G728" i="1"/>
  <c r="H728" i="1"/>
  <c r="Y728" i="1"/>
  <c r="AE728" i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 s="1"/>
  <c r="X729" i="1" s="1"/>
  <c r="E729" i="1"/>
  <c r="F729" i="1"/>
  <c r="R729" i="1" s="1"/>
  <c r="S729" i="1" s="1"/>
  <c r="G729" i="1"/>
  <c r="H729" i="1"/>
  <c r="Y729" i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 s="1"/>
  <c r="X730" i="1" s="1"/>
  <c r="E730" i="1"/>
  <c r="F730" i="1"/>
  <c r="G730" i="1"/>
  <c r="H730" i="1"/>
  <c r="Y730" i="1"/>
  <c r="AE730" i="1" s="1"/>
  <c r="I730" i="1"/>
  <c r="J730" i="1"/>
  <c r="Z730" i="1" s="1"/>
  <c r="AA730" i="1" s="1"/>
  <c r="K730" i="1"/>
  <c r="L730" i="1"/>
  <c r="M730" i="1"/>
  <c r="N730" i="1"/>
  <c r="O730" i="1"/>
  <c r="P730" i="1"/>
  <c r="V730" i="1"/>
  <c r="A731" i="1"/>
  <c r="B731" i="1"/>
  <c r="C731" i="1"/>
  <c r="D731" i="1" s="1"/>
  <c r="X731" i="1" s="1"/>
  <c r="E731" i="1"/>
  <c r="F731" i="1"/>
  <c r="R731" i="1" s="1"/>
  <c r="S731" i="1" s="1"/>
  <c r="G731" i="1"/>
  <c r="H731" i="1"/>
  <c r="Y731" i="1"/>
  <c r="AE731" i="1" s="1"/>
  <c r="I731" i="1"/>
  <c r="J731" i="1"/>
  <c r="Z731" i="1" s="1"/>
  <c r="AA731" i="1" s="1"/>
  <c r="K731" i="1"/>
  <c r="L731" i="1"/>
  <c r="T731" i="1"/>
  <c r="AC731" i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733" i="1"/>
  <c r="B733" i="1"/>
  <c r="C733" i="1"/>
  <c r="D733" i="1" s="1"/>
  <c r="X733" i="1" s="1"/>
  <c r="E733" i="1"/>
  <c r="F733" i="1"/>
  <c r="R733" i="1" s="1"/>
  <c r="S733" i="1"/>
  <c r="G733" i="1"/>
  <c r="H733" i="1"/>
  <c r="Y733" i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/>
  <c r="A735" i="1"/>
  <c r="B735" i="1"/>
  <c r="C735" i="1"/>
  <c r="D735" i="1" s="1"/>
  <c r="X735" i="1" s="1"/>
  <c r="E735" i="1"/>
  <c r="F735" i="1"/>
  <c r="G735" i="1"/>
  <c r="H735" i="1"/>
  <c r="Y735" i="1" s="1"/>
  <c r="AE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 s="1"/>
  <c r="A736" i="1"/>
  <c r="B736" i="1"/>
  <c r="C736" i="1"/>
  <c r="D736" i="1"/>
  <c r="X736" i="1"/>
  <c r="E736" i="1"/>
  <c r="F736" i="1"/>
  <c r="R736" i="1"/>
  <c r="S736" i="1" s="1"/>
  <c r="G736" i="1"/>
  <c r="H736" i="1"/>
  <c r="Y736" i="1"/>
  <c r="AE736" i="1"/>
  <c r="I736" i="1"/>
  <c r="J736" i="1"/>
  <c r="Z736" i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G737" i="1"/>
  <c r="H737" i="1"/>
  <c r="Y737" i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R737" i="1"/>
  <c r="S737" i="1" s="1"/>
  <c r="A738" i="1"/>
  <c r="B738" i="1"/>
  <c r="C738" i="1"/>
  <c r="D738" i="1"/>
  <c r="X738" i="1" s="1"/>
  <c r="E738" i="1"/>
  <c r="F738" i="1"/>
  <c r="G738" i="1"/>
  <c r="H738" i="1"/>
  <c r="Y738" i="1"/>
  <c r="AE738" i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 s="1"/>
  <c r="E739" i="1"/>
  <c r="F739" i="1"/>
  <c r="G739" i="1"/>
  <c r="H739" i="1"/>
  <c r="Y739" i="1" s="1"/>
  <c r="AE739" i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 s="1"/>
  <c r="A740" i="1"/>
  <c r="B740" i="1"/>
  <c r="C740" i="1"/>
  <c r="D740" i="1"/>
  <c r="X740" i="1"/>
  <c r="E740" i="1"/>
  <c r="F740" i="1"/>
  <c r="G740" i="1"/>
  <c r="H740" i="1"/>
  <c r="Y740" i="1"/>
  <c r="I740" i="1"/>
  <c r="J740" i="1"/>
  <c r="K740" i="1"/>
  <c r="L740" i="1"/>
  <c r="M740" i="1"/>
  <c r="N740" i="1"/>
  <c r="O740" i="1"/>
  <c r="P740" i="1"/>
  <c r="Z740" i="1"/>
  <c r="AA740" i="1" s="1"/>
  <c r="AE740" i="1"/>
  <c r="A741" i="1"/>
  <c r="B741" i="1"/>
  <c r="C741" i="1"/>
  <c r="D741" i="1" s="1"/>
  <c r="X741" i="1"/>
  <c r="E741" i="1"/>
  <c r="F741" i="1"/>
  <c r="R741" i="1" s="1"/>
  <c r="S741" i="1" s="1"/>
  <c r="G741" i="1"/>
  <c r="H741" i="1"/>
  <c r="Y741" i="1" s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R743" i="1"/>
  <c r="S743" i="1" s="1"/>
  <c r="F743" i="1"/>
  <c r="G743" i="1"/>
  <c r="H743" i="1"/>
  <c r="Y743" i="1" s="1"/>
  <c r="AE743" i="1" s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 s="1"/>
  <c r="A744" i="1"/>
  <c r="B744" i="1"/>
  <c r="C744" i="1"/>
  <c r="D744" i="1" s="1"/>
  <c r="X744" i="1"/>
  <c r="E744" i="1"/>
  <c r="R744" i="1" s="1"/>
  <c r="S744" i="1" s="1"/>
  <c r="F744" i="1"/>
  <c r="G744" i="1"/>
  <c r="H744" i="1"/>
  <c r="Y744" i="1" s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R745" i="1" s="1"/>
  <c r="S745" i="1" s="1"/>
  <c r="G745" i="1"/>
  <c r="H745" i="1"/>
  <c r="Y745" i="1" s="1"/>
  <c r="AE745" i="1" s="1"/>
  <c r="I745" i="1"/>
  <c r="J745" i="1"/>
  <c r="K745" i="1"/>
  <c r="L745" i="1"/>
  <c r="T745" i="1" s="1"/>
  <c r="AC745" i="1" s="1"/>
  <c r="AD745" i="1" s="1"/>
  <c r="M745" i="1"/>
  <c r="N745" i="1"/>
  <c r="O745" i="1"/>
  <c r="P745" i="1"/>
  <c r="Z745" i="1"/>
  <c r="AA745" i="1" s="1"/>
  <c r="A746" i="1"/>
  <c r="B746" i="1"/>
  <c r="C746" i="1"/>
  <c r="D746" i="1"/>
  <c r="X746" i="1"/>
  <c r="E746" i="1"/>
  <c r="F746" i="1"/>
  <c r="R746" i="1" s="1"/>
  <c r="S746" i="1" s="1"/>
  <c r="G746" i="1"/>
  <c r="H746" i="1"/>
  <c r="Y746" i="1"/>
  <c r="AE746" i="1" s="1"/>
  <c r="I746" i="1"/>
  <c r="J746" i="1"/>
  <c r="Z746" i="1" s="1"/>
  <c r="AA746" i="1" s="1"/>
  <c r="K746" i="1"/>
  <c r="L746" i="1"/>
  <c r="M746" i="1"/>
  <c r="N746" i="1"/>
  <c r="O746" i="1"/>
  <c r="P746" i="1"/>
  <c r="A747" i="1"/>
  <c r="B747" i="1"/>
  <c r="C747" i="1"/>
  <c r="D747" i="1"/>
  <c r="X747" i="1" s="1"/>
  <c r="E747" i="1"/>
  <c r="F747" i="1"/>
  <c r="R747" i="1"/>
  <c r="S747" i="1" s="1"/>
  <c r="G747" i="1"/>
  <c r="H747" i="1"/>
  <c r="Y747" i="1" s="1"/>
  <c r="AE747" i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/>
  <c r="E748" i="1"/>
  <c r="F748" i="1"/>
  <c r="R748" i="1" s="1"/>
  <c r="S748" i="1" s="1"/>
  <c r="G748" i="1"/>
  <c r="H748" i="1"/>
  <c r="Y748" i="1" s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 s="1"/>
  <c r="E749" i="1"/>
  <c r="F749" i="1"/>
  <c r="G749" i="1"/>
  <c r="H749" i="1"/>
  <c r="Y749" i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 s="1"/>
  <c r="A750" i="1"/>
  <c r="B750" i="1"/>
  <c r="C750" i="1"/>
  <c r="D750" i="1" s="1"/>
  <c r="X750" i="1" s="1"/>
  <c r="E750" i="1"/>
  <c r="F750" i="1"/>
  <c r="R750" i="1" s="1"/>
  <c r="S750" i="1" s="1"/>
  <c r="G750" i="1"/>
  <c r="H750" i="1"/>
  <c r="Y750" i="1" s="1"/>
  <c r="AE750" i="1" s="1"/>
  <c r="I750" i="1"/>
  <c r="J750" i="1"/>
  <c r="Z750" i="1" s="1"/>
  <c r="AA750" i="1" s="1"/>
  <c r="K750" i="1"/>
  <c r="L750" i="1"/>
  <c r="T750" i="1"/>
  <c r="AC750" i="1" s="1"/>
  <c r="AD750" i="1" s="1"/>
  <c r="M750" i="1"/>
  <c r="N750" i="1"/>
  <c r="O750" i="1"/>
  <c r="P750" i="1"/>
  <c r="A751" i="1"/>
  <c r="B751" i="1"/>
  <c r="C751" i="1"/>
  <c r="D751" i="1" s="1"/>
  <c r="X751" i="1" s="1"/>
  <c r="E751" i="1"/>
  <c r="F751" i="1"/>
  <c r="R751" i="1" s="1"/>
  <c r="S751" i="1" s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 s="1"/>
  <c r="E752" i="1"/>
  <c r="F752" i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F753" i="1"/>
  <c r="R753" i="1" s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S753" i="1"/>
  <c r="Z753" i="1"/>
  <c r="AA753" i="1" s="1"/>
  <c r="A754" i="1"/>
  <c r="B754" i="1"/>
  <c r="C754" i="1"/>
  <c r="D754" i="1"/>
  <c r="X754" i="1" s="1"/>
  <c r="E754" i="1"/>
  <c r="F754" i="1"/>
  <c r="R754" i="1" s="1"/>
  <c r="G754" i="1"/>
  <c r="H754" i="1"/>
  <c r="Y754" i="1" s="1"/>
  <c r="AE754" i="1" s="1"/>
  <c r="I754" i="1"/>
  <c r="J754" i="1"/>
  <c r="K754" i="1"/>
  <c r="L754" i="1"/>
  <c r="T754" i="1" s="1"/>
  <c r="AC754" i="1"/>
  <c r="AD754" i="1" s="1"/>
  <c r="M754" i="1"/>
  <c r="N754" i="1"/>
  <c r="O754" i="1"/>
  <c r="P754" i="1"/>
  <c r="S754" i="1"/>
  <c r="Z754" i="1"/>
  <c r="AA754" i="1" s="1"/>
  <c r="A755" i="1"/>
  <c r="B755" i="1"/>
  <c r="C755" i="1"/>
  <c r="D755" i="1"/>
  <c r="X755" i="1"/>
  <c r="E755" i="1"/>
  <c r="F755" i="1"/>
  <c r="R755" i="1" s="1"/>
  <c r="S755" i="1" s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 s="1"/>
  <c r="X756" i="1" s="1"/>
  <c r="E756" i="1"/>
  <c r="R756" i="1" s="1"/>
  <c r="S756" i="1" s="1"/>
  <c r="F756" i="1"/>
  <c r="G756" i="1"/>
  <c r="H756" i="1"/>
  <c r="Y756" i="1" s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R757" i="1" s="1"/>
  <c r="S757" i="1" s="1"/>
  <c r="G757" i="1"/>
  <c r="H757" i="1"/>
  <c r="Y757" i="1" s="1"/>
  <c r="AE757" i="1" s="1"/>
  <c r="I757" i="1"/>
  <c r="J757" i="1"/>
  <c r="K757" i="1"/>
  <c r="L757" i="1"/>
  <c r="T757" i="1"/>
  <c r="AC757" i="1"/>
  <c r="AD757" i="1" s="1"/>
  <c r="M757" i="1"/>
  <c r="N757" i="1"/>
  <c r="O757" i="1"/>
  <c r="P757" i="1"/>
  <c r="Z757" i="1"/>
  <c r="AA757" i="1" s="1"/>
  <c r="A758" i="1"/>
  <c r="B758" i="1"/>
  <c r="C758" i="1"/>
  <c r="D758" i="1"/>
  <c r="X758" i="1" s="1"/>
  <c r="E758" i="1"/>
  <c r="F758" i="1"/>
  <c r="G758" i="1"/>
  <c r="H758" i="1"/>
  <c r="Y758" i="1"/>
  <c r="AE758" i="1" s="1"/>
  <c r="I758" i="1"/>
  <c r="J758" i="1"/>
  <c r="Z758" i="1" s="1"/>
  <c r="AA758" i="1" s="1"/>
  <c r="K758" i="1"/>
  <c r="L758" i="1"/>
  <c r="M758" i="1"/>
  <c r="N758" i="1"/>
  <c r="O758" i="1"/>
  <c r="P758" i="1"/>
  <c r="R758" i="1"/>
  <c r="S758" i="1" s="1"/>
  <c r="A759" i="1"/>
  <c r="B759" i="1"/>
  <c r="C759" i="1"/>
  <c r="D759" i="1"/>
  <c r="X759" i="1"/>
  <c r="E759" i="1"/>
  <c r="F759" i="1"/>
  <c r="R759" i="1" s="1"/>
  <c r="S759" i="1" s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R760" i="1" s="1"/>
  <c r="S760" i="1" s="1"/>
  <c r="F760" i="1"/>
  <c r="G760" i="1"/>
  <c r="H760" i="1"/>
  <c r="Y760" i="1" s="1"/>
  <c r="AE760" i="1"/>
  <c r="I760" i="1"/>
  <c r="J760" i="1"/>
  <c r="K760" i="1"/>
  <c r="L760" i="1"/>
  <c r="M760" i="1"/>
  <c r="N760" i="1"/>
  <c r="O760" i="1"/>
  <c r="P760" i="1"/>
  <c r="Z760" i="1"/>
  <c r="AA760" i="1" s="1"/>
  <c r="A761" i="1"/>
  <c r="B761" i="1"/>
  <c r="C761" i="1"/>
  <c r="D761" i="1"/>
  <c r="X761" i="1"/>
  <c r="E761" i="1"/>
  <c r="F761" i="1"/>
  <c r="R761" i="1" s="1"/>
  <c r="S761" i="1" s="1"/>
  <c r="G761" i="1"/>
  <c r="H761" i="1"/>
  <c r="Y761" i="1"/>
  <c r="AE761" i="1" s="1"/>
  <c r="I761" i="1"/>
  <c r="J761" i="1"/>
  <c r="Z761" i="1" s="1"/>
  <c r="AA761" i="1" s="1"/>
  <c r="K761" i="1"/>
  <c r="L761" i="1"/>
  <c r="M761" i="1"/>
  <c r="N761" i="1"/>
  <c r="O761" i="1"/>
  <c r="P761" i="1"/>
  <c r="A762" i="1"/>
  <c r="B762" i="1"/>
  <c r="C762" i="1"/>
  <c r="D762" i="1"/>
  <c r="X762" i="1" s="1"/>
  <c r="E762" i="1"/>
  <c r="F762" i="1"/>
  <c r="G762" i="1"/>
  <c r="H762" i="1"/>
  <c r="Y762" i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/>
  <c r="A763" i="1"/>
  <c r="B763" i="1"/>
  <c r="C763" i="1"/>
  <c r="D763" i="1"/>
  <c r="X763" i="1"/>
  <c r="E763" i="1"/>
  <c r="F763" i="1"/>
  <c r="G763" i="1"/>
  <c r="H763" i="1"/>
  <c r="Y763" i="1" s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R764" i="1" s="1"/>
  <c r="S764" i="1" s="1"/>
  <c r="G764" i="1"/>
  <c r="H764" i="1"/>
  <c r="Y764" i="1" s="1"/>
  <c r="AE764" i="1" s="1"/>
  <c r="I764" i="1"/>
  <c r="J764" i="1"/>
  <c r="K764" i="1"/>
  <c r="L764" i="1"/>
  <c r="T764" i="1" s="1"/>
  <c r="M764" i="1"/>
  <c r="N764" i="1"/>
  <c r="O764" i="1"/>
  <c r="P764" i="1"/>
  <c r="Z764" i="1"/>
  <c r="AA764" i="1" s="1"/>
  <c r="A765" i="1"/>
  <c r="B765" i="1"/>
  <c r="C765" i="1"/>
  <c r="D765" i="1"/>
  <c r="X765" i="1"/>
  <c r="E765" i="1"/>
  <c r="F765" i="1"/>
  <c r="R765" i="1" s="1"/>
  <c r="S765" i="1" s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Z765" i="1"/>
  <c r="AA765" i="1" s="1"/>
  <c r="A766" i="1"/>
  <c r="B766" i="1"/>
  <c r="C766" i="1"/>
  <c r="D766" i="1" s="1"/>
  <c r="X766" i="1" s="1"/>
  <c r="E766" i="1"/>
  <c r="F766" i="1"/>
  <c r="R766" i="1"/>
  <c r="S766" i="1" s="1"/>
  <c r="G766" i="1"/>
  <c r="H766" i="1"/>
  <c r="Y766" i="1" s="1"/>
  <c r="AE766" i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R767" i="1" s="1"/>
  <c r="S767" i="1" s="1"/>
  <c r="G767" i="1"/>
  <c r="H767" i="1"/>
  <c r="Y767" i="1" s="1"/>
  <c r="AE767" i="1" s="1"/>
  <c r="I767" i="1"/>
  <c r="J767" i="1"/>
  <c r="K767" i="1"/>
  <c r="L767" i="1"/>
  <c r="T767" i="1" s="1"/>
  <c r="AC767" i="1"/>
  <c r="AD767" i="1" s="1"/>
  <c r="M767" i="1"/>
  <c r="N767" i="1"/>
  <c r="O767" i="1"/>
  <c r="P767" i="1"/>
  <c r="Z767" i="1"/>
  <c r="AA767" i="1" s="1"/>
  <c r="A768" i="1"/>
  <c r="B768" i="1"/>
  <c r="C768" i="1"/>
  <c r="D768" i="1"/>
  <c r="X768" i="1"/>
  <c r="E768" i="1"/>
  <c r="F768" i="1"/>
  <c r="G768" i="1"/>
  <c r="H768" i="1"/>
  <c r="Y768" i="1"/>
  <c r="AE768" i="1" s="1"/>
  <c r="I768" i="1"/>
  <c r="J768" i="1"/>
  <c r="Z768" i="1" s="1"/>
  <c r="AA768" i="1" s="1"/>
  <c r="K768" i="1"/>
  <c r="L768" i="1"/>
  <c r="T768" i="1" s="1"/>
  <c r="AC768" i="1" s="1"/>
  <c r="AD768" i="1" s="1"/>
  <c r="M768" i="1"/>
  <c r="N768" i="1"/>
  <c r="O768" i="1"/>
  <c r="P768" i="1"/>
  <c r="R768" i="1"/>
  <c r="S768" i="1" s="1"/>
  <c r="A769" i="1"/>
  <c r="B769" i="1"/>
  <c r="C769" i="1"/>
  <c r="D769" i="1"/>
  <c r="X769" i="1" s="1"/>
  <c r="E769" i="1"/>
  <c r="F769" i="1"/>
  <c r="R769" i="1"/>
  <c r="S769" i="1" s="1"/>
  <c r="G769" i="1"/>
  <c r="H769" i="1"/>
  <c r="Y769" i="1"/>
  <c r="AE769" i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 s="1"/>
  <c r="X770" i="1" s="1"/>
  <c r="E770" i="1"/>
  <c r="F770" i="1"/>
  <c r="R770" i="1" s="1"/>
  <c r="S770" i="1" s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/>
  <c r="E771" i="1"/>
  <c r="R771" i="1"/>
  <c r="S771" i="1" s="1"/>
  <c r="F771" i="1"/>
  <c r="G771" i="1"/>
  <c r="H771" i="1"/>
  <c r="Y771" i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 s="1"/>
  <c r="X772" i="1"/>
  <c r="E772" i="1"/>
  <c r="F772" i="1"/>
  <c r="R772" i="1"/>
  <c r="S772" i="1" s="1"/>
  <c r="G772" i="1"/>
  <c r="H772" i="1"/>
  <c r="Y772" i="1" s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 s="1"/>
  <c r="E773" i="1"/>
  <c r="R773" i="1" s="1"/>
  <c r="S773" i="1" s="1"/>
  <c r="F773" i="1"/>
  <c r="G773" i="1"/>
  <c r="H773" i="1"/>
  <c r="Y773" i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 s="1"/>
  <c r="E774" i="1"/>
  <c r="F774" i="1"/>
  <c r="R774" i="1" s="1"/>
  <c r="S774" i="1" s="1"/>
  <c r="G774" i="1"/>
  <c r="H774" i="1"/>
  <c r="Y774" i="1"/>
  <c r="AE774" i="1" s="1"/>
  <c r="I774" i="1"/>
  <c r="J774" i="1"/>
  <c r="Z774" i="1" s="1"/>
  <c r="AA774" i="1" s="1"/>
  <c r="K774" i="1"/>
  <c r="L774" i="1"/>
  <c r="M774" i="1"/>
  <c r="N774" i="1"/>
  <c r="O774" i="1"/>
  <c r="P774" i="1"/>
  <c r="A775" i="1"/>
  <c r="B775" i="1"/>
  <c r="C775" i="1"/>
  <c r="D775" i="1" s="1"/>
  <c r="X775" i="1" s="1"/>
  <c r="E775" i="1"/>
  <c r="R775" i="1" s="1"/>
  <c r="F775" i="1"/>
  <c r="G775" i="1"/>
  <c r="H775" i="1"/>
  <c r="Y775" i="1" s="1"/>
  <c r="AE775" i="1" s="1"/>
  <c r="I775" i="1"/>
  <c r="J775" i="1"/>
  <c r="K775" i="1"/>
  <c r="L775" i="1"/>
  <c r="T775" i="1"/>
  <c r="AC775" i="1" s="1"/>
  <c r="AD775" i="1" s="1"/>
  <c r="M775" i="1"/>
  <c r="N775" i="1"/>
  <c r="O775" i="1"/>
  <c r="P775" i="1"/>
  <c r="S775" i="1"/>
  <c r="Z775" i="1"/>
  <c r="AA775" i="1"/>
  <c r="A776" i="1"/>
  <c r="B776" i="1"/>
  <c r="C776" i="1"/>
  <c r="D776" i="1"/>
  <c r="X776" i="1" s="1"/>
  <c r="E776" i="1"/>
  <c r="F776" i="1"/>
  <c r="R776" i="1" s="1"/>
  <c r="S776" i="1" s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/>
  <c r="S777" i="1" s="1"/>
  <c r="G777" i="1"/>
  <c r="H777" i="1"/>
  <c r="Y777" i="1" s="1"/>
  <c r="AE777" i="1" s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R778" i="1" s="1"/>
  <c r="F778" i="1"/>
  <c r="G778" i="1"/>
  <c r="H778" i="1"/>
  <c r="Y778" i="1" s="1"/>
  <c r="AE778" i="1"/>
  <c r="I778" i="1"/>
  <c r="J778" i="1"/>
  <c r="K778" i="1"/>
  <c r="L778" i="1"/>
  <c r="T778" i="1"/>
  <c r="AC778" i="1"/>
  <c r="AD778" i="1" s="1"/>
  <c r="M778" i="1"/>
  <c r="N778" i="1"/>
  <c r="O778" i="1"/>
  <c r="P778" i="1"/>
  <c r="S778" i="1"/>
  <c r="Z778" i="1"/>
  <c r="AA778" i="1"/>
  <c r="A779" i="1"/>
  <c r="B779" i="1"/>
  <c r="C779" i="1"/>
  <c r="D779" i="1"/>
  <c r="X779" i="1" s="1"/>
  <c r="E779" i="1"/>
  <c r="F779" i="1"/>
  <c r="G779" i="1"/>
  <c r="H779" i="1"/>
  <c r="Y779" i="1" s="1"/>
  <c r="AE779" i="1" s="1"/>
  <c r="I779" i="1"/>
  <c r="J779" i="1"/>
  <c r="K779" i="1"/>
  <c r="L779" i="1"/>
  <c r="M779" i="1"/>
  <c r="N779" i="1"/>
  <c r="O779" i="1"/>
  <c r="P779" i="1"/>
  <c r="R779" i="1"/>
  <c r="S779" i="1"/>
  <c r="Z779" i="1"/>
  <c r="AA779" i="1" s="1"/>
  <c r="A780" i="1"/>
  <c r="B780" i="1"/>
  <c r="C780" i="1"/>
  <c r="D780" i="1"/>
  <c r="X780" i="1"/>
  <c r="E780" i="1"/>
  <c r="F780" i="1"/>
  <c r="G780" i="1"/>
  <c r="H780" i="1"/>
  <c r="Y780" i="1"/>
  <c r="AE780" i="1" s="1"/>
  <c r="I780" i="1"/>
  <c r="J780" i="1"/>
  <c r="K780" i="1"/>
  <c r="L780" i="1"/>
  <c r="M780" i="1"/>
  <c r="N780" i="1"/>
  <c r="O780" i="1"/>
  <c r="P780" i="1"/>
  <c r="R780" i="1"/>
  <c r="S780" i="1" s="1"/>
  <c r="Z780" i="1"/>
  <c r="AA780" i="1" s="1"/>
  <c r="AB780" i="1" s="1"/>
  <c r="A781" i="1"/>
  <c r="B781" i="1"/>
  <c r="C781" i="1"/>
  <c r="D781" i="1" s="1"/>
  <c r="X781" i="1"/>
  <c r="E781" i="1"/>
  <c r="R781" i="1" s="1"/>
  <c r="S781" i="1" s="1"/>
  <c r="F781" i="1"/>
  <c r="G781" i="1"/>
  <c r="H781" i="1"/>
  <c r="Y781" i="1" s="1"/>
  <c r="AE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G782" i="1"/>
  <c r="H782" i="1"/>
  <c r="Y782" i="1" s="1"/>
  <c r="AE782" i="1" s="1"/>
  <c r="I782" i="1"/>
  <c r="J782" i="1"/>
  <c r="K782" i="1"/>
  <c r="L782" i="1"/>
  <c r="T782" i="1"/>
  <c r="AC782" i="1" s="1"/>
  <c r="AD782" i="1" s="1"/>
  <c r="M782" i="1"/>
  <c r="N782" i="1"/>
  <c r="O782" i="1"/>
  <c r="P782" i="1"/>
  <c r="Z782" i="1"/>
  <c r="AA782" i="1" s="1"/>
  <c r="A783" i="1"/>
  <c r="B783" i="1"/>
  <c r="C783" i="1"/>
  <c r="D783" i="1"/>
  <c r="X783" i="1"/>
  <c r="E783" i="1"/>
  <c r="F783" i="1"/>
  <c r="R783" i="1" s="1"/>
  <c r="S783" i="1" s="1"/>
  <c r="G783" i="1"/>
  <c r="H783" i="1"/>
  <c r="Y783" i="1"/>
  <c r="AE783" i="1" s="1"/>
  <c r="I783" i="1"/>
  <c r="J783" i="1"/>
  <c r="Z783" i="1" s="1"/>
  <c r="AA783" i="1" s="1"/>
  <c r="K783" i="1"/>
  <c r="L783" i="1"/>
  <c r="M783" i="1"/>
  <c r="N783" i="1"/>
  <c r="O783" i="1"/>
  <c r="P783" i="1"/>
  <c r="A784" i="1"/>
  <c r="B784" i="1"/>
  <c r="C784" i="1"/>
  <c r="D784" i="1"/>
  <c r="X784" i="1"/>
  <c r="E784" i="1"/>
  <c r="F784" i="1"/>
  <c r="R784" i="1"/>
  <c r="S784" i="1" s="1"/>
  <c r="G784" i="1"/>
  <c r="H784" i="1"/>
  <c r="Y784" i="1" s="1"/>
  <c r="AE784" i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/>
  <c r="E785" i="1"/>
  <c r="F785" i="1"/>
  <c r="R785" i="1" s="1"/>
  <c r="S785" i="1" s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/>
  <c r="E786" i="1"/>
  <c r="F786" i="1"/>
  <c r="G786" i="1"/>
  <c r="H786" i="1"/>
  <c r="Y786" i="1"/>
  <c r="AE786" i="1" s="1"/>
  <c r="I786" i="1"/>
  <c r="J786" i="1"/>
  <c r="K786" i="1"/>
  <c r="L786" i="1"/>
  <c r="M786" i="1"/>
  <c r="N786" i="1"/>
  <c r="O786" i="1"/>
  <c r="P786" i="1"/>
  <c r="R786" i="1"/>
  <c r="S786" i="1"/>
  <c r="Z786" i="1"/>
  <c r="AA786" i="1" s="1"/>
  <c r="A787" i="1"/>
  <c r="B787" i="1"/>
  <c r="C787" i="1"/>
  <c r="D787" i="1" s="1"/>
  <c r="X787" i="1" s="1"/>
  <c r="E787" i="1"/>
  <c r="F787" i="1"/>
  <c r="G787" i="1"/>
  <c r="H787" i="1"/>
  <c r="Y787" i="1" s="1"/>
  <c r="AE787" i="1" s="1"/>
  <c r="I787" i="1"/>
  <c r="J787" i="1"/>
  <c r="K787" i="1"/>
  <c r="T787" i="1" s="1"/>
  <c r="U787" i="1" s="1"/>
  <c r="L787" i="1"/>
  <c r="M787" i="1"/>
  <c r="N787" i="1"/>
  <c r="O787" i="1"/>
  <c r="P787" i="1"/>
  <c r="Z787" i="1"/>
  <c r="AA787" i="1" s="1"/>
  <c r="A788" i="1"/>
  <c r="B788" i="1"/>
  <c r="C788" i="1"/>
  <c r="D788" i="1"/>
  <c r="X788" i="1"/>
  <c r="E788" i="1"/>
  <c r="F788" i="1"/>
  <c r="R788" i="1" s="1"/>
  <c r="S788" i="1" s="1"/>
  <c r="G788" i="1"/>
  <c r="H788" i="1"/>
  <c r="I788" i="1"/>
  <c r="J788" i="1"/>
  <c r="Z788" i="1" s="1"/>
  <c r="AA788" i="1" s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/>
  <c r="E789" i="1"/>
  <c r="R789" i="1" s="1"/>
  <c r="F789" i="1"/>
  <c r="G789" i="1"/>
  <c r="H789" i="1"/>
  <c r="Y789" i="1"/>
  <c r="AE789" i="1" s="1"/>
  <c r="I789" i="1"/>
  <c r="J789" i="1"/>
  <c r="K789" i="1"/>
  <c r="L789" i="1"/>
  <c r="V789" i="1" s="1"/>
  <c r="M789" i="1"/>
  <c r="N789" i="1"/>
  <c r="O789" i="1"/>
  <c r="P789" i="1"/>
  <c r="S789" i="1"/>
  <c r="Z789" i="1"/>
  <c r="AA789" i="1" s="1"/>
  <c r="A790" i="1"/>
  <c r="B790" i="1"/>
  <c r="C790" i="1"/>
  <c r="D790" i="1"/>
  <c r="X790" i="1"/>
  <c r="E790" i="1"/>
  <c r="F790" i="1"/>
  <c r="R790" i="1" s="1"/>
  <c r="S790" i="1" s="1"/>
  <c r="G790" i="1"/>
  <c r="H790" i="1"/>
  <c r="Y790" i="1"/>
  <c r="AE790" i="1" s="1"/>
  <c r="I790" i="1"/>
  <c r="J790" i="1"/>
  <c r="K790" i="1"/>
  <c r="L790" i="1"/>
  <c r="V790" i="1" s="1"/>
  <c r="M790" i="1"/>
  <c r="N790" i="1"/>
  <c r="O790" i="1"/>
  <c r="P790" i="1"/>
  <c r="Z790" i="1"/>
  <c r="AA790" i="1" s="1"/>
  <c r="A791" i="1"/>
  <c r="B791" i="1"/>
  <c r="C791" i="1"/>
  <c r="D791" i="1"/>
  <c r="X791" i="1" s="1"/>
  <c r="E791" i="1"/>
  <c r="F791" i="1"/>
  <c r="R791" i="1" s="1"/>
  <c r="S791" i="1" s="1"/>
  <c r="G791" i="1"/>
  <c r="H791" i="1"/>
  <c r="I791" i="1"/>
  <c r="J791" i="1"/>
  <c r="Z791" i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/>
  <c r="E792" i="1"/>
  <c r="F792" i="1"/>
  <c r="R792" i="1" s="1"/>
  <c r="G792" i="1"/>
  <c r="H792" i="1"/>
  <c r="I792" i="1"/>
  <c r="J792" i="1"/>
  <c r="Z792" i="1"/>
  <c r="K792" i="1"/>
  <c r="L792" i="1"/>
  <c r="V792" i="1" s="1"/>
  <c r="M792" i="1"/>
  <c r="N792" i="1"/>
  <c r="O792" i="1"/>
  <c r="P792" i="1"/>
  <c r="S792" i="1"/>
  <c r="Y792" i="1"/>
  <c r="AE792" i="1" s="1"/>
  <c r="AA792" i="1"/>
  <c r="A793" i="1"/>
  <c r="B793" i="1"/>
  <c r="C793" i="1"/>
  <c r="D793" i="1"/>
  <c r="X793" i="1"/>
  <c r="E793" i="1"/>
  <c r="F793" i="1"/>
  <c r="R793" i="1" s="1"/>
  <c r="S793" i="1" s="1"/>
  <c r="G793" i="1"/>
  <c r="H793" i="1"/>
  <c r="Y793" i="1"/>
  <c r="AE793" i="1" s="1"/>
  <c r="I793" i="1"/>
  <c r="J793" i="1"/>
  <c r="K793" i="1"/>
  <c r="L793" i="1"/>
  <c r="V793" i="1" s="1"/>
  <c r="M793" i="1"/>
  <c r="N793" i="1"/>
  <c r="O793" i="1"/>
  <c r="P793" i="1"/>
  <c r="Z793" i="1"/>
  <c r="AA793" i="1" s="1"/>
  <c r="A794" i="1"/>
  <c r="B794" i="1"/>
  <c r="C794" i="1"/>
  <c r="D794" i="1"/>
  <c r="X794" i="1" s="1"/>
  <c r="E794" i="1"/>
  <c r="F794" i="1"/>
  <c r="R794" i="1" s="1"/>
  <c r="G794" i="1"/>
  <c r="H794" i="1"/>
  <c r="I794" i="1"/>
  <c r="J794" i="1"/>
  <c r="K794" i="1"/>
  <c r="L794" i="1"/>
  <c r="V794" i="1"/>
  <c r="M794" i="1"/>
  <c r="N794" i="1"/>
  <c r="O794" i="1"/>
  <c r="P794" i="1"/>
  <c r="S794" i="1"/>
  <c r="Y794" i="1"/>
  <c r="AE794" i="1" s="1"/>
  <c r="Z794" i="1"/>
  <c r="AA794" i="1" s="1"/>
  <c r="A795" i="1"/>
  <c r="B795" i="1"/>
  <c r="C795" i="1"/>
  <c r="D795" i="1"/>
  <c r="X795" i="1"/>
  <c r="E795" i="1"/>
  <c r="F795" i="1"/>
  <c r="G795" i="1"/>
  <c r="H795" i="1"/>
  <c r="I795" i="1"/>
  <c r="J795" i="1"/>
  <c r="Z795" i="1"/>
  <c r="AA795" i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/>
  <c r="X796" i="1" s="1"/>
  <c r="E796" i="1"/>
  <c r="F796" i="1"/>
  <c r="R796" i="1"/>
  <c r="S796" i="1" s="1"/>
  <c r="G796" i="1"/>
  <c r="H796" i="1"/>
  <c r="I796" i="1"/>
  <c r="J796" i="1"/>
  <c r="Z796" i="1" s="1"/>
  <c r="AA796" i="1" s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/>
  <c r="X797" i="1"/>
  <c r="E797" i="1"/>
  <c r="F797" i="1"/>
  <c r="R797" i="1" s="1"/>
  <c r="G797" i="1"/>
  <c r="H797" i="1"/>
  <c r="Y797" i="1"/>
  <c r="AE797" i="1" s="1"/>
  <c r="I797" i="1"/>
  <c r="J797" i="1"/>
  <c r="K797" i="1"/>
  <c r="L797" i="1"/>
  <c r="V797" i="1"/>
  <c r="M797" i="1"/>
  <c r="N797" i="1"/>
  <c r="O797" i="1"/>
  <c r="P797" i="1"/>
  <c r="S797" i="1"/>
  <c r="Z797" i="1"/>
  <c r="AA797" i="1"/>
  <c r="A798" i="1"/>
  <c r="B798" i="1"/>
  <c r="C798" i="1"/>
  <c r="D798" i="1"/>
  <c r="X798" i="1"/>
  <c r="E798" i="1"/>
  <c r="F798" i="1"/>
  <c r="R798" i="1" s="1"/>
  <c r="S798" i="1" s="1"/>
  <c r="G798" i="1"/>
  <c r="H798" i="1"/>
  <c r="Y798" i="1"/>
  <c r="AE798" i="1" s="1"/>
  <c r="I798" i="1"/>
  <c r="J798" i="1"/>
  <c r="K798" i="1"/>
  <c r="L798" i="1"/>
  <c r="V798" i="1" s="1"/>
  <c r="M798" i="1"/>
  <c r="N798" i="1"/>
  <c r="O798" i="1"/>
  <c r="P798" i="1"/>
  <c r="Z798" i="1"/>
  <c r="AA798" i="1" s="1"/>
  <c r="A799" i="1"/>
  <c r="B799" i="1"/>
  <c r="C799" i="1"/>
  <c r="D799" i="1"/>
  <c r="X799" i="1"/>
  <c r="E799" i="1"/>
  <c r="F799" i="1"/>
  <c r="R799" i="1" s="1"/>
  <c r="S799" i="1" s="1"/>
  <c r="G799" i="1"/>
  <c r="H799" i="1"/>
  <c r="I799" i="1"/>
  <c r="J799" i="1"/>
  <c r="Z799" i="1"/>
  <c r="AA799" i="1"/>
  <c r="K799" i="1"/>
  <c r="L799" i="1"/>
  <c r="M799" i="1"/>
  <c r="N799" i="1"/>
  <c r="O799" i="1"/>
  <c r="P799" i="1"/>
  <c r="V799" i="1"/>
  <c r="Y799" i="1"/>
  <c r="AE799" i="1"/>
  <c r="A800" i="1"/>
  <c r="B800" i="1"/>
  <c r="C800" i="1"/>
  <c r="D800" i="1"/>
  <c r="X800" i="1" s="1"/>
  <c r="E800" i="1"/>
  <c r="F800" i="1"/>
  <c r="R800" i="1" s="1"/>
  <c r="G800" i="1"/>
  <c r="H800" i="1"/>
  <c r="I800" i="1"/>
  <c r="J800" i="1"/>
  <c r="Z800" i="1"/>
  <c r="AA800" i="1" s="1"/>
  <c r="K800" i="1"/>
  <c r="L800" i="1"/>
  <c r="M800" i="1"/>
  <c r="N800" i="1"/>
  <c r="O800" i="1"/>
  <c r="P800" i="1"/>
  <c r="S800" i="1"/>
  <c r="V800" i="1"/>
  <c r="Y800" i="1"/>
  <c r="AE800" i="1"/>
  <c r="A801" i="1"/>
  <c r="B801" i="1"/>
  <c r="C801" i="1"/>
  <c r="D801" i="1"/>
  <c r="X801" i="1" s="1"/>
  <c r="E801" i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/>
  <c r="X802" i="1" s="1"/>
  <c r="E802" i="1"/>
  <c r="F802" i="1"/>
  <c r="G802" i="1"/>
  <c r="H802" i="1"/>
  <c r="I802" i="1"/>
  <c r="J802" i="1"/>
  <c r="K802" i="1"/>
  <c r="L802" i="1"/>
  <c r="V802" i="1" s="1"/>
  <c r="M802" i="1"/>
  <c r="N802" i="1"/>
  <c r="O802" i="1"/>
  <c r="P802" i="1"/>
  <c r="Y802" i="1"/>
  <c r="AE802" i="1"/>
  <c r="Z802" i="1"/>
  <c r="AA802" i="1" s="1"/>
  <c r="A803" i="1"/>
  <c r="B803" i="1"/>
  <c r="C803" i="1"/>
  <c r="D803" i="1"/>
  <c r="X803" i="1"/>
  <c r="E803" i="1"/>
  <c r="F803" i="1"/>
  <c r="R803" i="1" s="1"/>
  <c r="S803" i="1" s="1"/>
  <c r="G803" i="1"/>
  <c r="H803" i="1"/>
  <c r="I803" i="1"/>
  <c r="J803" i="1"/>
  <c r="Z803" i="1"/>
  <c r="AA803" i="1" s="1"/>
  <c r="K803" i="1"/>
  <c r="L803" i="1"/>
  <c r="M803" i="1"/>
  <c r="N803" i="1"/>
  <c r="O803" i="1"/>
  <c r="P803" i="1"/>
  <c r="V803" i="1"/>
  <c r="Y803" i="1"/>
  <c r="AE803" i="1"/>
  <c r="A804" i="1"/>
  <c r="B804" i="1"/>
  <c r="C804" i="1"/>
  <c r="D804" i="1"/>
  <c r="X804" i="1" s="1"/>
  <c r="E804" i="1"/>
  <c r="F804" i="1"/>
  <c r="R804" i="1" s="1"/>
  <c r="S804" i="1" s="1"/>
  <c r="G804" i="1"/>
  <c r="H804" i="1"/>
  <c r="I804" i="1"/>
  <c r="J804" i="1"/>
  <c r="Z804" i="1" s="1"/>
  <c r="AA804" i="1"/>
  <c r="K804" i="1"/>
  <c r="L804" i="1"/>
  <c r="M804" i="1"/>
  <c r="N804" i="1"/>
  <c r="O804" i="1"/>
  <c r="P804" i="1"/>
  <c r="V804" i="1"/>
  <c r="Y804" i="1"/>
  <c r="AE804" i="1" s="1"/>
  <c r="A805" i="1"/>
  <c r="B805" i="1"/>
  <c r="C805" i="1"/>
  <c r="D805" i="1"/>
  <c r="X805" i="1"/>
  <c r="E805" i="1"/>
  <c r="F805" i="1"/>
  <c r="R805" i="1" s="1"/>
  <c r="G805" i="1"/>
  <c r="H805" i="1"/>
  <c r="Y805" i="1"/>
  <c r="AE805" i="1" s="1"/>
  <c r="I805" i="1"/>
  <c r="J805" i="1"/>
  <c r="K805" i="1"/>
  <c r="L805" i="1"/>
  <c r="V805" i="1"/>
  <c r="M805" i="1"/>
  <c r="N805" i="1"/>
  <c r="O805" i="1"/>
  <c r="P805" i="1"/>
  <c r="S805" i="1"/>
  <c r="Z805" i="1"/>
  <c r="AA805" i="1"/>
  <c r="A806" i="1"/>
  <c r="B806" i="1"/>
  <c r="C806" i="1"/>
  <c r="D806" i="1"/>
  <c r="X806" i="1"/>
  <c r="E806" i="1"/>
  <c r="F806" i="1"/>
  <c r="G806" i="1"/>
  <c r="H806" i="1"/>
  <c r="Y806" i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 s="1"/>
  <c r="A807" i="1"/>
  <c r="B807" i="1"/>
  <c r="C807" i="1"/>
  <c r="D807" i="1" s="1"/>
  <c r="X807" i="1" s="1"/>
  <c r="E807" i="1"/>
  <c r="F807" i="1"/>
  <c r="R807" i="1" s="1"/>
  <c r="S807" i="1" s="1"/>
  <c r="G807" i="1"/>
  <c r="H807" i="1"/>
  <c r="Y807" i="1" s="1"/>
  <c r="I807" i="1"/>
  <c r="J807" i="1"/>
  <c r="Z807" i="1"/>
  <c r="AA807" i="1"/>
  <c r="K807" i="1"/>
  <c r="L807" i="1"/>
  <c r="M807" i="1"/>
  <c r="N807" i="1"/>
  <c r="O807" i="1"/>
  <c r="P807" i="1"/>
  <c r="V807" i="1"/>
  <c r="AE807" i="1"/>
  <c r="A808" i="1"/>
  <c r="B808" i="1"/>
  <c r="C808" i="1"/>
  <c r="D808" i="1" s="1"/>
  <c r="X808" i="1" s="1"/>
  <c r="E808" i="1"/>
  <c r="F808" i="1"/>
  <c r="G808" i="1"/>
  <c r="H808" i="1"/>
  <c r="I808" i="1"/>
  <c r="J808" i="1"/>
  <c r="Z808" i="1"/>
  <c r="AA808" i="1" s="1"/>
  <c r="K808" i="1"/>
  <c r="L808" i="1"/>
  <c r="V808" i="1" s="1"/>
  <c r="M808" i="1"/>
  <c r="N808" i="1"/>
  <c r="O808" i="1"/>
  <c r="P808" i="1"/>
  <c r="R808" i="1"/>
  <c r="S808" i="1"/>
  <c r="Y808" i="1"/>
  <c r="AE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/>
  <c r="AE809" i="1"/>
  <c r="I809" i="1"/>
  <c r="J809" i="1"/>
  <c r="K809" i="1"/>
  <c r="L809" i="1"/>
  <c r="V809" i="1"/>
  <c r="M809" i="1"/>
  <c r="N809" i="1"/>
  <c r="O809" i="1"/>
  <c r="P809" i="1"/>
  <c r="Z809" i="1"/>
  <c r="AA809" i="1"/>
  <c r="A810" i="1"/>
  <c r="B810" i="1"/>
  <c r="C810" i="1"/>
  <c r="D810" i="1" s="1"/>
  <c r="X810" i="1" s="1"/>
  <c r="E810" i="1"/>
  <c r="F810" i="1"/>
  <c r="G810" i="1"/>
  <c r="H810" i="1"/>
  <c r="I810" i="1"/>
  <c r="J810" i="1"/>
  <c r="Z810" i="1" s="1"/>
  <c r="K810" i="1"/>
  <c r="L810" i="1"/>
  <c r="V810" i="1"/>
  <c r="M810" i="1"/>
  <c r="N810" i="1"/>
  <c r="O810" i="1"/>
  <c r="P810" i="1"/>
  <c r="R810" i="1"/>
  <c r="S810" i="1"/>
  <c r="Y810" i="1"/>
  <c r="AE810" i="1"/>
  <c r="AA810" i="1"/>
  <c r="A811" i="1"/>
  <c r="B811" i="1"/>
  <c r="C811" i="1"/>
  <c r="D811" i="1" s="1"/>
  <c r="X811" i="1" s="1"/>
  <c r="E811" i="1"/>
  <c r="F811" i="1"/>
  <c r="R811" i="1"/>
  <c r="S811" i="1" s="1"/>
  <c r="G811" i="1"/>
  <c r="H811" i="1"/>
  <c r="Y811" i="1" s="1"/>
  <c r="AE811" i="1" s="1"/>
  <c r="I811" i="1"/>
  <c r="J811" i="1"/>
  <c r="Z811" i="1" s="1"/>
  <c r="AA811" i="1" s="1"/>
  <c r="K811" i="1"/>
  <c r="L811" i="1"/>
  <c r="M811" i="1"/>
  <c r="N811" i="1"/>
  <c r="O811" i="1"/>
  <c r="P811" i="1"/>
  <c r="V811" i="1"/>
  <c r="A812" i="1"/>
  <c r="B812" i="1"/>
  <c r="C812" i="1"/>
  <c r="D812" i="1" s="1"/>
  <c r="X812" i="1" s="1"/>
  <c r="E812" i="1"/>
  <c r="F812" i="1"/>
  <c r="R812" i="1"/>
  <c r="S812" i="1" s="1"/>
  <c r="G812" i="1"/>
  <c r="H812" i="1"/>
  <c r="Y812" i="1" s="1"/>
  <c r="AE812" i="1" s="1"/>
  <c r="I812" i="1"/>
  <c r="J812" i="1"/>
  <c r="Z812" i="1"/>
  <c r="AA812" i="1" s="1"/>
  <c r="K812" i="1"/>
  <c r="L812" i="1"/>
  <c r="M812" i="1"/>
  <c r="N812" i="1"/>
  <c r="O812" i="1"/>
  <c r="P812" i="1"/>
  <c r="V812" i="1"/>
  <c r="A813" i="1"/>
  <c r="B813" i="1"/>
  <c r="C813" i="1"/>
  <c r="D813" i="1"/>
  <c r="X813" i="1"/>
  <c r="E813" i="1"/>
  <c r="R813" i="1" s="1"/>
  <c r="S813" i="1" s="1"/>
  <c r="F813" i="1"/>
  <c r="G813" i="1"/>
  <c r="H813" i="1"/>
  <c r="Y813" i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A814" i="1"/>
  <c r="B814" i="1"/>
  <c r="C814" i="1"/>
  <c r="D814" i="1"/>
  <c r="X814" i="1"/>
  <c r="E814" i="1"/>
  <c r="F814" i="1"/>
  <c r="G814" i="1"/>
  <c r="H814" i="1"/>
  <c r="Y814" i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R814" i="1"/>
  <c r="S814" i="1" s="1"/>
  <c r="A815" i="1"/>
  <c r="B815" i="1"/>
  <c r="C815" i="1"/>
  <c r="D815" i="1"/>
  <c r="X815" i="1"/>
  <c r="E815" i="1"/>
  <c r="R815" i="1" s="1"/>
  <c r="S815" i="1" s="1"/>
  <c r="F815" i="1"/>
  <c r="G815" i="1"/>
  <c r="H815" i="1"/>
  <c r="Y815" i="1" s="1"/>
  <c r="AE815" i="1" s="1"/>
  <c r="I815" i="1"/>
  <c r="J815" i="1"/>
  <c r="Z815" i="1" s="1"/>
  <c r="AA815" i="1" s="1"/>
  <c r="K815" i="1"/>
  <c r="L815" i="1"/>
  <c r="M815" i="1"/>
  <c r="N815" i="1"/>
  <c r="O815" i="1"/>
  <c r="P815" i="1"/>
  <c r="V815" i="1"/>
  <c r="A816" i="1"/>
  <c r="B816" i="1"/>
  <c r="C816" i="1"/>
  <c r="D816" i="1"/>
  <c r="X816" i="1" s="1"/>
  <c r="E816" i="1"/>
  <c r="R816" i="1" s="1"/>
  <c r="S816" i="1" s="1"/>
  <c r="F816" i="1"/>
  <c r="G816" i="1"/>
  <c r="H816" i="1"/>
  <c r="I816" i="1"/>
  <c r="J816" i="1"/>
  <c r="Z816" i="1"/>
  <c r="AA816" i="1" s="1"/>
  <c r="K816" i="1"/>
  <c r="L816" i="1"/>
  <c r="M816" i="1"/>
  <c r="N816" i="1"/>
  <c r="O816" i="1"/>
  <c r="P816" i="1"/>
  <c r="V816" i="1"/>
  <c r="Y816" i="1"/>
  <c r="AE816" i="1" s="1"/>
  <c r="A817" i="1"/>
  <c r="B817" i="1"/>
  <c r="C817" i="1"/>
  <c r="D817" i="1"/>
  <c r="X817" i="1"/>
  <c r="E817" i="1"/>
  <c r="F817" i="1"/>
  <c r="G817" i="1"/>
  <c r="H817" i="1"/>
  <c r="Y817" i="1"/>
  <c r="AE817" i="1" s="1"/>
  <c r="I817" i="1"/>
  <c r="J817" i="1"/>
  <c r="Z817" i="1" s="1"/>
  <c r="AA817" i="1" s="1"/>
  <c r="K817" i="1"/>
  <c r="L817" i="1"/>
  <c r="V817" i="1"/>
  <c r="M817" i="1"/>
  <c r="N817" i="1"/>
  <c r="O817" i="1"/>
  <c r="P817" i="1"/>
  <c r="R817" i="1"/>
  <c r="S817" i="1"/>
  <c r="A818" i="1"/>
  <c r="B818" i="1"/>
  <c r="C818" i="1"/>
  <c r="D818" i="1"/>
  <c r="X818" i="1" s="1"/>
  <c r="E818" i="1"/>
  <c r="R818" i="1" s="1"/>
  <c r="F818" i="1"/>
  <c r="G818" i="1"/>
  <c r="H818" i="1"/>
  <c r="I818" i="1"/>
  <c r="J818" i="1"/>
  <c r="Z818" i="1" s="1"/>
  <c r="AA818" i="1" s="1"/>
  <c r="K818" i="1"/>
  <c r="L818" i="1"/>
  <c r="V818" i="1"/>
  <c r="M818" i="1"/>
  <c r="N818" i="1"/>
  <c r="O818" i="1"/>
  <c r="P818" i="1"/>
  <c r="S818" i="1"/>
  <c r="Y818" i="1"/>
  <c r="AE818" i="1" s="1"/>
  <c r="A819" i="1"/>
  <c r="B819" i="1"/>
  <c r="C819" i="1"/>
  <c r="D819" i="1"/>
  <c r="X819" i="1"/>
  <c r="E819" i="1"/>
  <c r="R819" i="1" s="1"/>
  <c r="S819" i="1" s="1"/>
  <c r="F819" i="1"/>
  <c r="G819" i="1"/>
  <c r="H819" i="1"/>
  <c r="Y819" i="1" s="1"/>
  <c r="AE819" i="1" s="1"/>
  <c r="I819" i="1"/>
  <c r="J819" i="1"/>
  <c r="Z819" i="1" s="1"/>
  <c r="AA819" i="1" s="1"/>
  <c r="K819" i="1"/>
  <c r="L819" i="1"/>
  <c r="M819" i="1"/>
  <c r="N819" i="1"/>
  <c r="O819" i="1"/>
  <c r="P819" i="1"/>
  <c r="V819" i="1"/>
  <c r="A820" i="1"/>
  <c r="B820" i="1"/>
  <c r="C820" i="1"/>
  <c r="D820" i="1"/>
  <c r="X820" i="1" s="1"/>
  <c r="E820" i="1"/>
  <c r="R820" i="1" s="1"/>
  <c r="S820" i="1" s="1"/>
  <c r="F820" i="1"/>
  <c r="G820" i="1"/>
  <c r="H820" i="1"/>
  <c r="Y820" i="1" s="1"/>
  <c r="AE820" i="1" s="1"/>
  <c r="I820" i="1"/>
  <c r="J820" i="1"/>
  <c r="Z820" i="1" s="1"/>
  <c r="AA820" i="1" s="1"/>
  <c r="K820" i="1"/>
  <c r="L820" i="1"/>
  <c r="M820" i="1"/>
  <c r="N820" i="1"/>
  <c r="O820" i="1"/>
  <c r="P820" i="1"/>
  <c r="V820" i="1"/>
  <c r="A821" i="1"/>
  <c r="B821" i="1"/>
  <c r="C821" i="1"/>
  <c r="D821" i="1"/>
  <c r="X821" i="1"/>
  <c r="E821" i="1"/>
  <c r="F821" i="1"/>
  <c r="G821" i="1"/>
  <c r="H821" i="1"/>
  <c r="Y821" i="1"/>
  <c r="AE821" i="1" s="1"/>
  <c r="I821" i="1"/>
  <c r="J821" i="1"/>
  <c r="Z821" i="1" s="1"/>
  <c r="AA821" i="1" s="1"/>
  <c r="K821" i="1"/>
  <c r="L821" i="1"/>
  <c r="V821" i="1"/>
  <c r="M821" i="1"/>
  <c r="N821" i="1"/>
  <c r="O821" i="1"/>
  <c r="P821" i="1"/>
  <c r="R821" i="1"/>
  <c r="S821" i="1"/>
  <c r="A822" i="1"/>
  <c r="B822" i="1"/>
  <c r="C822" i="1"/>
  <c r="D822" i="1"/>
  <c r="X822" i="1" s="1"/>
  <c r="E822" i="1"/>
  <c r="F822" i="1"/>
  <c r="G822" i="1"/>
  <c r="H822" i="1"/>
  <c r="Y822" i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/>
  <c r="X823" i="1"/>
  <c r="E823" i="1"/>
  <c r="R823" i="1" s="1"/>
  <c r="S823" i="1" s="1"/>
  <c r="F823" i="1"/>
  <c r="G823" i="1"/>
  <c r="H823" i="1"/>
  <c r="Y823" i="1" s="1"/>
  <c r="AE823" i="1" s="1"/>
  <c r="I823" i="1"/>
  <c r="J823" i="1"/>
  <c r="Z823" i="1" s="1"/>
  <c r="AA823" i="1" s="1"/>
  <c r="K823" i="1"/>
  <c r="L823" i="1"/>
  <c r="M823" i="1"/>
  <c r="N823" i="1"/>
  <c r="O823" i="1"/>
  <c r="P823" i="1"/>
  <c r="V823" i="1"/>
  <c r="A824" i="1"/>
  <c r="B824" i="1"/>
  <c r="C824" i="1"/>
  <c r="D824" i="1"/>
  <c r="X824" i="1" s="1"/>
  <c r="E824" i="1"/>
  <c r="R824" i="1" s="1"/>
  <c r="S824" i="1" s="1"/>
  <c r="F824" i="1"/>
  <c r="G824" i="1"/>
  <c r="H824" i="1"/>
  <c r="Y824" i="1"/>
  <c r="AE824" i="1" s="1"/>
  <c r="I824" i="1"/>
  <c r="J824" i="1"/>
  <c r="Z824" i="1"/>
  <c r="AA824" i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/>
  <c r="I825" i="1"/>
  <c r="J825" i="1"/>
  <c r="Z825" i="1" s="1"/>
  <c r="K825" i="1"/>
  <c r="L825" i="1"/>
  <c r="M825" i="1"/>
  <c r="N825" i="1"/>
  <c r="O825" i="1"/>
  <c r="P825" i="1"/>
  <c r="AA825" i="1"/>
  <c r="A826" i="1"/>
  <c r="B826" i="1"/>
  <c r="C826" i="1"/>
  <c r="D826" i="1"/>
  <c r="X826" i="1"/>
  <c r="E826" i="1"/>
  <c r="F826" i="1"/>
  <c r="G826" i="1"/>
  <c r="H826" i="1"/>
  <c r="Y826" i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/>
  <c r="X827" i="1" s="1"/>
  <c r="E827" i="1"/>
  <c r="F827" i="1"/>
  <c r="G827" i="1"/>
  <c r="H827" i="1"/>
  <c r="Y827" i="1" s="1"/>
  <c r="AE827" i="1" s="1"/>
  <c r="I827" i="1"/>
  <c r="J827" i="1"/>
  <c r="Z827" i="1" s="1"/>
  <c r="AA827" i="1" s="1"/>
  <c r="AB827" i="1" s="1"/>
  <c r="K827" i="1"/>
  <c r="L827" i="1"/>
  <c r="M827" i="1"/>
  <c r="N827" i="1"/>
  <c r="O827" i="1"/>
  <c r="P827" i="1"/>
  <c r="A828" i="1"/>
  <c r="B828" i="1"/>
  <c r="C828" i="1"/>
  <c r="D828" i="1"/>
  <c r="X828" i="1" s="1"/>
  <c r="E828" i="1"/>
  <c r="F828" i="1"/>
  <c r="R828" i="1" s="1"/>
  <c r="S828" i="1" s="1"/>
  <c r="G828" i="1"/>
  <c r="H828" i="1"/>
  <c r="Y828" i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G829" i="1"/>
  <c r="H829" i="1"/>
  <c r="Y829" i="1" s="1"/>
  <c r="AE829" i="1" s="1"/>
  <c r="I829" i="1"/>
  <c r="J829" i="1"/>
  <c r="Z829" i="1" s="1"/>
  <c r="AA829" i="1" s="1"/>
  <c r="AB829" i="1" s="1"/>
  <c r="K829" i="1"/>
  <c r="L829" i="1"/>
  <c r="M829" i="1"/>
  <c r="N829" i="1"/>
  <c r="O829" i="1"/>
  <c r="P829" i="1"/>
  <c r="A830" i="1"/>
  <c r="B830" i="1"/>
  <c r="C830" i="1"/>
  <c r="D830" i="1" s="1"/>
  <c r="X830" i="1" s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/>
  <c r="E831" i="1"/>
  <c r="F831" i="1"/>
  <c r="G831" i="1"/>
  <c r="H831" i="1"/>
  <c r="Y831" i="1"/>
  <c r="AE831" i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/>
  <c r="X832" i="1"/>
  <c r="E832" i="1"/>
  <c r="R832" i="1" s="1"/>
  <c r="S832" i="1" s="1"/>
  <c r="F832" i="1"/>
  <c r="G832" i="1"/>
  <c r="H832" i="1"/>
  <c r="Y832" i="1"/>
  <c r="AE832" i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 s="1"/>
  <c r="S833" i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/>
  <c r="E835" i="1"/>
  <c r="F835" i="1"/>
  <c r="R835" i="1" s="1"/>
  <c r="S835" i="1" s="1"/>
  <c r="G835" i="1"/>
  <c r="H835" i="1"/>
  <c r="Y835" i="1"/>
  <c r="AE835" i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/>
  <c r="E836" i="1"/>
  <c r="F836" i="1"/>
  <c r="R836" i="1"/>
  <c r="S836" i="1"/>
  <c r="G836" i="1"/>
  <c r="H836" i="1"/>
  <c r="Y836" i="1"/>
  <c r="AE836" i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 s="1"/>
  <c r="S837" i="1" s="1"/>
  <c r="G837" i="1"/>
  <c r="H837" i="1"/>
  <c r="Y837" i="1" s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/>
  <c r="E839" i="1"/>
  <c r="F839" i="1"/>
  <c r="G839" i="1"/>
  <c r="H839" i="1"/>
  <c r="Y839" i="1"/>
  <c r="AE839" i="1"/>
  <c r="I839" i="1"/>
  <c r="J839" i="1"/>
  <c r="Z839" i="1" s="1"/>
  <c r="AA839" i="1" s="1"/>
  <c r="K839" i="1"/>
  <c r="L839" i="1"/>
  <c r="V839" i="1" s="1"/>
  <c r="M839" i="1"/>
  <c r="N839" i="1"/>
  <c r="O839" i="1"/>
  <c r="P839" i="1"/>
  <c r="A840" i="1"/>
  <c r="B840" i="1"/>
  <c r="C840" i="1"/>
  <c r="D840" i="1"/>
  <c r="X840" i="1"/>
  <c r="E840" i="1"/>
  <c r="R840" i="1" s="1"/>
  <c r="S840" i="1" s="1"/>
  <c r="F840" i="1"/>
  <c r="G840" i="1"/>
  <c r="H840" i="1"/>
  <c r="Y840" i="1"/>
  <c r="AE840" i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/>
  <c r="E842" i="1"/>
  <c r="F842" i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R843" i="1" s="1"/>
  <c r="G843" i="1"/>
  <c r="H843" i="1"/>
  <c r="Y843" i="1" s="1"/>
  <c r="AE843" i="1" s="1"/>
  <c r="I843" i="1"/>
  <c r="J843" i="1"/>
  <c r="Z843" i="1" s="1"/>
  <c r="K843" i="1"/>
  <c r="L843" i="1"/>
  <c r="M843" i="1"/>
  <c r="N843" i="1"/>
  <c r="O843" i="1"/>
  <c r="P843" i="1"/>
  <c r="AA843" i="1"/>
  <c r="A844" i="1"/>
  <c r="B844" i="1"/>
  <c r="C844" i="1"/>
  <c r="D844" i="1"/>
  <c r="X844" i="1" s="1"/>
  <c r="E844" i="1"/>
  <c r="F844" i="1"/>
  <c r="R844" i="1"/>
  <c r="S844" i="1" s="1"/>
  <c r="G844" i="1"/>
  <c r="H844" i="1"/>
  <c r="Y844" i="1" s="1"/>
  <c r="AE844" i="1" s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 s="1"/>
  <c r="AE845" i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/>
  <c r="X846" i="1" s="1"/>
  <c r="E846" i="1"/>
  <c r="F846" i="1"/>
  <c r="R846" i="1" s="1"/>
  <c r="S846" i="1" s="1"/>
  <c r="G846" i="1"/>
  <c r="H846" i="1"/>
  <c r="Y846" i="1"/>
  <c r="AE846" i="1"/>
  <c r="I846" i="1"/>
  <c r="J846" i="1"/>
  <c r="K846" i="1"/>
  <c r="L846" i="1"/>
  <c r="V846" i="1" s="1"/>
  <c r="M846" i="1"/>
  <c r="N846" i="1"/>
  <c r="O846" i="1"/>
  <c r="P846" i="1"/>
  <c r="Z846" i="1"/>
  <c r="AA846" i="1" s="1"/>
  <c r="A847" i="1"/>
  <c r="B847" i="1"/>
  <c r="C847" i="1"/>
  <c r="D847" i="1" s="1"/>
  <c r="X847" i="1" s="1"/>
  <c r="E847" i="1"/>
  <c r="F847" i="1"/>
  <c r="R847" i="1" s="1"/>
  <c r="G847" i="1"/>
  <c r="H847" i="1"/>
  <c r="Y847" i="1" s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 s="1"/>
  <c r="E848" i="1"/>
  <c r="R848" i="1" s="1"/>
  <c r="S848" i="1" s="1"/>
  <c r="F848" i="1"/>
  <c r="G848" i="1"/>
  <c r="H848" i="1"/>
  <c r="Y848" i="1"/>
  <c r="AE848" i="1" s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 s="1"/>
  <c r="X849" i="1"/>
  <c r="E849" i="1"/>
  <c r="F849" i="1"/>
  <c r="G849" i="1"/>
  <c r="H849" i="1"/>
  <c r="Y849" i="1" s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/>
  <c r="AE850" i="1"/>
  <c r="I850" i="1"/>
  <c r="J850" i="1"/>
  <c r="K850" i="1"/>
  <c r="L850" i="1"/>
  <c r="T850" i="1" s="1"/>
  <c r="AC850" i="1" s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F851" i="1"/>
  <c r="R851" i="1" s="1"/>
  <c r="S851" i="1" s="1"/>
  <c r="G851" i="1"/>
  <c r="H851" i="1"/>
  <c r="Y851" i="1"/>
  <c r="AE851" i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 s="1"/>
  <c r="E852" i="1"/>
  <c r="R852" i="1" s="1"/>
  <c r="S852" i="1" s="1"/>
  <c r="F852" i="1"/>
  <c r="G852" i="1"/>
  <c r="H852" i="1"/>
  <c r="Y852" i="1"/>
  <c r="AE852" i="1" s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G853" i="1"/>
  <c r="H853" i="1"/>
  <c r="Y853" i="1" s="1"/>
  <c r="AE853" i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R854" i="1" s="1"/>
  <c r="G854" i="1"/>
  <c r="H854" i="1"/>
  <c r="Y854" i="1"/>
  <c r="AE854" i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 s="1"/>
  <c r="E855" i="1"/>
  <c r="F855" i="1"/>
  <c r="G855" i="1"/>
  <c r="H855" i="1"/>
  <c r="Y855" i="1" s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 s="1"/>
  <c r="E856" i="1"/>
  <c r="R856" i="1" s="1"/>
  <c r="S856" i="1" s="1"/>
  <c r="F856" i="1"/>
  <c r="G856" i="1"/>
  <c r="H856" i="1"/>
  <c r="Y856" i="1"/>
  <c r="AE856" i="1" s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/>
  <c r="I857" i="1"/>
  <c r="J857" i="1"/>
  <c r="Z857" i="1" s="1"/>
  <c r="K857" i="1"/>
  <c r="L857" i="1"/>
  <c r="M857" i="1"/>
  <c r="N857" i="1"/>
  <c r="O857" i="1"/>
  <c r="P857" i="1"/>
  <c r="AA857" i="1"/>
  <c r="A858" i="1"/>
  <c r="B858" i="1"/>
  <c r="C858" i="1"/>
  <c r="D858" i="1"/>
  <c r="X858" i="1"/>
  <c r="E858" i="1"/>
  <c r="R858" i="1" s="1"/>
  <c r="F858" i="1"/>
  <c r="G858" i="1"/>
  <c r="H858" i="1"/>
  <c r="Y858" i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 s="1"/>
  <c r="E859" i="1"/>
  <c r="F859" i="1"/>
  <c r="G859" i="1"/>
  <c r="H859" i="1"/>
  <c r="Y859" i="1" s="1"/>
  <c r="AE859" i="1"/>
  <c r="I859" i="1"/>
  <c r="J859" i="1"/>
  <c r="Z859" i="1" s="1"/>
  <c r="AA859" i="1" s="1"/>
  <c r="AB859" i="1" s="1"/>
  <c r="K859" i="1"/>
  <c r="L859" i="1"/>
  <c r="M859" i="1"/>
  <c r="N859" i="1"/>
  <c r="O859" i="1"/>
  <c r="P859" i="1"/>
  <c r="A860" i="1"/>
  <c r="B860" i="1"/>
  <c r="C860" i="1"/>
  <c r="D860" i="1"/>
  <c r="X860" i="1" s="1"/>
  <c r="E860" i="1"/>
  <c r="F860" i="1"/>
  <c r="R860" i="1"/>
  <c r="S860" i="1" s="1"/>
  <c r="G860" i="1"/>
  <c r="H860" i="1"/>
  <c r="Y860" i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R861" i="1" s="1"/>
  <c r="S861" i="1" s="1"/>
  <c r="G861" i="1"/>
  <c r="H861" i="1"/>
  <c r="Y861" i="1" s="1"/>
  <c r="AE861" i="1" s="1"/>
  <c r="I861" i="1"/>
  <c r="J861" i="1"/>
  <c r="Z861" i="1" s="1"/>
  <c r="AA861" i="1" s="1"/>
  <c r="K861" i="1"/>
  <c r="L861" i="1"/>
  <c r="T861" i="1" s="1"/>
  <c r="AB861" i="1" s="1"/>
  <c r="M861" i="1"/>
  <c r="N861" i="1"/>
  <c r="O861" i="1"/>
  <c r="P861" i="1"/>
  <c r="A862" i="1"/>
  <c r="B862" i="1"/>
  <c r="C862" i="1"/>
  <c r="D862" i="1" s="1"/>
  <c r="X862" i="1" s="1"/>
  <c r="E862" i="1"/>
  <c r="F862" i="1"/>
  <c r="G862" i="1"/>
  <c r="H862" i="1"/>
  <c r="Y862" i="1"/>
  <c r="AE862" i="1" s="1"/>
  <c r="I862" i="1"/>
  <c r="J862" i="1"/>
  <c r="K862" i="1"/>
  <c r="L862" i="1"/>
  <c r="M862" i="1"/>
  <c r="N862" i="1"/>
  <c r="O862" i="1"/>
  <c r="P862" i="1"/>
  <c r="Z862" i="1"/>
  <c r="AA862" i="1" s="1"/>
  <c r="AB862" i="1" s="1"/>
  <c r="A863" i="1"/>
  <c r="B863" i="1"/>
  <c r="C863" i="1"/>
  <c r="D863" i="1" s="1"/>
  <c r="X863" i="1"/>
  <c r="E863" i="1"/>
  <c r="F863" i="1"/>
  <c r="G863" i="1"/>
  <c r="H863" i="1"/>
  <c r="Y863" i="1"/>
  <c r="AE863" i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/>
  <c r="E864" i="1"/>
  <c r="F864" i="1"/>
  <c r="R864" i="1"/>
  <c r="S864" i="1"/>
  <c r="G864" i="1"/>
  <c r="H864" i="1"/>
  <c r="Y864" i="1"/>
  <c r="AE864" i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 s="1"/>
  <c r="S865" i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 s="1"/>
  <c r="X867" i="1"/>
  <c r="E867" i="1"/>
  <c r="F867" i="1"/>
  <c r="R867" i="1" s="1"/>
  <c r="S867" i="1" s="1"/>
  <c r="G867" i="1"/>
  <c r="H867" i="1"/>
  <c r="Y867" i="1"/>
  <c r="AE867" i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/>
  <c r="E868" i="1"/>
  <c r="R868" i="1" s="1"/>
  <c r="S868" i="1" s="1"/>
  <c r="F868" i="1"/>
  <c r="G868" i="1"/>
  <c r="H868" i="1"/>
  <c r="Y868" i="1"/>
  <c r="AE868" i="1"/>
  <c r="I868" i="1"/>
  <c r="J868" i="1"/>
  <c r="Z868" i="1"/>
  <c r="AA868" i="1"/>
  <c r="K868" i="1"/>
  <c r="T868" i="1" s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/>
  <c r="G869" i="1"/>
  <c r="H869" i="1"/>
  <c r="Y869" i="1" s="1"/>
  <c r="AE869" i="1" s="1"/>
  <c r="I869" i="1"/>
  <c r="J869" i="1"/>
  <c r="Z869" i="1" s="1"/>
  <c r="AA869" i="1" s="1"/>
  <c r="K869" i="1"/>
  <c r="T869" i="1" s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/>
  <c r="E871" i="1"/>
  <c r="F871" i="1"/>
  <c r="G871" i="1"/>
  <c r="H871" i="1"/>
  <c r="Y871" i="1"/>
  <c r="AE871" i="1"/>
  <c r="I871" i="1"/>
  <c r="J871" i="1"/>
  <c r="Z871" i="1" s="1"/>
  <c r="AA871" i="1" s="1"/>
  <c r="K871" i="1"/>
  <c r="L871" i="1"/>
  <c r="V871" i="1" s="1"/>
  <c r="M871" i="1"/>
  <c r="N871" i="1"/>
  <c r="O871" i="1"/>
  <c r="P871" i="1"/>
  <c r="A872" i="1"/>
  <c r="B872" i="1"/>
  <c r="C872" i="1"/>
  <c r="D872" i="1"/>
  <c r="X872" i="1"/>
  <c r="E872" i="1"/>
  <c r="F872" i="1"/>
  <c r="R872" i="1"/>
  <c r="S872" i="1"/>
  <c r="G872" i="1"/>
  <c r="H872" i="1"/>
  <c r="Y872" i="1"/>
  <c r="AE872" i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/>
  <c r="AE873" i="1" s="1"/>
  <c r="I873" i="1"/>
  <c r="J873" i="1"/>
  <c r="Z873" i="1" s="1"/>
  <c r="AA873" i="1" s="1"/>
  <c r="K873" i="1"/>
  <c r="L873" i="1"/>
  <c r="V873" i="1" s="1"/>
  <c r="M873" i="1"/>
  <c r="N873" i="1"/>
  <c r="O873" i="1"/>
  <c r="P873" i="1"/>
  <c r="A874" i="1"/>
  <c r="B874" i="1"/>
  <c r="C874" i="1"/>
  <c r="D874" i="1"/>
  <c r="X874" i="1"/>
  <c r="E874" i="1"/>
  <c r="F874" i="1"/>
  <c r="G874" i="1"/>
  <c r="H874" i="1"/>
  <c r="Y874" i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/>
  <c r="E875" i="1"/>
  <c r="F875" i="1"/>
  <c r="R875" i="1" s="1"/>
  <c r="G875" i="1"/>
  <c r="H875" i="1"/>
  <c r="Y875" i="1" s="1"/>
  <c r="AE875" i="1" s="1"/>
  <c r="I875" i="1"/>
  <c r="J875" i="1"/>
  <c r="Z875" i="1" s="1"/>
  <c r="AA875" i="1" s="1"/>
  <c r="K875" i="1"/>
  <c r="L875" i="1"/>
  <c r="T875" i="1" s="1"/>
  <c r="M875" i="1"/>
  <c r="N875" i="1"/>
  <c r="O875" i="1"/>
  <c r="P875" i="1"/>
  <c r="A876" i="1"/>
  <c r="B876" i="1"/>
  <c r="C876" i="1"/>
  <c r="D876" i="1" s="1"/>
  <c r="X876" i="1" s="1"/>
  <c r="E876" i="1"/>
  <c r="F876" i="1"/>
  <c r="R876" i="1"/>
  <c r="S876" i="1" s="1"/>
  <c r="G876" i="1"/>
  <c r="H876" i="1"/>
  <c r="Y876" i="1" s="1"/>
  <c r="AE876" i="1" s="1"/>
  <c r="I876" i="1"/>
  <c r="J876" i="1"/>
  <c r="Z876" i="1"/>
  <c r="AA876" i="1" s="1"/>
  <c r="K876" i="1"/>
  <c r="L876" i="1"/>
  <c r="V876" i="1" s="1"/>
  <c r="M876" i="1"/>
  <c r="N876" i="1"/>
  <c r="O876" i="1"/>
  <c r="P876" i="1"/>
  <c r="A877" i="1"/>
  <c r="B877" i="1"/>
  <c r="C877" i="1"/>
  <c r="D877" i="1"/>
  <c r="X877" i="1" s="1"/>
  <c r="E877" i="1"/>
  <c r="F877" i="1"/>
  <c r="G877" i="1"/>
  <c r="H877" i="1"/>
  <c r="Y877" i="1" s="1"/>
  <c r="AE877" i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/>
  <c r="X878" i="1" s="1"/>
  <c r="E878" i="1"/>
  <c r="F878" i="1"/>
  <c r="R878" i="1" s="1"/>
  <c r="S878" i="1" s="1"/>
  <c r="G878" i="1"/>
  <c r="H878" i="1"/>
  <c r="Y878" i="1"/>
  <c r="AE878" i="1"/>
  <c r="I878" i="1"/>
  <c r="J878" i="1"/>
  <c r="K878" i="1"/>
  <c r="L878" i="1"/>
  <c r="V878" i="1" s="1"/>
  <c r="M878" i="1"/>
  <c r="N878" i="1"/>
  <c r="O878" i="1"/>
  <c r="P878" i="1"/>
  <c r="Z878" i="1"/>
  <c r="AA878" i="1" s="1"/>
  <c r="A879" i="1"/>
  <c r="B879" i="1"/>
  <c r="C879" i="1"/>
  <c r="D879" i="1" s="1"/>
  <c r="X879" i="1" s="1"/>
  <c r="E879" i="1"/>
  <c r="F879" i="1"/>
  <c r="R879" i="1" s="1"/>
  <c r="G879" i="1"/>
  <c r="H879" i="1"/>
  <c r="Y879" i="1"/>
  <c r="AE879" i="1"/>
  <c r="I879" i="1"/>
  <c r="J879" i="1"/>
  <c r="Z879" i="1" s="1"/>
  <c r="AA879" i="1" s="1"/>
  <c r="K879" i="1"/>
  <c r="L879" i="1"/>
  <c r="V879" i="1" s="1"/>
  <c r="M879" i="1"/>
  <c r="N879" i="1"/>
  <c r="O879" i="1"/>
  <c r="P879" i="1"/>
  <c r="A880" i="1"/>
  <c r="B880" i="1"/>
  <c r="C880" i="1"/>
  <c r="D880" i="1"/>
  <c r="X880" i="1" s="1"/>
  <c r="E880" i="1"/>
  <c r="R880" i="1" s="1"/>
  <c r="S880" i="1" s="1"/>
  <c r="F880" i="1"/>
  <c r="G880" i="1"/>
  <c r="H880" i="1"/>
  <c r="Y880" i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G881" i="1"/>
  <c r="H881" i="1"/>
  <c r="Y881" i="1" s="1"/>
  <c r="AE881" i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/>
  <c r="AE882" i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F883" i="1"/>
  <c r="G883" i="1"/>
  <c r="H883" i="1"/>
  <c r="Y883" i="1" s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/>
  <c r="X884" i="1" s="1"/>
  <c r="E884" i="1"/>
  <c r="R884" i="1" s="1"/>
  <c r="S884" i="1" s="1"/>
  <c r="F884" i="1"/>
  <c r="G884" i="1"/>
  <c r="H884" i="1"/>
  <c r="Y884" i="1"/>
  <c r="AE884" i="1" s="1"/>
  <c r="I884" i="1"/>
  <c r="J884" i="1"/>
  <c r="Z884" i="1"/>
  <c r="AA884" i="1"/>
  <c r="K884" i="1"/>
  <c r="T884" i="1" s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G885" i="1"/>
  <c r="H885" i="1"/>
  <c r="Y885" i="1" s="1"/>
  <c r="AE885" i="1"/>
  <c r="I885" i="1"/>
  <c r="J885" i="1"/>
  <c r="Z885" i="1" s="1"/>
  <c r="AA885" i="1" s="1"/>
  <c r="K885" i="1"/>
  <c r="L885" i="1"/>
  <c r="T885" i="1" s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G887" i="1"/>
  <c r="H887" i="1"/>
  <c r="Y887" i="1" s="1"/>
  <c r="AE887" i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 s="1"/>
  <c r="E888" i="1"/>
  <c r="R888" i="1" s="1"/>
  <c r="S888" i="1" s="1"/>
  <c r="F888" i="1"/>
  <c r="G888" i="1"/>
  <c r="H888" i="1"/>
  <c r="Y888" i="1"/>
  <c r="AE888" i="1" s="1"/>
  <c r="I888" i="1"/>
  <c r="J888" i="1"/>
  <c r="Z888" i="1"/>
  <c r="AA888" i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/>
  <c r="I889" i="1"/>
  <c r="J889" i="1"/>
  <c r="Z889" i="1" s="1"/>
  <c r="K889" i="1"/>
  <c r="L889" i="1"/>
  <c r="M889" i="1"/>
  <c r="N889" i="1"/>
  <c r="O889" i="1"/>
  <c r="P889" i="1"/>
  <c r="AA889" i="1"/>
  <c r="A890" i="1"/>
  <c r="B890" i="1"/>
  <c r="C890" i="1"/>
  <c r="D890" i="1"/>
  <c r="X890" i="1"/>
  <c r="E890" i="1"/>
  <c r="R890" i="1" s="1"/>
  <c r="F890" i="1"/>
  <c r="G890" i="1"/>
  <c r="H890" i="1"/>
  <c r="Y890" i="1"/>
  <c r="AE890" i="1" s="1"/>
  <c r="I890" i="1"/>
  <c r="J890" i="1"/>
  <c r="Z890" i="1" s="1"/>
  <c r="AA890" i="1" s="1"/>
  <c r="AB890" i="1" s="1"/>
  <c r="K890" i="1"/>
  <c r="L890" i="1"/>
  <c r="M890" i="1"/>
  <c r="N890" i="1"/>
  <c r="O890" i="1"/>
  <c r="P890" i="1"/>
  <c r="A891" i="1"/>
  <c r="B891" i="1"/>
  <c r="C891" i="1"/>
  <c r="D891" i="1"/>
  <c r="X891" i="1" s="1"/>
  <c r="E891" i="1"/>
  <c r="F891" i="1"/>
  <c r="G891" i="1"/>
  <c r="H891" i="1"/>
  <c r="Y891" i="1" s="1"/>
  <c r="AE891" i="1"/>
  <c r="I891" i="1"/>
  <c r="J891" i="1"/>
  <c r="Z891" i="1" s="1"/>
  <c r="K891" i="1"/>
  <c r="L891" i="1"/>
  <c r="M891" i="1"/>
  <c r="N891" i="1"/>
  <c r="O891" i="1"/>
  <c r="P891" i="1"/>
  <c r="AA891" i="1"/>
  <c r="A892" i="1"/>
  <c r="B892" i="1"/>
  <c r="C892" i="1"/>
  <c r="D892" i="1"/>
  <c r="X892" i="1" s="1"/>
  <c r="E892" i="1"/>
  <c r="F892" i="1"/>
  <c r="R892" i="1" s="1"/>
  <c r="S892" i="1" s="1"/>
  <c r="G892" i="1"/>
  <c r="H892" i="1"/>
  <c r="Y892" i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R893" i="1" s="1"/>
  <c r="S893" i="1" s="1"/>
  <c r="G893" i="1"/>
  <c r="H893" i="1"/>
  <c r="Y893" i="1" s="1"/>
  <c r="AE893" i="1" s="1"/>
  <c r="I893" i="1"/>
  <c r="J893" i="1"/>
  <c r="Z893" i="1" s="1"/>
  <c r="AA893" i="1" s="1"/>
  <c r="K893" i="1"/>
  <c r="L893" i="1"/>
  <c r="V893" i="1" s="1"/>
  <c r="M893" i="1"/>
  <c r="N893" i="1"/>
  <c r="O893" i="1"/>
  <c r="P893" i="1"/>
  <c r="A894" i="1"/>
  <c r="B894" i="1"/>
  <c r="C894" i="1"/>
  <c r="D894" i="1" s="1"/>
  <c r="X894" i="1" s="1"/>
  <c r="E894" i="1"/>
  <c r="F894" i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/>
  <c r="E895" i="1"/>
  <c r="F895" i="1"/>
  <c r="R895" i="1" s="1"/>
  <c r="G895" i="1"/>
  <c r="H895" i="1"/>
  <c r="Y895" i="1"/>
  <c r="AE895" i="1"/>
  <c r="I895" i="1"/>
  <c r="J895" i="1"/>
  <c r="Z895" i="1" s="1"/>
  <c r="AA895" i="1" s="1"/>
  <c r="K895" i="1"/>
  <c r="L895" i="1"/>
  <c r="T895" i="1" s="1"/>
  <c r="M895" i="1"/>
  <c r="N895" i="1"/>
  <c r="O895" i="1"/>
  <c r="P895" i="1"/>
  <c r="A896" i="1"/>
  <c r="B896" i="1"/>
  <c r="C896" i="1"/>
  <c r="D896" i="1"/>
  <c r="X896" i="1"/>
  <c r="E896" i="1"/>
  <c r="R896" i="1" s="1"/>
  <c r="S896" i="1" s="1"/>
  <c r="F896" i="1"/>
  <c r="G896" i="1"/>
  <c r="H896" i="1"/>
  <c r="Y896" i="1"/>
  <c r="AE896" i="1"/>
  <c r="I896" i="1"/>
  <c r="J896" i="1"/>
  <c r="Z896" i="1"/>
  <c r="AA896" i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 s="1"/>
  <c r="S897" i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 s="1"/>
  <c r="X899" i="1"/>
  <c r="E899" i="1"/>
  <c r="F899" i="1"/>
  <c r="G899" i="1"/>
  <c r="H899" i="1"/>
  <c r="Y899" i="1"/>
  <c r="AE899" i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/>
  <c r="E900" i="1"/>
  <c r="F900" i="1"/>
  <c r="R900" i="1"/>
  <c r="S900" i="1"/>
  <c r="G900" i="1"/>
  <c r="H900" i="1"/>
  <c r="Y900" i="1"/>
  <c r="AE900" i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 s="1"/>
  <c r="S901" i="1"/>
  <c r="G901" i="1"/>
  <c r="H901" i="1"/>
  <c r="Y901" i="1" s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/>
  <c r="E903" i="1"/>
  <c r="F903" i="1"/>
  <c r="R903" i="1" s="1"/>
  <c r="S903" i="1" s="1"/>
  <c r="G903" i="1"/>
  <c r="H903" i="1"/>
  <c r="Y903" i="1"/>
  <c r="AE903" i="1"/>
  <c r="I903" i="1"/>
  <c r="J903" i="1"/>
  <c r="Z903" i="1" s="1"/>
  <c r="AA903" i="1" s="1"/>
  <c r="K903" i="1"/>
  <c r="L903" i="1"/>
  <c r="V903" i="1" s="1"/>
  <c r="M903" i="1"/>
  <c r="N903" i="1"/>
  <c r="O903" i="1"/>
  <c r="P903" i="1"/>
  <c r="A904" i="1"/>
  <c r="B904" i="1"/>
  <c r="C904" i="1"/>
  <c r="D904" i="1"/>
  <c r="X904" i="1"/>
  <c r="E904" i="1"/>
  <c r="R904" i="1" s="1"/>
  <c r="S904" i="1" s="1"/>
  <c r="F904" i="1"/>
  <c r="G904" i="1"/>
  <c r="H904" i="1"/>
  <c r="Y904" i="1"/>
  <c r="AE904" i="1"/>
  <c r="I904" i="1"/>
  <c r="J904" i="1"/>
  <c r="Z904" i="1"/>
  <c r="AA904" i="1"/>
  <c r="K904" i="1"/>
  <c r="T904" i="1" s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/>
  <c r="X906" i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/>
  <c r="E907" i="1"/>
  <c r="F907" i="1"/>
  <c r="R907" i="1" s="1"/>
  <c r="G907" i="1"/>
  <c r="H907" i="1"/>
  <c r="Y907" i="1" s="1"/>
  <c r="AE907" i="1" s="1"/>
  <c r="I907" i="1"/>
  <c r="J907" i="1"/>
  <c r="Z907" i="1" s="1"/>
  <c r="AA907" i="1" s="1"/>
  <c r="K907" i="1"/>
  <c r="L907" i="1"/>
  <c r="V907" i="1" s="1"/>
  <c r="M907" i="1"/>
  <c r="N907" i="1"/>
  <c r="O907" i="1"/>
  <c r="P907" i="1"/>
  <c r="A908" i="1"/>
  <c r="B908" i="1"/>
  <c r="C908" i="1"/>
  <c r="D908" i="1"/>
  <c r="X908" i="1" s="1"/>
  <c r="E908" i="1"/>
  <c r="F908" i="1"/>
  <c r="R908" i="1"/>
  <c r="S908" i="1" s="1"/>
  <c r="G908" i="1"/>
  <c r="H908" i="1"/>
  <c r="Y908" i="1" s="1"/>
  <c r="AE908" i="1" s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 s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/>
  <c r="X910" i="1" s="1"/>
  <c r="E910" i="1"/>
  <c r="F910" i="1"/>
  <c r="R910" i="1" s="1"/>
  <c r="S910" i="1" s="1"/>
  <c r="G910" i="1"/>
  <c r="H910" i="1"/>
  <c r="Y910" i="1"/>
  <c r="AE910" i="1"/>
  <c r="I910" i="1"/>
  <c r="J910" i="1"/>
  <c r="K910" i="1"/>
  <c r="L910" i="1"/>
  <c r="V910" i="1" s="1"/>
  <c r="M910" i="1"/>
  <c r="N910" i="1"/>
  <c r="O910" i="1"/>
  <c r="P910" i="1"/>
  <c r="Z910" i="1"/>
  <c r="AA910" i="1" s="1"/>
  <c r="A911" i="1"/>
  <c r="B911" i="1"/>
  <c r="C911" i="1"/>
  <c r="D911" i="1" s="1"/>
  <c r="X911" i="1" s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 s="1"/>
  <c r="E912" i="1"/>
  <c r="R912" i="1" s="1"/>
  <c r="F912" i="1"/>
  <c r="S912" i="1"/>
  <c r="G912" i="1"/>
  <c r="H912" i="1"/>
  <c r="Y912" i="1"/>
  <c r="AE912" i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 s="1"/>
  <c r="X913" i="1"/>
  <c r="E913" i="1"/>
  <c r="F913" i="1"/>
  <c r="R913" i="1" s="1"/>
  <c r="S913" i="1" s="1"/>
  <c r="G913" i="1"/>
  <c r="H913" i="1"/>
  <c r="Y913" i="1" s="1"/>
  <c r="AE913" i="1" s="1"/>
  <c r="I913" i="1"/>
  <c r="J913" i="1"/>
  <c r="Z913" i="1" s="1"/>
  <c r="AA913" i="1" s="1"/>
  <c r="K913" i="1"/>
  <c r="T913" i="1" s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 s="1"/>
  <c r="X915" i="1" s="1"/>
  <c r="E915" i="1"/>
  <c r="R915" i="1" s="1"/>
  <c r="S915" i="1" s="1"/>
  <c r="F915" i="1"/>
  <c r="G915" i="1"/>
  <c r="H915" i="1"/>
  <c r="Y915" i="1"/>
  <c r="AE915" i="1" s="1"/>
  <c r="I915" i="1"/>
  <c r="J915" i="1"/>
  <c r="Z915" i="1" s="1"/>
  <c r="AA915" i="1" s="1"/>
  <c r="K915" i="1"/>
  <c r="T915" i="1" s="1"/>
  <c r="L915" i="1"/>
  <c r="M915" i="1"/>
  <c r="N915" i="1"/>
  <c r="O915" i="1"/>
  <c r="P915" i="1"/>
  <c r="A916" i="1"/>
  <c r="B916" i="1"/>
  <c r="C916" i="1"/>
  <c r="D916" i="1"/>
  <c r="X916" i="1"/>
  <c r="E916" i="1"/>
  <c r="R916" i="1" s="1"/>
  <c r="S916" i="1" s="1"/>
  <c r="F916" i="1"/>
  <c r="G916" i="1"/>
  <c r="H916" i="1"/>
  <c r="Y916" i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G917" i="1"/>
  <c r="H917" i="1"/>
  <c r="Y917" i="1" s="1"/>
  <c r="AE917" i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/>
  <c r="X918" i="1" s="1"/>
  <c r="E918" i="1"/>
  <c r="F918" i="1"/>
  <c r="R918" i="1" s="1"/>
  <c r="G918" i="1"/>
  <c r="H918" i="1"/>
  <c r="Y918" i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 s="1"/>
  <c r="X919" i="1" s="1"/>
  <c r="E919" i="1"/>
  <c r="F919" i="1"/>
  <c r="G919" i="1"/>
  <c r="H919" i="1"/>
  <c r="Y919" i="1" s="1"/>
  <c r="AE919" i="1"/>
  <c r="I919" i="1"/>
  <c r="J919" i="1"/>
  <c r="Z919" i="1" s="1"/>
  <c r="AA919" i="1" s="1"/>
  <c r="K919" i="1"/>
  <c r="L919" i="1"/>
  <c r="V919" i="1" s="1"/>
  <c r="M919" i="1"/>
  <c r="N919" i="1"/>
  <c r="O919" i="1"/>
  <c r="P919" i="1"/>
  <c r="A920" i="1"/>
  <c r="B920" i="1"/>
  <c r="C920" i="1"/>
  <c r="D920" i="1"/>
  <c r="X920" i="1" s="1"/>
  <c r="E920" i="1"/>
  <c r="R920" i="1" s="1"/>
  <c r="F920" i="1"/>
  <c r="S920" i="1"/>
  <c r="G920" i="1"/>
  <c r="H920" i="1"/>
  <c r="Y920" i="1"/>
  <c r="AE920" i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 s="1"/>
  <c r="X921" i="1"/>
  <c r="E921" i="1"/>
  <c r="F921" i="1"/>
  <c r="G921" i="1"/>
  <c r="H921" i="1"/>
  <c r="Y921" i="1"/>
  <c r="AE921" i="1"/>
  <c r="I921" i="1"/>
  <c r="J921" i="1"/>
  <c r="Z921" i="1" s="1"/>
  <c r="AA921" i="1" s="1"/>
  <c r="K921" i="1"/>
  <c r="L921" i="1"/>
  <c r="T921" i="1" s="1"/>
  <c r="M921" i="1"/>
  <c r="N921" i="1"/>
  <c r="O921" i="1"/>
  <c r="P921" i="1"/>
  <c r="A922" i="1"/>
  <c r="B922" i="1"/>
  <c r="C922" i="1"/>
  <c r="D922" i="1"/>
  <c r="X922" i="1"/>
  <c r="E922" i="1"/>
  <c r="F922" i="1"/>
  <c r="G922" i="1"/>
  <c r="H922" i="1"/>
  <c r="Y922" i="1"/>
  <c r="AE922" i="1" s="1"/>
  <c r="I922" i="1"/>
  <c r="J922" i="1"/>
  <c r="Z922" i="1" s="1"/>
  <c r="K922" i="1"/>
  <c r="L922" i="1"/>
  <c r="M922" i="1"/>
  <c r="N922" i="1"/>
  <c r="O922" i="1"/>
  <c r="P922" i="1"/>
  <c r="AA922" i="1"/>
  <c r="A923" i="1"/>
  <c r="B923" i="1"/>
  <c r="C923" i="1"/>
  <c r="D923" i="1"/>
  <c r="X923" i="1" s="1"/>
  <c r="E923" i="1"/>
  <c r="F923" i="1"/>
  <c r="G923" i="1"/>
  <c r="H923" i="1"/>
  <c r="Y923" i="1" s="1"/>
  <c r="AE923" i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/>
  <c r="X924" i="1" s="1"/>
  <c r="E924" i="1"/>
  <c r="F924" i="1"/>
  <c r="R924" i="1" s="1"/>
  <c r="S924" i="1" s="1"/>
  <c r="G924" i="1"/>
  <c r="H924" i="1"/>
  <c r="Y924" i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R925" i="1" s="1"/>
  <c r="S925" i="1" s="1"/>
  <c r="G925" i="1"/>
  <c r="H925" i="1"/>
  <c r="Y925" i="1" s="1"/>
  <c r="AE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/>
  <c r="X926" i="1" s="1"/>
  <c r="E926" i="1"/>
  <c r="F926" i="1"/>
  <c r="R926" i="1" s="1"/>
  <c r="S926" i="1" s="1"/>
  <c r="G926" i="1"/>
  <c r="H926" i="1"/>
  <c r="Y926" i="1"/>
  <c r="AE926" i="1"/>
  <c r="I926" i="1"/>
  <c r="J926" i="1"/>
  <c r="K926" i="1"/>
  <c r="L926" i="1"/>
  <c r="V926" i="1" s="1"/>
  <c r="M926" i="1"/>
  <c r="N926" i="1"/>
  <c r="O926" i="1"/>
  <c r="P926" i="1"/>
  <c r="Z926" i="1"/>
  <c r="AA926" i="1" s="1"/>
  <c r="A927" i="1"/>
  <c r="B927" i="1"/>
  <c r="C927" i="1"/>
  <c r="D927" i="1" s="1"/>
  <c r="X927" i="1" s="1"/>
  <c r="E927" i="1"/>
  <c r="F927" i="1"/>
  <c r="G927" i="1"/>
  <c r="H927" i="1"/>
  <c r="Y927" i="1"/>
  <c r="AE927" i="1" s="1"/>
  <c r="I927" i="1"/>
  <c r="J927" i="1"/>
  <c r="Z927" i="1" s="1"/>
  <c r="K927" i="1"/>
  <c r="L927" i="1"/>
  <c r="M927" i="1"/>
  <c r="N927" i="1"/>
  <c r="O927" i="1"/>
  <c r="P927" i="1"/>
  <c r="AA927" i="1"/>
  <c r="A928" i="1"/>
  <c r="B928" i="1"/>
  <c r="C928" i="1"/>
  <c r="D928" i="1"/>
  <c r="X928" i="1"/>
  <c r="E928" i="1"/>
  <c r="R928" i="1" s="1"/>
  <c r="S928" i="1" s="1"/>
  <c r="F928" i="1"/>
  <c r="G928" i="1"/>
  <c r="H928" i="1"/>
  <c r="Y928" i="1"/>
  <c r="AE928" i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 s="1"/>
  <c r="S929" i="1" s="1"/>
  <c r="G929" i="1"/>
  <c r="H929" i="1"/>
  <c r="Y929" i="1" s="1"/>
  <c r="AE929" i="1" s="1"/>
  <c r="I929" i="1"/>
  <c r="J929" i="1"/>
  <c r="Z929" i="1" s="1"/>
  <c r="AA929" i="1"/>
  <c r="K929" i="1"/>
  <c r="L929" i="1"/>
  <c r="T929" i="1" s="1"/>
  <c r="M929" i="1"/>
  <c r="N929" i="1"/>
  <c r="O929" i="1"/>
  <c r="P929" i="1"/>
  <c r="A930" i="1"/>
  <c r="B930" i="1"/>
  <c r="C930" i="1"/>
  <c r="D930" i="1"/>
  <c r="X930" i="1" s="1"/>
  <c r="E930" i="1"/>
  <c r="F930" i="1"/>
  <c r="R930" i="1" s="1"/>
  <c r="G930" i="1"/>
  <c r="H930" i="1"/>
  <c r="Y930" i="1"/>
  <c r="AE930" i="1"/>
  <c r="I930" i="1"/>
  <c r="J930" i="1"/>
  <c r="K930" i="1"/>
  <c r="L930" i="1"/>
  <c r="V930" i="1" s="1"/>
  <c r="M930" i="1"/>
  <c r="N930" i="1"/>
  <c r="O930" i="1"/>
  <c r="P930" i="1"/>
  <c r="Z930" i="1"/>
  <c r="AA930" i="1" s="1"/>
  <c r="A931" i="1"/>
  <c r="B931" i="1"/>
  <c r="C931" i="1"/>
  <c r="D931" i="1" s="1"/>
  <c r="X931" i="1" s="1"/>
  <c r="E931" i="1"/>
  <c r="R931" i="1" s="1"/>
  <c r="S931" i="1" s="1"/>
  <c r="F931" i="1"/>
  <c r="G931" i="1"/>
  <c r="H931" i="1"/>
  <c r="Y931" i="1"/>
  <c r="AE931" i="1" s="1"/>
  <c r="I931" i="1"/>
  <c r="J931" i="1"/>
  <c r="Z931" i="1" s="1"/>
  <c r="K931" i="1"/>
  <c r="T931" i="1" s="1"/>
  <c r="L931" i="1"/>
  <c r="M931" i="1"/>
  <c r="N931" i="1"/>
  <c r="O931" i="1"/>
  <c r="P931" i="1"/>
  <c r="AA931" i="1"/>
  <c r="A932" i="1"/>
  <c r="B932" i="1"/>
  <c r="C932" i="1"/>
  <c r="D932" i="1"/>
  <c r="X932" i="1"/>
  <c r="E932" i="1"/>
  <c r="F932" i="1"/>
  <c r="R932" i="1"/>
  <c r="S932" i="1" s="1"/>
  <c r="G932" i="1"/>
  <c r="H932" i="1"/>
  <c r="Y932" i="1"/>
  <c r="AE932" i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 s="1"/>
  <c r="S933" i="1" s="1"/>
  <c r="G933" i="1"/>
  <c r="H933" i="1"/>
  <c r="Y933" i="1" s="1"/>
  <c r="AE933" i="1" s="1"/>
  <c r="I933" i="1"/>
  <c r="J933" i="1"/>
  <c r="Z933" i="1" s="1"/>
  <c r="AA933" i="1" s="1"/>
  <c r="K933" i="1"/>
  <c r="L933" i="1"/>
  <c r="V933" i="1" s="1"/>
  <c r="M933" i="1"/>
  <c r="N933" i="1"/>
  <c r="O933" i="1"/>
  <c r="P933" i="1"/>
  <c r="A934" i="1"/>
  <c r="B934" i="1"/>
  <c r="C934" i="1"/>
  <c r="D934" i="1"/>
  <c r="X934" i="1" s="1"/>
  <c r="E934" i="1"/>
  <c r="F934" i="1"/>
  <c r="R934" i="1" s="1"/>
  <c r="G934" i="1"/>
  <c r="H934" i="1"/>
  <c r="Y934" i="1" s="1"/>
  <c r="AE934" i="1" s="1"/>
  <c r="I934" i="1"/>
  <c r="J934" i="1"/>
  <c r="K934" i="1"/>
  <c r="L934" i="1"/>
  <c r="T934" i="1" s="1"/>
  <c r="AB934" i="1" s="1"/>
  <c r="M934" i="1"/>
  <c r="N934" i="1"/>
  <c r="O934" i="1"/>
  <c r="P934" i="1"/>
  <c r="Z934" i="1"/>
  <c r="AA934" i="1" s="1"/>
  <c r="A935" i="1"/>
  <c r="B935" i="1"/>
  <c r="C935" i="1"/>
  <c r="D935" i="1"/>
  <c r="X935" i="1" s="1"/>
  <c r="E935" i="1"/>
  <c r="F935" i="1"/>
  <c r="G935" i="1"/>
  <c r="H935" i="1"/>
  <c r="Y935" i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R936" i="1" s="1"/>
  <c r="S936" i="1" s="1"/>
  <c r="G936" i="1"/>
  <c r="H936" i="1"/>
  <c r="Y936" i="1"/>
  <c r="AE936" i="1"/>
  <c r="I936" i="1"/>
  <c r="J936" i="1"/>
  <c r="Z936" i="1"/>
  <c r="AA936" i="1" s="1"/>
  <c r="AB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R938" i="1" s="1"/>
  <c r="S938" i="1" s="1"/>
  <c r="F938" i="1"/>
  <c r="G938" i="1"/>
  <c r="H938" i="1"/>
  <c r="Y938" i="1"/>
  <c r="AE938" i="1" s="1"/>
  <c r="I938" i="1"/>
  <c r="J938" i="1"/>
  <c r="K938" i="1"/>
  <c r="T938" i="1" s="1"/>
  <c r="L938" i="1"/>
  <c r="M938" i="1"/>
  <c r="N938" i="1"/>
  <c r="O938" i="1"/>
  <c r="P938" i="1"/>
  <c r="Z938" i="1"/>
  <c r="AA938" i="1" s="1"/>
  <c r="A939" i="1"/>
  <c r="B939" i="1"/>
  <c r="C939" i="1"/>
  <c r="D939" i="1"/>
  <c r="X939" i="1"/>
  <c r="E939" i="1"/>
  <c r="F939" i="1"/>
  <c r="R939" i="1" s="1"/>
  <c r="S939" i="1" s="1"/>
  <c r="G939" i="1"/>
  <c r="H939" i="1"/>
  <c r="Y939" i="1" s="1"/>
  <c r="AE939" i="1" s="1"/>
  <c r="I939" i="1"/>
  <c r="J939" i="1"/>
  <c r="Z939" i="1" s="1"/>
  <c r="K939" i="1"/>
  <c r="L939" i="1"/>
  <c r="M939" i="1"/>
  <c r="N939" i="1"/>
  <c r="O939" i="1"/>
  <c r="P939" i="1"/>
  <c r="AA939" i="1"/>
  <c r="A940" i="1"/>
  <c r="B940" i="1"/>
  <c r="C940" i="1"/>
  <c r="D940" i="1"/>
  <c r="X940" i="1" s="1"/>
  <c r="E940" i="1"/>
  <c r="F940" i="1"/>
  <c r="R940" i="1"/>
  <c r="S940" i="1"/>
  <c r="G940" i="1"/>
  <c r="H940" i="1"/>
  <c r="Y940" i="1" s="1"/>
  <c r="AE940" i="1" s="1"/>
  <c r="I940" i="1"/>
  <c r="J940" i="1"/>
  <c r="Z940" i="1"/>
  <c r="AA940" i="1"/>
  <c r="K940" i="1"/>
  <c r="T940" i="1" s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 s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/>
  <c r="X942" i="1" s="1"/>
  <c r="E942" i="1"/>
  <c r="R942" i="1" s="1"/>
  <c r="S942" i="1" s="1"/>
  <c r="F942" i="1"/>
  <c r="G942" i="1"/>
  <c r="H942" i="1"/>
  <c r="Y942" i="1"/>
  <c r="AE942" i="1"/>
  <c r="I942" i="1"/>
  <c r="J942" i="1"/>
  <c r="K942" i="1"/>
  <c r="T942" i="1" s="1"/>
  <c r="L942" i="1"/>
  <c r="M942" i="1"/>
  <c r="N942" i="1"/>
  <c r="O942" i="1"/>
  <c r="P942" i="1"/>
  <c r="Z942" i="1"/>
  <c r="AA942" i="1" s="1"/>
  <c r="A943" i="1"/>
  <c r="B943" i="1"/>
  <c r="C943" i="1"/>
  <c r="D943" i="1" s="1"/>
  <c r="X943" i="1" s="1"/>
  <c r="E943" i="1"/>
  <c r="F943" i="1"/>
  <c r="R943" i="1" s="1"/>
  <c r="G943" i="1"/>
  <c r="H943" i="1"/>
  <c r="Y943" i="1" s="1"/>
  <c r="AE943" i="1" s="1"/>
  <c r="I943" i="1"/>
  <c r="J943" i="1"/>
  <c r="Z943" i="1" s="1"/>
  <c r="AA943" i="1" s="1"/>
  <c r="K943" i="1"/>
  <c r="L943" i="1"/>
  <c r="V943" i="1" s="1"/>
  <c r="M943" i="1"/>
  <c r="N943" i="1"/>
  <c r="O943" i="1"/>
  <c r="P943" i="1"/>
  <c r="A944" i="1"/>
  <c r="B944" i="1"/>
  <c r="C944" i="1"/>
  <c r="D944" i="1"/>
  <c r="X944" i="1" s="1"/>
  <c r="E944" i="1"/>
  <c r="R944" i="1" s="1"/>
  <c r="S944" i="1" s="1"/>
  <c r="F944" i="1"/>
  <c r="G944" i="1"/>
  <c r="H944" i="1"/>
  <c r="Y944" i="1" s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F945" i="1"/>
  <c r="G945" i="1"/>
  <c r="H945" i="1"/>
  <c r="Y945" i="1"/>
  <c r="AE945" i="1" s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/>
  <c r="I946" i="1"/>
  <c r="J946" i="1"/>
  <c r="Z946" i="1" s="1"/>
  <c r="K946" i="1"/>
  <c r="L946" i="1"/>
  <c r="M946" i="1"/>
  <c r="N946" i="1"/>
  <c r="O946" i="1"/>
  <c r="P946" i="1"/>
  <c r="AA946" i="1"/>
  <c r="A947" i="1"/>
  <c r="B947" i="1"/>
  <c r="C947" i="1"/>
  <c r="D947" i="1" s="1"/>
  <c r="X947" i="1" s="1"/>
  <c r="E947" i="1"/>
  <c r="F947" i="1"/>
  <c r="G947" i="1"/>
  <c r="H947" i="1"/>
  <c r="Y947" i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/>
  <c r="E948" i="1"/>
  <c r="R948" i="1" s="1"/>
  <c r="F948" i="1"/>
  <c r="S948" i="1"/>
  <c r="G948" i="1"/>
  <c r="H948" i="1"/>
  <c r="Y948" i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/>
  <c r="AE949" i="1"/>
  <c r="I949" i="1"/>
  <c r="J949" i="1"/>
  <c r="Z949" i="1" s="1"/>
  <c r="AA949" i="1" s="1"/>
  <c r="K949" i="1"/>
  <c r="L949" i="1"/>
  <c r="V949" i="1" s="1"/>
  <c r="M949" i="1"/>
  <c r="N949" i="1"/>
  <c r="O949" i="1"/>
  <c r="P949" i="1"/>
  <c r="A950" i="1"/>
  <c r="B950" i="1"/>
  <c r="C950" i="1"/>
  <c r="D950" i="1"/>
  <c r="X950" i="1" s="1"/>
  <c r="E950" i="1"/>
  <c r="F950" i="1"/>
  <c r="R950" i="1" s="1"/>
  <c r="G950" i="1"/>
  <c r="H950" i="1"/>
  <c r="Y950" i="1"/>
  <c r="AE950" i="1"/>
  <c r="I950" i="1"/>
  <c r="J950" i="1"/>
  <c r="K950" i="1"/>
  <c r="L950" i="1"/>
  <c r="T950" i="1" s="1"/>
  <c r="M950" i="1"/>
  <c r="N950" i="1"/>
  <c r="O950" i="1"/>
  <c r="P950" i="1"/>
  <c r="Z950" i="1"/>
  <c r="AA950" i="1" s="1"/>
  <c r="A951" i="1"/>
  <c r="B951" i="1"/>
  <c r="C951" i="1"/>
  <c r="D951" i="1" s="1"/>
  <c r="X951" i="1" s="1"/>
  <c r="E951" i="1"/>
  <c r="F951" i="1"/>
  <c r="G951" i="1"/>
  <c r="H951" i="1"/>
  <c r="Y951" i="1" s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/>
  <c r="X952" i="1" s="1"/>
  <c r="E952" i="1"/>
  <c r="R952" i="1" s="1"/>
  <c r="F952" i="1"/>
  <c r="S952" i="1"/>
  <c r="G952" i="1"/>
  <c r="H952" i="1"/>
  <c r="Y952" i="1" s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F953" i="1"/>
  <c r="G953" i="1"/>
  <c r="H953" i="1"/>
  <c r="Y953" i="1"/>
  <c r="AE953" i="1"/>
  <c r="I953" i="1"/>
  <c r="J953" i="1"/>
  <c r="K953" i="1"/>
  <c r="L953" i="1"/>
  <c r="M953" i="1"/>
  <c r="N953" i="1"/>
  <c r="O953" i="1"/>
  <c r="P953" i="1"/>
  <c r="Z953" i="1"/>
  <c r="AA953" i="1" s="1"/>
  <c r="AB953" i="1" s="1"/>
  <c r="A954" i="1"/>
  <c r="B954" i="1"/>
  <c r="C954" i="1"/>
  <c r="D954" i="1"/>
  <c r="X954" i="1"/>
  <c r="E954" i="1"/>
  <c r="F954" i="1"/>
  <c r="R954" i="1" s="1"/>
  <c r="G954" i="1"/>
  <c r="H954" i="1"/>
  <c r="Y954" i="1" s="1"/>
  <c r="AE954" i="1" s="1"/>
  <c r="I954" i="1"/>
  <c r="J954" i="1"/>
  <c r="Z954" i="1" s="1"/>
  <c r="K954" i="1"/>
  <c r="L954" i="1"/>
  <c r="V954" i="1" s="1"/>
  <c r="M954" i="1"/>
  <c r="N954" i="1"/>
  <c r="O954" i="1"/>
  <c r="P954" i="1"/>
  <c r="AA954" i="1"/>
  <c r="AB954" i="1" s="1"/>
  <c r="A955" i="1"/>
  <c r="B955" i="1"/>
  <c r="C955" i="1"/>
  <c r="D955" i="1"/>
  <c r="X955" i="1" s="1"/>
  <c r="E955" i="1"/>
  <c r="F955" i="1"/>
  <c r="G955" i="1"/>
  <c r="H955" i="1"/>
  <c r="Y955" i="1"/>
  <c r="AE955" i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 s="1"/>
  <c r="X956" i="1"/>
  <c r="E956" i="1"/>
  <c r="F956" i="1"/>
  <c r="G956" i="1"/>
  <c r="H956" i="1"/>
  <c r="Y956" i="1"/>
  <c r="AE956" i="1" s="1"/>
  <c r="I956" i="1"/>
  <c r="J956" i="1"/>
  <c r="Z956" i="1"/>
  <c r="AA956" i="1" s="1"/>
  <c r="AB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 s="1"/>
  <c r="X958" i="1" s="1"/>
  <c r="E958" i="1"/>
  <c r="F958" i="1"/>
  <c r="R958" i="1" s="1"/>
  <c r="S958" i="1" s="1"/>
  <c r="G958" i="1"/>
  <c r="H958" i="1"/>
  <c r="Y958" i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 s="1"/>
  <c r="E959" i="1"/>
  <c r="F959" i="1"/>
  <c r="G959" i="1"/>
  <c r="H959" i="1"/>
  <c r="Y959" i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/>
  <c r="E960" i="1"/>
  <c r="F960" i="1"/>
  <c r="G960" i="1"/>
  <c r="H960" i="1"/>
  <c r="Y960" i="1"/>
  <c r="AE960" i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/>
  <c r="E961" i="1"/>
  <c r="F961" i="1"/>
  <c r="R961" i="1"/>
  <c r="S961" i="1"/>
  <c r="G961" i="1"/>
  <c r="H961" i="1"/>
  <c r="Y961" i="1" s="1"/>
  <c r="AE961" i="1" s="1"/>
  <c r="I961" i="1"/>
  <c r="J961" i="1"/>
  <c r="K961" i="1"/>
  <c r="L961" i="1"/>
  <c r="T961" i="1" s="1"/>
  <c r="AC961" i="1" s="1"/>
  <c r="V961" i="1"/>
  <c r="M961" i="1"/>
  <c r="N961" i="1"/>
  <c r="O961" i="1"/>
  <c r="P961" i="1"/>
  <c r="Z961" i="1"/>
  <c r="AA961" i="1"/>
  <c r="A962" i="1"/>
  <c r="B962" i="1"/>
  <c r="C962" i="1"/>
  <c r="D962" i="1"/>
  <c r="X962" i="1" s="1"/>
  <c r="E962" i="1"/>
  <c r="R962" i="1" s="1"/>
  <c r="S962" i="1" s="1"/>
  <c r="F962" i="1"/>
  <c r="G962" i="1"/>
  <c r="H962" i="1"/>
  <c r="Y962" i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/>
  <c r="X963" i="1"/>
  <c r="E963" i="1"/>
  <c r="F963" i="1"/>
  <c r="G963" i="1"/>
  <c r="H963" i="1"/>
  <c r="Y963" i="1" s="1"/>
  <c r="AE963" i="1" s="1"/>
  <c r="I963" i="1"/>
  <c r="J963" i="1"/>
  <c r="Z963" i="1" s="1"/>
  <c r="K963" i="1"/>
  <c r="L963" i="1"/>
  <c r="V963" i="1"/>
  <c r="M963" i="1"/>
  <c r="N963" i="1"/>
  <c r="O963" i="1"/>
  <c r="P963" i="1"/>
  <c r="AA963" i="1"/>
  <c r="A964" i="1"/>
  <c r="B964" i="1"/>
  <c r="C964" i="1"/>
  <c r="D964" i="1"/>
  <c r="X964" i="1" s="1"/>
  <c r="E964" i="1"/>
  <c r="R964" i="1" s="1"/>
  <c r="S964" i="1" s="1"/>
  <c r="F964" i="1"/>
  <c r="G964" i="1"/>
  <c r="H964" i="1"/>
  <c r="Y964" i="1"/>
  <c r="AE964" i="1" s="1"/>
  <c r="I964" i="1"/>
  <c r="J964" i="1"/>
  <c r="K964" i="1"/>
  <c r="T964" i="1"/>
  <c r="U964" i="1"/>
  <c r="L964" i="1"/>
  <c r="V964" i="1"/>
  <c r="M964" i="1"/>
  <c r="N964" i="1"/>
  <c r="O964" i="1"/>
  <c r="P964" i="1"/>
  <c r="Z964" i="1"/>
  <c r="AA964" i="1"/>
  <c r="A965" i="1"/>
  <c r="B965" i="1"/>
  <c r="C965" i="1"/>
  <c r="D965" i="1"/>
  <c r="X965" i="1" s="1"/>
  <c r="E965" i="1"/>
  <c r="F965" i="1"/>
  <c r="G965" i="1"/>
  <c r="H965" i="1"/>
  <c r="Y965" i="1"/>
  <c r="AE965" i="1" s="1"/>
  <c r="I965" i="1"/>
  <c r="J965" i="1"/>
  <c r="K965" i="1"/>
  <c r="L965" i="1"/>
  <c r="M965" i="1"/>
  <c r="N965" i="1"/>
  <c r="O965" i="1"/>
  <c r="P965" i="1"/>
  <c r="Z965" i="1"/>
  <c r="AA965" i="1"/>
  <c r="A966" i="1"/>
  <c r="B966" i="1"/>
  <c r="C966" i="1"/>
  <c r="D966" i="1"/>
  <c r="X966" i="1" s="1"/>
  <c r="E966" i="1"/>
  <c r="R966" i="1" s="1"/>
  <c r="S966" i="1" s="1"/>
  <c r="F966" i="1"/>
  <c r="G966" i="1"/>
  <c r="H966" i="1"/>
  <c r="Y966" i="1"/>
  <c r="AE966" i="1" s="1"/>
  <c r="I966" i="1"/>
  <c r="J966" i="1"/>
  <c r="K966" i="1"/>
  <c r="L966" i="1"/>
  <c r="V966" i="1"/>
  <c r="M966" i="1"/>
  <c r="N966" i="1"/>
  <c r="O966" i="1"/>
  <c r="P966" i="1"/>
  <c r="Z966" i="1"/>
  <c r="AA966" i="1"/>
  <c r="A967" i="1"/>
  <c r="B967" i="1"/>
  <c r="C967" i="1"/>
  <c r="D967" i="1"/>
  <c r="X967" i="1" s="1"/>
  <c r="E967" i="1"/>
  <c r="F967" i="1"/>
  <c r="G967" i="1"/>
  <c r="H967" i="1"/>
  <c r="Y967" i="1"/>
  <c r="AE967" i="1" s="1"/>
  <c r="I967" i="1"/>
  <c r="J967" i="1"/>
  <c r="K967" i="1"/>
  <c r="L967" i="1"/>
  <c r="V967" i="1" s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R968" i="1" s="1"/>
  <c r="S968" i="1" s="1"/>
  <c r="F968" i="1"/>
  <c r="G968" i="1"/>
  <c r="H968" i="1"/>
  <c r="Y968" i="1"/>
  <c r="AE968" i="1" s="1"/>
  <c r="I968" i="1"/>
  <c r="J968" i="1"/>
  <c r="Z968" i="1"/>
  <c r="AA968" i="1"/>
  <c r="K968" i="1"/>
  <c r="L968" i="1"/>
  <c r="V968" i="1" s="1"/>
  <c r="M968" i="1"/>
  <c r="N968" i="1"/>
  <c r="O968" i="1"/>
  <c r="P968" i="1"/>
  <c r="A969" i="1"/>
  <c r="B969" i="1"/>
  <c r="C969" i="1"/>
  <c r="D969" i="1" s="1"/>
  <c r="X969" i="1"/>
  <c r="E969" i="1"/>
  <c r="F969" i="1"/>
  <c r="R969" i="1" s="1"/>
  <c r="S969" i="1" s="1"/>
  <c r="G969" i="1"/>
  <c r="H969" i="1"/>
  <c r="Y969" i="1"/>
  <c r="AE969" i="1"/>
  <c r="I969" i="1"/>
  <c r="J969" i="1"/>
  <c r="Z969" i="1" s="1"/>
  <c r="AA969" i="1" s="1"/>
  <c r="K969" i="1"/>
  <c r="L969" i="1"/>
  <c r="V969" i="1"/>
  <c r="M969" i="1"/>
  <c r="N969" i="1"/>
  <c r="O969" i="1"/>
  <c r="P969" i="1"/>
  <c r="T969" i="1"/>
  <c r="A970" i="1"/>
  <c r="B970" i="1"/>
  <c r="C970" i="1"/>
  <c r="D970" i="1" s="1"/>
  <c r="X970" i="1"/>
  <c r="E970" i="1"/>
  <c r="F970" i="1"/>
  <c r="R970" i="1" s="1"/>
  <c r="S970" i="1" s="1"/>
  <c r="G970" i="1"/>
  <c r="H970" i="1"/>
  <c r="Y970" i="1"/>
  <c r="AE970" i="1" s="1"/>
  <c r="I970" i="1"/>
  <c r="J970" i="1"/>
  <c r="Z970" i="1"/>
  <c r="AA970" i="1" s="1"/>
  <c r="K970" i="1"/>
  <c r="T970" i="1" s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/>
  <c r="G971" i="1"/>
  <c r="H971" i="1"/>
  <c r="Y971" i="1" s="1"/>
  <c r="AE971" i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 s="1"/>
  <c r="X972" i="1" s="1"/>
  <c r="E972" i="1"/>
  <c r="F972" i="1"/>
  <c r="G972" i="1"/>
  <c r="H972" i="1"/>
  <c r="Y972" i="1" s="1"/>
  <c r="AE972" i="1" s="1"/>
  <c r="I972" i="1"/>
  <c r="J972" i="1"/>
  <c r="Z972" i="1" s="1"/>
  <c r="AA972" i="1" s="1"/>
  <c r="K972" i="1"/>
  <c r="L972" i="1"/>
  <c r="M972" i="1"/>
  <c r="N972" i="1"/>
  <c r="O972" i="1"/>
  <c r="P972" i="1"/>
  <c r="A973" i="1"/>
  <c r="B973" i="1"/>
  <c r="C973" i="1"/>
  <c r="D973" i="1"/>
  <c r="X973" i="1"/>
  <c r="E973" i="1"/>
  <c r="F973" i="1"/>
  <c r="R973" i="1" s="1"/>
  <c r="S973" i="1" s="1"/>
  <c r="G973" i="1"/>
  <c r="H973" i="1"/>
  <c r="Y973" i="1"/>
  <c r="AE973" i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 s="1"/>
  <c r="X974" i="1"/>
  <c r="E974" i="1"/>
  <c r="F974" i="1"/>
  <c r="G974" i="1"/>
  <c r="H974" i="1"/>
  <c r="Y974" i="1"/>
  <c r="AE974" i="1"/>
  <c r="I974" i="1"/>
  <c r="J974" i="1"/>
  <c r="K974" i="1"/>
  <c r="L974" i="1"/>
  <c r="V974" i="1" s="1"/>
  <c r="M974" i="1"/>
  <c r="N974" i="1"/>
  <c r="O974" i="1"/>
  <c r="P974" i="1"/>
  <c r="Z974" i="1"/>
  <c r="AA974" i="1" s="1"/>
  <c r="A975" i="1"/>
  <c r="B975" i="1"/>
  <c r="C975" i="1"/>
  <c r="D975" i="1"/>
  <c r="X975" i="1" s="1"/>
  <c r="E975" i="1"/>
  <c r="F975" i="1"/>
  <c r="R975" i="1"/>
  <c r="S975" i="1" s="1"/>
  <c r="G975" i="1"/>
  <c r="H975" i="1"/>
  <c r="Y975" i="1"/>
  <c r="AE975" i="1" s="1"/>
  <c r="I975" i="1"/>
  <c r="J975" i="1"/>
  <c r="Z975" i="1"/>
  <c r="AA975" i="1" s="1"/>
  <c r="K975" i="1"/>
  <c r="T975" i="1" s="1"/>
  <c r="U975" i="1"/>
  <c r="L975" i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/>
  <c r="AE976" i="1" s="1"/>
  <c r="I976" i="1"/>
  <c r="J976" i="1"/>
  <c r="Z976" i="1" s="1"/>
  <c r="AA976" i="1" s="1"/>
  <c r="K976" i="1"/>
  <c r="T976" i="1" s="1"/>
  <c r="L976" i="1"/>
  <c r="V976" i="1"/>
  <c r="M976" i="1"/>
  <c r="N976" i="1"/>
  <c r="O976" i="1"/>
  <c r="P976" i="1"/>
  <c r="A977" i="1"/>
  <c r="B977" i="1"/>
  <c r="C977" i="1"/>
  <c r="D977" i="1"/>
  <c r="X977" i="1"/>
  <c r="E977" i="1"/>
  <c r="R977" i="1" s="1"/>
  <c r="S977" i="1" s="1"/>
  <c r="F977" i="1"/>
  <c r="G977" i="1"/>
  <c r="H977" i="1"/>
  <c r="Y977" i="1"/>
  <c r="AE977" i="1" s="1"/>
  <c r="I977" i="1"/>
  <c r="J977" i="1"/>
  <c r="K977" i="1"/>
  <c r="T977" i="1" s="1"/>
  <c r="L977" i="1"/>
  <c r="V977" i="1"/>
  <c r="M977" i="1"/>
  <c r="N977" i="1"/>
  <c r="O977" i="1"/>
  <c r="P977" i="1"/>
  <c r="Z977" i="1"/>
  <c r="AA977" i="1"/>
  <c r="A978" i="1"/>
  <c r="B978" i="1"/>
  <c r="C978" i="1"/>
  <c r="D978" i="1" s="1"/>
  <c r="X978" i="1" s="1"/>
  <c r="E978" i="1"/>
  <c r="F978" i="1"/>
  <c r="R978" i="1"/>
  <c r="S978" i="1" s="1"/>
  <c r="G978" i="1"/>
  <c r="H978" i="1"/>
  <c r="Y978" i="1"/>
  <c r="AE978" i="1" s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/>
  <c r="X979" i="1" s="1"/>
  <c r="E979" i="1"/>
  <c r="F979" i="1"/>
  <c r="G979" i="1"/>
  <c r="H979" i="1"/>
  <c r="Y979" i="1" s="1"/>
  <c r="AE979" i="1" s="1"/>
  <c r="I979" i="1"/>
  <c r="J979" i="1"/>
  <c r="Z979" i="1" s="1"/>
  <c r="AA979" i="1" s="1"/>
  <c r="K979" i="1"/>
  <c r="L979" i="1"/>
  <c r="V979" i="1" s="1"/>
  <c r="M979" i="1"/>
  <c r="N979" i="1"/>
  <c r="O979" i="1"/>
  <c r="P979" i="1"/>
  <c r="T979" i="1"/>
  <c r="A980" i="1"/>
  <c r="B980" i="1"/>
  <c r="C980" i="1"/>
  <c r="D980" i="1"/>
  <c r="X980" i="1"/>
  <c r="E980" i="1"/>
  <c r="F980" i="1"/>
  <c r="R980" i="1" s="1"/>
  <c r="S980" i="1"/>
  <c r="G980" i="1"/>
  <c r="H980" i="1"/>
  <c r="Y980" i="1"/>
  <c r="AE980" i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 s="1"/>
  <c r="E981" i="1"/>
  <c r="R981" i="1" s="1"/>
  <c r="S981" i="1" s="1"/>
  <c r="F981" i="1"/>
  <c r="G981" i="1"/>
  <c r="H981" i="1"/>
  <c r="Y981" i="1"/>
  <c r="AE981" i="1" s="1"/>
  <c r="I981" i="1"/>
  <c r="J981" i="1"/>
  <c r="K981" i="1"/>
  <c r="L981" i="1"/>
  <c r="T981" i="1" s="1"/>
  <c r="V981" i="1"/>
  <c r="M981" i="1"/>
  <c r="N981" i="1"/>
  <c r="O981" i="1"/>
  <c r="P981" i="1"/>
  <c r="Z981" i="1"/>
  <c r="AA981" i="1"/>
  <c r="A982" i="1"/>
  <c r="B982" i="1"/>
  <c r="C982" i="1"/>
  <c r="D982" i="1"/>
  <c r="X982" i="1" s="1"/>
  <c r="E982" i="1"/>
  <c r="F982" i="1"/>
  <c r="R982" i="1"/>
  <c r="S982" i="1" s="1"/>
  <c r="G982" i="1"/>
  <c r="H982" i="1"/>
  <c r="Y982" i="1"/>
  <c r="AE982" i="1" s="1"/>
  <c r="I982" i="1"/>
  <c r="J982" i="1"/>
  <c r="K982" i="1"/>
  <c r="L982" i="1"/>
  <c r="V982" i="1" s="1"/>
  <c r="M982" i="1"/>
  <c r="N982" i="1"/>
  <c r="O982" i="1"/>
  <c r="P982" i="1"/>
  <c r="Z982" i="1"/>
  <c r="AA982" i="1" s="1"/>
  <c r="A983" i="1"/>
  <c r="B983" i="1"/>
  <c r="C983" i="1"/>
  <c r="D983" i="1" s="1"/>
  <c r="X983" i="1" s="1"/>
  <c r="E983" i="1"/>
  <c r="F983" i="1"/>
  <c r="R983" i="1" s="1"/>
  <c r="S983" i="1"/>
  <c r="G983" i="1"/>
  <c r="H983" i="1"/>
  <c r="Y983" i="1"/>
  <c r="AE983" i="1" s="1"/>
  <c r="I983" i="1"/>
  <c r="J983" i="1"/>
  <c r="K983" i="1"/>
  <c r="L983" i="1"/>
  <c r="M983" i="1"/>
  <c r="N983" i="1"/>
  <c r="O983" i="1"/>
  <c r="P983" i="1"/>
  <c r="Z983" i="1"/>
  <c r="AA983" i="1" s="1"/>
  <c r="A984" i="1"/>
  <c r="B984" i="1"/>
  <c r="C984" i="1"/>
  <c r="D984" i="1" s="1"/>
  <c r="X984" i="1" s="1"/>
  <c r="E984" i="1"/>
  <c r="F984" i="1"/>
  <c r="R984" i="1" s="1"/>
  <c r="S984" i="1"/>
  <c r="G984" i="1"/>
  <c r="H984" i="1"/>
  <c r="Y984" i="1" s="1"/>
  <c r="AE984" i="1" s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/>
  <c r="AE985" i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/>
  <c r="X986" i="1"/>
  <c r="E986" i="1"/>
  <c r="R986" i="1" s="1"/>
  <c r="F986" i="1"/>
  <c r="G986" i="1"/>
  <c r="H986" i="1"/>
  <c r="Y986" i="1"/>
  <c r="AE986" i="1" s="1"/>
  <c r="I986" i="1"/>
  <c r="J986" i="1"/>
  <c r="Z986" i="1" s="1"/>
  <c r="AA986" i="1" s="1"/>
  <c r="K986" i="1"/>
  <c r="L986" i="1"/>
  <c r="V986" i="1"/>
  <c r="M986" i="1"/>
  <c r="N986" i="1"/>
  <c r="O986" i="1"/>
  <c r="P986" i="1"/>
  <c r="A987" i="1"/>
  <c r="B987" i="1"/>
  <c r="C987" i="1"/>
  <c r="D987" i="1"/>
  <c r="X987" i="1" s="1"/>
  <c r="E987" i="1"/>
  <c r="R987" i="1" s="1"/>
  <c r="S987" i="1" s="1"/>
  <c r="F987" i="1"/>
  <c r="G987" i="1"/>
  <c r="H987" i="1"/>
  <c r="Y987" i="1"/>
  <c r="AE987" i="1"/>
  <c r="I987" i="1"/>
  <c r="J987" i="1"/>
  <c r="K987" i="1"/>
  <c r="L987" i="1"/>
  <c r="T987" i="1" s="1"/>
  <c r="M987" i="1"/>
  <c r="N987" i="1"/>
  <c r="O987" i="1"/>
  <c r="P987" i="1"/>
  <c r="Z987" i="1"/>
  <c r="AA987" i="1" s="1"/>
  <c r="AB987" i="1" s="1"/>
  <c r="A988" i="1"/>
  <c r="B988" i="1"/>
  <c r="C988" i="1"/>
  <c r="D988" i="1" s="1"/>
  <c r="X988" i="1"/>
  <c r="E988" i="1"/>
  <c r="F988" i="1"/>
  <c r="G988" i="1"/>
  <c r="H988" i="1"/>
  <c r="Y988" i="1" s="1"/>
  <c r="AE988" i="1" s="1"/>
  <c r="I988" i="1"/>
  <c r="J988" i="1"/>
  <c r="Z988" i="1" s="1"/>
  <c r="AA988" i="1" s="1"/>
  <c r="K988" i="1"/>
  <c r="L988" i="1"/>
  <c r="V988" i="1" s="1"/>
  <c r="M988" i="1"/>
  <c r="N988" i="1"/>
  <c r="O988" i="1"/>
  <c r="P988" i="1"/>
  <c r="T988" i="1"/>
  <c r="U988" i="1" s="1"/>
  <c r="A989" i="1"/>
  <c r="B989" i="1"/>
  <c r="C989" i="1"/>
  <c r="D989" i="1"/>
  <c r="X989" i="1"/>
  <c r="E989" i="1"/>
  <c r="R989" i="1" s="1"/>
  <c r="S989" i="1" s="1"/>
  <c r="F989" i="1"/>
  <c r="G989" i="1"/>
  <c r="H989" i="1"/>
  <c r="Y989" i="1"/>
  <c r="AE989" i="1" s="1"/>
  <c r="I989" i="1"/>
  <c r="J989" i="1"/>
  <c r="K989" i="1"/>
  <c r="T989" i="1" s="1"/>
  <c r="L989" i="1"/>
  <c r="V989" i="1"/>
  <c r="M989" i="1"/>
  <c r="N989" i="1"/>
  <c r="O989" i="1"/>
  <c r="P989" i="1"/>
  <c r="Z989" i="1"/>
  <c r="AA989" i="1"/>
  <c r="A990" i="1"/>
  <c r="B990" i="1"/>
  <c r="C990" i="1"/>
  <c r="D990" i="1" s="1"/>
  <c r="X990" i="1" s="1"/>
  <c r="E990" i="1"/>
  <c r="F990" i="1"/>
  <c r="R990" i="1"/>
  <c r="S990" i="1" s="1"/>
  <c r="G990" i="1"/>
  <c r="H990" i="1"/>
  <c r="Y990" i="1"/>
  <c r="AE990" i="1" s="1"/>
  <c r="I990" i="1"/>
  <c r="J990" i="1"/>
  <c r="Z990" i="1"/>
  <c r="AA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 s="1"/>
  <c r="S991" i="1"/>
  <c r="G991" i="1"/>
  <c r="H991" i="1"/>
  <c r="Y991" i="1"/>
  <c r="AE991" i="1" s="1"/>
  <c r="I991" i="1"/>
  <c r="J991" i="1"/>
  <c r="K991" i="1"/>
  <c r="L991" i="1"/>
  <c r="M991" i="1"/>
  <c r="N991" i="1"/>
  <c r="O991" i="1"/>
  <c r="P991" i="1"/>
  <c r="Z991" i="1"/>
  <c r="AA991" i="1" s="1"/>
  <c r="A992" i="1"/>
  <c r="B992" i="1"/>
  <c r="C992" i="1"/>
  <c r="D992" i="1" s="1"/>
  <c r="X992" i="1" s="1"/>
  <c r="E992" i="1"/>
  <c r="F992" i="1"/>
  <c r="R992" i="1" s="1"/>
  <c r="S992" i="1"/>
  <c r="G992" i="1"/>
  <c r="H992" i="1"/>
  <c r="Y992" i="1" s="1"/>
  <c r="AE992" i="1" s="1"/>
  <c r="I992" i="1"/>
  <c r="J992" i="1"/>
  <c r="Z992" i="1" s="1"/>
  <c r="AA992" i="1" s="1"/>
  <c r="K992" i="1"/>
  <c r="L992" i="1"/>
  <c r="V992" i="1" s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 s="1"/>
  <c r="G993" i="1"/>
  <c r="H993" i="1"/>
  <c r="Y993" i="1"/>
  <c r="AE993" i="1" s="1"/>
  <c r="I993" i="1"/>
  <c r="J993" i="1"/>
  <c r="Z993" i="1" s="1"/>
  <c r="K993" i="1"/>
  <c r="L993" i="1"/>
  <c r="V993" i="1"/>
  <c r="M993" i="1"/>
  <c r="N993" i="1"/>
  <c r="O993" i="1"/>
  <c r="P993" i="1"/>
  <c r="AA993" i="1"/>
  <c r="A994" i="1"/>
  <c r="B994" i="1"/>
  <c r="C994" i="1"/>
  <c r="D994" i="1"/>
  <c r="X994" i="1" s="1"/>
  <c r="E994" i="1"/>
  <c r="R994" i="1" s="1"/>
  <c r="F994" i="1"/>
  <c r="S994" i="1"/>
  <c r="G994" i="1"/>
  <c r="H994" i="1"/>
  <c r="Y994" i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 s="1"/>
  <c r="X995" i="1" s="1"/>
  <c r="E995" i="1"/>
  <c r="F995" i="1"/>
  <c r="R995" i="1" s="1"/>
  <c r="S995" i="1" s="1"/>
  <c r="G995" i="1"/>
  <c r="H995" i="1"/>
  <c r="Y995" i="1"/>
  <c r="AE995" i="1"/>
  <c r="I995" i="1"/>
  <c r="J995" i="1"/>
  <c r="K995" i="1"/>
  <c r="L995" i="1"/>
  <c r="M995" i="1"/>
  <c r="N995" i="1"/>
  <c r="O995" i="1"/>
  <c r="P995" i="1"/>
  <c r="Z995" i="1"/>
  <c r="AA995" i="1" s="1"/>
  <c r="A996" i="1"/>
  <c r="B996" i="1"/>
  <c r="C996" i="1"/>
  <c r="D996" i="1" s="1"/>
  <c r="X996" i="1" s="1"/>
  <c r="E996" i="1"/>
  <c r="F996" i="1"/>
  <c r="R996" i="1" s="1"/>
  <c r="S996" i="1"/>
  <c r="G996" i="1"/>
  <c r="H996" i="1"/>
  <c r="Y996" i="1" s="1"/>
  <c r="AE996" i="1" s="1"/>
  <c r="I996" i="1"/>
  <c r="J996" i="1"/>
  <c r="Z996" i="1" s="1"/>
  <c r="AA996" i="1" s="1"/>
  <c r="K996" i="1"/>
  <c r="L996" i="1"/>
  <c r="V996" i="1" s="1"/>
  <c r="M996" i="1"/>
  <c r="N996" i="1"/>
  <c r="O996" i="1"/>
  <c r="P996" i="1"/>
  <c r="A997" i="1"/>
  <c r="B997" i="1"/>
  <c r="C997" i="1"/>
  <c r="D997" i="1"/>
  <c r="X997" i="1" s="1"/>
  <c r="E997" i="1"/>
  <c r="F997" i="1"/>
  <c r="G997" i="1"/>
  <c r="H997" i="1"/>
  <c r="Y997" i="1"/>
  <c r="AE997" i="1"/>
  <c r="I997" i="1"/>
  <c r="J997" i="1"/>
  <c r="K997" i="1"/>
  <c r="L997" i="1"/>
  <c r="T997" i="1" s="1"/>
  <c r="U997" i="1" s="1"/>
  <c r="V997" i="1"/>
  <c r="M997" i="1"/>
  <c r="N997" i="1"/>
  <c r="O997" i="1"/>
  <c r="P997" i="1"/>
  <c r="Z997" i="1"/>
  <c r="AA997" i="1"/>
  <c r="A998" i="1"/>
  <c r="B998" i="1"/>
  <c r="C998" i="1"/>
  <c r="D998" i="1"/>
  <c r="X998" i="1" s="1"/>
  <c r="E998" i="1"/>
  <c r="F998" i="1"/>
  <c r="R998" i="1"/>
  <c r="S998" i="1" s="1"/>
  <c r="G998" i="1"/>
  <c r="H998" i="1"/>
  <c r="Y998" i="1" s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 s="1"/>
  <c r="X999" i="1" s="1"/>
  <c r="E999" i="1"/>
  <c r="F999" i="1"/>
  <c r="G999" i="1"/>
  <c r="H999" i="1"/>
  <c r="Y999" i="1" s="1"/>
  <c r="AE999" i="1"/>
  <c r="I999" i="1"/>
  <c r="J999" i="1"/>
  <c r="Z999" i="1" s="1"/>
  <c r="AA999" i="1" s="1"/>
  <c r="K999" i="1"/>
  <c r="L999" i="1"/>
  <c r="V999" i="1"/>
  <c r="M999" i="1"/>
  <c r="N999" i="1"/>
  <c r="O999" i="1"/>
  <c r="P999" i="1"/>
  <c r="T999" i="1"/>
  <c r="A1000" i="1"/>
  <c r="B1000" i="1"/>
  <c r="C1000" i="1"/>
  <c r="D1000" i="1" s="1"/>
  <c r="X1000" i="1" s="1"/>
  <c r="E1000" i="1"/>
  <c r="F1000" i="1"/>
  <c r="R1000" i="1" s="1"/>
  <c r="S1000" i="1" s="1"/>
  <c r="G1000" i="1"/>
  <c r="H1000" i="1"/>
  <c r="Y1000" i="1"/>
  <c r="AE1000" i="1" s="1"/>
  <c r="I1000" i="1"/>
  <c r="J1000" i="1"/>
  <c r="Z1000" i="1" s="1"/>
  <c r="AA1000" i="1" s="1"/>
  <c r="K1000" i="1"/>
  <c r="L1000" i="1"/>
  <c r="M1000" i="1"/>
  <c r="N1000" i="1"/>
  <c r="O1000" i="1"/>
  <c r="P1000" i="1"/>
  <c r="T643" i="1"/>
  <c r="T629" i="1"/>
  <c r="T619" i="1"/>
  <c r="AC619" i="1" s="1"/>
  <c r="AD619" i="1" s="1"/>
  <c r="AF619" i="1" s="1"/>
  <c r="T637" i="1"/>
  <c r="T612" i="1"/>
  <c r="AC612" i="1"/>
  <c r="AD612" i="1" s="1"/>
  <c r="AF612" i="1" s="1"/>
  <c r="T611" i="1"/>
  <c r="U611" i="1" s="1"/>
  <c r="V605" i="1"/>
  <c r="T596" i="1"/>
  <c r="T555" i="1"/>
  <c r="T554" i="1"/>
  <c r="V547" i="1"/>
  <c r="V80" i="1"/>
  <c r="T647" i="1"/>
  <c r="AC647" i="1" s="1"/>
  <c r="AD647" i="1"/>
  <c r="T646" i="1"/>
  <c r="T644" i="1"/>
  <c r="T634" i="1"/>
  <c r="U634" i="1"/>
  <c r="T626" i="1"/>
  <c r="U626" i="1"/>
  <c r="T614" i="1"/>
  <c r="U614" i="1" s="1"/>
  <c r="AB614" i="1"/>
  <c r="T613" i="1"/>
  <c r="T561" i="1"/>
  <c r="AC561" i="1" s="1"/>
  <c r="AD561" i="1" s="1"/>
  <c r="AF561" i="1" s="1"/>
  <c r="U548" i="1"/>
  <c r="R521" i="1"/>
  <c r="S521" i="1"/>
  <c r="V515" i="1"/>
  <c r="T696" i="1"/>
  <c r="V696" i="1"/>
  <c r="V998" i="1"/>
  <c r="R997" i="1"/>
  <c r="S997" i="1" s="1"/>
  <c r="V987" i="1"/>
  <c r="S986" i="1"/>
  <c r="R979" i="1"/>
  <c r="S979" i="1" s="1"/>
  <c r="T967" i="1"/>
  <c r="R957" i="1"/>
  <c r="S957" i="1" s="1"/>
  <c r="R941" i="1"/>
  <c r="S941" i="1" s="1"/>
  <c r="R909" i="1"/>
  <c r="S909" i="1" s="1"/>
  <c r="R877" i="1"/>
  <c r="S877" i="1" s="1"/>
  <c r="R845" i="1"/>
  <c r="S845" i="1" s="1"/>
  <c r="R829" i="1"/>
  <c r="S829" i="1" s="1"/>
  <c r="T786" i="1"/>
  <c r="T771" i="1"/>
  <c r="AC771" i="1"/>
  <c r="AD771" i="1" s="1"/>
  <c r="AF771" i="1" s="1"/>
  <c r="T749" i="1"/>
  <c r="U749" i="1" s="1"/>
  <c r="AC749" i="1"/>
  <c r="AD749" i="1"/>
  <c r="T695" i="1"/>
  <c r="V695" i="1"/>
  <c r="T689" i="1"/>
  <c r="V689" i="1"/>
  <c r="V663" i="1"/>
  <c r="T663" i="1"/>
  <c r="V655" i="1"/>
  <c r="T655" i="1"/>
  <c r="T992" i="1"/>
  <c r="AC992" i="1" s="1"/>
  <c r="AD992" i="1" s="1"/>
  <c r="AF992" i="1" s="1"/>
  <c r="V962" i="1"/>
  <c r="T702" i="1"/>
  <c r="U702" i="1" s="1"/>
  <c r="V702" i="1"/>
  <c r="T676" i="1"/>
  <c r="V676" i="1"/>
  <c r="T669" i="1"/>
  <c r="V669" i="1"/>
  <c r="AC988" i="1"/>
  <c r="AD988" i="1"/>
  <c r="T738" i="1"/>
  <c r="AC738" i="1"/>
  <c r="AD738" i="1" s="1"/>
  <c r="AF738" i="1" s="1"/>
  <c r="V738" i="1"/>
  <c r="T727" i="1"/>
  <c r="V727" i="1"/>
  <c r="T721" i="1"/>
  <c r="V721" i="1"/>
  <c r="V661" i="1"/>
  <c r="T661" i="1"/>
  <c r="AB661" i="1" s="1"/>
  <c r="V653" i="1"/>
  <c r="T653" i="1"/>
  <c r="T996" i="1"/>
  <c r="V990" i="1"/>
  <c r="T985" i="1"/>
  <c r="V978" i="1"/>
  <c r="T978" i="1"/>
  <c r="V973" i="1"/>
  <c r="T973" i="1"/>
  <c r="R972" i="1"/>
  <c r="S972" i="1" s="1"/>
  <c r="R953" i="1"/>
  <c r="S953" i="1" s="1"/>
  <c r="R937" i="1"/>
  <c r="S937" i="1" s="1"/>
  <c r="R921" i="1"/>
  <c r="S921" i="1"/>
  <c r="R905" i="1"/>
  <c r="S905" i="1" s="1"/>
  <c r="R889" i="1"/>
  <c r="S889" i="1" s="1"/>
  <c r="R873" i="1"/>
  <c r="S873" i="1" s="1"/>
  <c r="R857" i="1"/>
  <c r="S857" i="1"/>
  <c r="R841" i="1"/>
  <c r="S841" i="1" s="1"/>
  <c r="R825" i="1"/>
  <c r="S825" i="1" s="1"/>
  <c r="T774" i="1"/>
  <c r="T760" i="1"/>
  <c r="AC760" i="1"/>
  <c r="AD760" i="1" s="1"/>
  <c r="T753" i="1"/>
  <c r="AC753" i="1" s="1"/>
  <c r="AD753" i="1"/>
  <c r="T728" i="1"/>
  <c r="V728" i="1"/>
  <c r="T708" i="1"/>
  <c r="AC708" i="1" s="1"/>
  <c r="V708" i="1"/>
  <c r="T701" i="1"/>
  <c r="AB701" i="1"/>
  <c r="V701" i="1"/>
  <c r="AB687" i="1"/>
  <c r="T670" i="1"/>
  <c r="V670" i="1"/>
  <c r="V645" i="1"/>
  <c r="T645" i="1"/>
  <c r="U645" i="1" s="1"/>
  <c r="T742" i="1"/>
  <c r="AC742" i="1"/>
  <c r="AD742" i="1" s="1"/>
  <c r="AF742" i="1" s="1"/>
  <c r="T739" i="1"/>
  <c r="AC739" i="1" s="1"/>
  <c r="AD739" i="1"/>
  <c r="T735" i="1"/>
  <c r="T726" i="1"/>
  <c r="V726" i="1"/>
  <c r="T720" i="1"/>
  <c r="T719" i="1"/>
  <c r="AB719" i="1"/>
  <c r="V719" i="1"/>
  <c r="T713" i="1"/>
  <c r="AB713" i="1"/>
  <c r="T694" i="1"/>
  <c r="V694" i="1"/>
  <c r="T688" i="1"/>
  <c r="T687" i="1"/>
  <c r="V687" i="1"/>
  <c r="T681" i="1"/>
  <c r="T664" i="1"/>
  <c r="AB660" i="1"/>
  <c r="R660" i="1"/>
  <c r="S660" i="1" s="1"/>
  <c r="T658" i="1"/>
  <c r="AB658" i="1" s="1"/>
  <c r="T656" i="1"/>
  <c r="AB652" i="1"/>
  <c r="R652" i="1"/>
  <c r="S652" i="1"/>
  <c r="T650" i="1"/>
  <c r="U650" i="1" s="1"/>
  <c r="T648" i="1"/>
  <c r="AB648" i="1"/>
  <c r="T642" i="1"/>
  <c r="U642" i="1" s="1"/>
  <c r="T640" i="1"/>
  <c r="AB640" i="1"/>
  <c r="R636" i="1"/>
  <c r="S636" i="1" s="1"/>
  <c r="R631" i="1"/>
  <c r="S631" i="1"/>
  <c r="R628" i="1"/>
  <c r="S628" i="1" s="1"/>
  <c r="T600" i="1"/>
  <c r="AC600" i="1"/>
  <c r="AD600" i="1"/>
  <c r="AF600" i="1" s="1"/>
  <c r="T599" i="1"/>
  <c r="U599" i="1" s="1"/>
  <c r="U598" i="1"/>
  <c r="AB598" i="1"/>
  <c r="T594" i="1"/>
  <c r="U594" i="1"/>
  <c r="V594" i="1"/>
  <c r="V564" i="1"/>
  <c r="R547" i="1"/>
  <c r="S547" i="1" s="1"/>
  <c r="V541" i="1"/>
  <c r="T541" i="1"/>
  <c r="V507" i="1"/>
  <c r="R959" i="1"/>
  <c r="S959" i="1"/>
  <c r="R955" i="1"/>
  <c r="S955" i="1"/>
  <c r="R951" i="1"/>
  <c r="S951" i="1" s="1"/>
  <c r="R947" i="1"/>
  <c r="S947" i="1"/>
  <c r="S943" i="1"/>
  <c r="R935" i="1"/>
  <c r="S935" i="1"/>
  <c r="R927" i="1"/>
  <c r="S927" i="1"/>
  <c r="R923" i="1"/>
  <c r="S923" i="1"/>
  <c r="R919" i="1"/>
  <c r="S919" i="1" s="1"/>
  <c r="R911" i="1"/>
  <c r="S911" i="1"/>
  <c r="S907" i="1"/>
  <c r="R899" i="1"/>
  <c r="S899" i="1"/>
  <c r="S895" i="1"/>
  <c r="R891" i="1"/>
  <c r="S891" i="1"/>
  <c r="R887" i="1"/>
  <c r="S887" i="1" s="1"/>
  <c r="R883" i="1"/>
  <c r="S883" i="1"/>
  <c r="S879" i="1"/>
  <c r="S875" i="1"/>
  <c r="R871" i="1"/>
  <c r="S871" i="1"/>
  <c r="R863" i="1"/>
  <c r="S863" i="1"/>
  <c r="R859" i="1"/>
  <c r="S859" i="1"/>
  <c r="R855" i="1"/>
  <c r="S855" i="1"/>
  <c r="S847" i="1"/>
  <c r="S843" i="1"/>
  <c r="R839" i="1"/>
  <c r="S839" i="1" s="1"/>
  <c r="R831" i="1"/>
  <c r="S831" i="1"/>
  <c r="R827" i="1"/>
  <c r="S827" i="1"/>
  <c r="T784" i="1"/>
  <c r="AB784" i="1" s="1"/>
  <c r="AC784" i="1"/>
  <c r="AD784" i="1" s="1"/>
  <c r="T780" i="1"/>
  <c r="AC780" i="1"/>
  <c r="AD780" i="1"/>
  <c r="AF780" i="1" s="1"/>
  <c r="T776" i="1"/>
  <c r="AC776" i="1"/>
  <c r="AD776" i="1" s="1"/>
  <c r="AF776" i="1" s="1"/>
  <c r="T772" i="1"/>
  <c r="T769" i="1"/>
  <c r="AC769" i="1"/>
  <c r="AD769" i="1" s="1"/>
  <c r="T765" i="1"/>
  <c r="U765" i="1" s="1"/>
  <c r="AC765" i="1"/>
  <c r="AD765" i="1"/>
  <c r="R763" i="1"/>
  <c r="S763" i="1"/>
  <c r="T762" i="1"/>
  <c r="AC762" i="1"/>
  <c r="AD762" i="1" s="1"/>
  <c r="T759" i="1"/>
  <c r="T755" i="1"/>
  <c r="AC755" i="1"/>
  <c r="AD755" i="1"/>
  <c r="T751" i="1"/>
  <c r="T747" i="1"/>
  <c r="V739" i="1"/>
  <c r="T737" i="1"/>
  <c r="AC737" i="1"/>
  <c r="AD737" i="1" s="1"/>
  <c r="V735" i="1"/>
  <c r="T729" i="1"/>
  <c r="U729" i="1" s="1"/>
  <c r="AC729" i="1"/>
  <c r="AD729" i="1" s="1"/>
  <c r="AB727" i="1"/>
  <c r="V725" i="1"/>
  <c r="AB721" i="1"/>
  <c r="T710" i="1"/>
  <c r="V710" i="1"/>
  <c r="T704" i="1"/>
  <c r="T703" i="1"/>
  <c r="V703" i="1"/>
  <c r="V700" i="1"/>
  <c r="T697" i="1"/>
  <c r="AB697" i="1"/>
  <c r="AB695" i="1"/>
  <c r="V693" i="1"/>
  <c r="AB689" i="1"/>
  <c r="T678" i="1"/>
  <c r="AC678" i="1" s="1"/>
  <c r="V678" i="1"/>
  <c r="T672" i="1"/>
  <c r="T671" i="1"/>
  <c r="V671" i="1"/>
  <c r="V668" i="1"/>
  <c r="AB656" i="1"/>
  <c r="V638" i="1"/>
  <c r="T638" i="1"/>
  <c r="AC638" i="1" s="1"/>
  <c r="AD638" i="1" s="1"/>
  <c r="R637" i="1"/>
  <c r="S637" i="1"/>
  <c r="V630" i="1"/>
  <c r="T630" i="1"/>
  <c r="U630" i="1"/>
  <c r="R629" i="1"/>
  <c r="S629" i="1" s="1"/>
  <c r="T627" i="1"/>
  <c r="AB627" i="1"/>
  <c r="T616" i="1"/>
  <c r="T615" i="1"/>
  <c r="AB615" i="1" s="1"/>
  <c r="AC615" i="1"/>
  <c r="AD615" i="1"/>
  <c r="AF615" i="1"/>
  <c r="T603" i="1"/>
  <c r="AB602" i="1"/>
  <c r="T565" i="1"/>
  <c r="T549" i="1"/>
  <c r="V538" i="1"/>
  <c r="T538" i="1"/>
  <c r="U538" i="1"/>
  <c r="R999" i="1"/>
  <c r="S999" i="1"/>
  <c r="R985" i="1"/>
  <c r="S985" i="1"/>
  <c r="R976" i="1"/>
  <c r="S976" i="1" s="1"/>
  <c r="R963" i="1"/>
  <c r="S963" i="1"/>
  <c r="S954" i="1"/>
  <c r="S950" i="1"/>
  <c r="R946" i="1"/>
  <c r="S946" i="1"/>
  <c r="S934" i="1"/>
  <c r="S930" i="1"/>
  <c r="R922" i="1"/>
  <c r="S922" i="1"/>
  <c r="S918" i="1"/>
  <c r="R914" i="1"/>
  <c r="S914" i="1" s="1"/>
  <c r="R906" i="1"/>
  <c r="S906" i="1"/>
  <c r="R902" i="1"/>
  <c r="S902" i="1"/>
  <c r="R898" i="1"/>
  <c r="S898" i="1"/>
  <c r="R894" i="1"/>
  <c r="S894" i="1"/>
  <c r="S890" i="1"/>
  <c r="R886" i="1"/>
  <c r="S886" i="1"/>
  <c r="R882" i="1"/>
  <c r="S882" i="1" s="1"/>
  <c r="R874" i="1"/>
  <c r="S874" i="1"/>
  <c r="R870" i="1"/>
  <c r="S870" i="1"/>
  <c r="R866" i="1"/>
  <c r="S866" i="1"/>
  <c r="R862" i="1"/>
  <c r="S862" i="1"/>
  <c r="S858" i="1"/>
  <c r="S854" i="1"/>
  <c r="R850" i="1"/>
  <c r="S850" i="1"/>
  <c r="R842" i="1"/>
  <c r="S842" i="1"/>
  <c r="R838" i="1"/>
  <c r="S838" i="1"/>
  <c r="R834" i="1"/>
  <c r="S834" i="1" s="1"/>
  <c r="R830" i="1"/>
  <c r="S830" i="1"/>
  <c r="R826" i="1"/>
  <c r="S826" i="1"/>
  <c r="T785" i="1"/>
  <c r="AC785" i="1"/>
  <c r="AD785" i="1"/>
  <c r="T781" i="1"/>
  <c r="AC781" i="1" s="1"/>
  <c r="AD781" i="1" s="1"/>
  <c r="T777" i="1"/>
  <c r="AC777" i="1"/>
  <c r="AD777" i="1" s="1"/>
  <c r="T773" i="1"/>
  <c r="AC773" i="1"/>
  <c r="AD773" i="1"/>
  <c r="T770" i="1"/>
  <c r="AC770" i="1"/>
  <c r="AD770" i="1"/>
  <c r="T766" i="1"/>
  <c r="T763" i="1"/>
  <c r="U763" i="1" s="1"/>
  <c r="AC763" i="1"/>
  <c r="AD763" i="1" s="1"/>
  <c r="T756" i="1"/>
  <c r="AC756" i="1"/>
  <c r="AD756" i="1"/>
  <c r="T752" i="1"/>
  <c r="AC752" i="1"/>
  <c r="AD752" i="1"/>
  <c r="AF752" i="1" s="1"/>
  <c r="T748" i="1"/>
  <c r="T744" i="1"/>
  <c r="AC744" i="1"/>
  <c r="AD744" i="1" s="1"/>
  <c r="AF744" i="1" s="1"/>
  <c r="T741" i="1"/>
  <c r="AC741" i="1"/>
  <c r="AD741" i="1"/>
  <c r="T740" i="1"/>
  <c r="AC740" i="1"/>
  <c r="AD740" i="1"/>
  <c r="T736" i="1"/>
  <c r="T733" i="1"/>
  <c r="AC733" i="1"/>
  <c r="AD733" i="1" s="1"/>
  <c r="T732" i="1"/>
  <c r="AC732" i="1"/>
  <c r="AD732" i="1"/>
  <c r="V732" i="1"/>
  <c r="V720" i="1"/>
  <c r="T718" i="1"/>
  <c r="V718" i="1"/>
  <c r="V713" i="1"/>
  <c r="T712" i="1"/>
  <c r="T711" i="1"/>
  <c r="AB711" i="1"/>
  <c r="V711" i="1"/>
  <c r="T705" i="1"/>
  <c r="AB705" i="1"/>
  <c r="AB703" i="1"/>
  <c r="V688" i="1"/>
  <c r="T686" i="1"/>
  <c r="V686" i="1"/>
  <c r="V681" i="1"/>
  <c r="T680" i="1"/>
  <c r="T679" i="1"/>
  <c r="U679" i="1" s="1"/>
  <c r="AB679" i="1"/>
  <c r="V679" i="1"/>
  <c r="T673" i="1"/>
  <c r="AB673" i="1"/>
  <c r="AB671" i="1"/>
  <c r="V664" i="1"/>
  <c r="T662" i="1"/>
  <c r="U662" i="1"/>
  <c r="R661" i="1"/>
  <c r="S661" i="1" s="1"/>
  <c r="U659" i="1"/>
  <c r="AC659" i="1"/>
  <c r="AD659" i="1"/>
  <c r="V658" i="1"/>
  <c r="V656" i="1"/>
  <c r="T654" i="1"/>
  <c r="U654" i="1" s="1"/>
  <c r="AG654" i="1" s="1"/>
  <c r="R653" i="1"/>
  <c r="S653" i="1" s="1"/>
  <c r="V650" i="1"/>
  <c r="V648" i="1"/>
  <c r="R645" i="1"/>
  <c r="S645" i="1"/>
  <c r="R639" i="1"/>
  <c r="S639" i="1"/>
  <c r="R635" i="1"/>
  <c r="S635" i="1"/>
  <c r="R634" i="1"/>
  <c r="S634" i="1"/>
  <c r="R633" i="1"/>
  <c r="S633" i="1"/>
  <c r="R632" i="1"/>
  <c r="S632" i="1"/>
  <c r="T618" i="1"/>
  <c r="AB618" i="1" s="1"/>
  <c r="U618" i="1"/>
  <c r="V613" i="1"/>
  <c r="V606" i="1"/>
  <c r="T606" i="1"/>
  <c r="U606" i="1"/>
  <c r="R605" i="1"/>
  <c r="S605" i="1"/>
  <c r="T588" i="1"/>
  <c r="AB588" i="1"/>
  <c r="V588" i="1"/>
  <c r="T544" i="1"/>
  <c r="V526" i="1"/>
  <c r="T734" i="1"/>
  <c r="AC734" i="1" s="1"/>
  <c r="AD734" i="1" s="1"/>
  <c r="AF734" i="1" s="1"/>
  <c r="T730" i="1"/>
  <c r="AC730" i="1"/>
  <c r="AD730" i="1" s="1"/>
  <c r="AB725" i="1"/>
  <c r="T723" i="1"/>
  <c r="AB723" i="1" s="1"/>
  <c r="T722" i="1"/>
  <c r="AB717" i="1"/>
  <c r="T715" i="1"/>
  <c r="AB715" i="1"/>
  <c r="T714" i="1"/>
  <c r="AB709" i="1"/>
  <c r="T707" i="1"/>
  <c r="AB707" i="1"/>
  <c r="T706" i="1"/>
  <c r="T699" i="1"/>
  <c r="AB699" i="1"/>
  <c r="T698" i="1"/>
  <c r="AB693" i="1"/>
  <c r="T691" i="1"/>
  <c r="AB691" i="1"/>
  <c r="T690" i="1"/>
  <c r="AB690" i="1" s="1"/>
  <c r="AB685" i="1"/>
  <c r="T683" i="1"/>
  <c r="AB683" i="1"/>
  <c r="T682" i="1"/>
  <c r="AB677" i="1"/>
  <c r="T675" i="1"/>
  <c r="AB675" i="1"/>
  <c r="T674" i="1"/>
  <c r="AB674" i="1" s="1"/>
  <c r="AB669" i="1"/>
  <c r="T667" i="1"/>
  <c r="AB667" i="1"/>
  <c r="T666" i="1"/>
  <c r="R662" i="1"/>
  <c r="S662" i="1" s="1"/>
  <c r="R654" i="1"/>
  <c r="S654" i="1" s="1"/>
  <c r="R647" i="1"/>
  <c r="S647" i="1" s="1"/>
  <c r="R644" i="1"/>
  <c r="S644" i="1"/>
  <c r="R643" i="1"/>
  <c r="S643" i="1" s="1"/>
  <c r="R642" i="1"/>
  <c r="S642" i="1"/>
  <c r="R641" i="1"/>
  <c r="S641" i="1" s="1"/>
  <c r="R640" i="1"/>
  <c r="S640" i="1"/>
  <c r="T636" i="1"/>
  <c r="T635" i="1"/>
  <c r="U635" i="1" s="1"/>
  <c r="T631" i="1"/>
  <c r="U631" i="1"/>
  <c r="T628" i="1"/>
  <c r="R620" i="1"/>
  <c r="S620" i="1"/>
  <c r="T610" i="1"/>
  <c r="U610" i="1"/>
  <c r="T608" i="1"/>
  <c r="AC608" i="1" s="1"/>
  <c r="AD608" i="1" s="1"/>
  <c r="AB608" i="1"/>
  <c r="R604" i="1"/>
  <c r="S604" i="1"/>
  <c r="T545" i="1"/>
  <c r="V542" i="1"/>
  <c r="T542" i="1"/>
  <c r="U542" i="1"/>
  <c r="R627" i="1"/>
  <c r="S627" i="1"/>
  <c r="R626" i="1"/>
  <c r="S626" i="1"/>
  <c r="R625" i="1"/>
  <c r="S625" i="1"/>
  <c r="R624" i="1"/>
  <c r="S624" i="1"/>
  <c r="R623" i="1"/>
  <c r="S623" i="1"/>
  <c r="T620" i="1"/>
  <c r="AC620" i="1"/>
  <c r="AD620" i="1"/>
  <c r="AF620" i="1"/>
  <c r="R619" i="1"/>
  <c r="S619" i="1"/>
  <c r="R618" i="1"/>
  <c r="S618" i="1"/>
  <c r="R617" i="1"/>
  <c r="S617" i="1"/>
  <c r="R616" i="1"/>
  <c r="S616" i="1"/>
  <c r="R615" i="1"/>
  <c r="S615" i="1"/>
  <c r="R612" i="1"/>
  <c r="S612" i="1"/>
  <c r="R611" i="1"/>
  <c r="S611" i="1"/>
  <c r="R610" i="1"/>
  <c r="S610" i="1"/>
  <c r="R609" i="1"/>
  <c r="S609" i="1"/>
  <c r="R608" i="1"/>
  <c r="S608" i="1"/>
  <c r="T604" i="1"/>
  <c r="U604" i="1"/>
  <c r="R603" i="1"/>
  <c r="S603" i="1"/>
  <c r="R602" i="1"/>
  <c r="S602" i="1"/>
  <c r="R601" i="1"/>
  <c r="S601" i="1"/>
  <c r="R600" i="1"/>
  <c r="S600" i="1"/>
  <c r="R599" i="1"/>
  <c r="S599" i="1"/>
  <c r="T595" i="1"/>
  <c r="R594" i="1"/>
  <c r="S594" i="1" s="1"/>
  <c r="R588" i="1"/>
  <c r="S588" i="1" s="1"/>
  <c r="T571" i="1"/>
  <c r="U571" i="1"/>
  <c r="S556" i="1"/>
  <c r="R554" i="1"/>
  <c r="S554" i="1"/>
  <c r="T553" i="1"/>
  <c r="U553" i="1" s="1"/>
  <c r="T552" i="1"/>
  <c r="T546" i="1"/>
  <c r="R545" i="1"/>
  <c r="S545" i="1"/>
  <c r="V502" i="1"/>
  <c r="R481" i="1"/>
  <c r="S481" i="1" s="1"/>
  <c r="R597" i="1"/>
  <c r="S597" i="1" s="1"/>
  <c r="R587" i="1"/>
  <c r="S587" i="1"/>
  <c r="R583" i="1"/>
  <c r="S583" i="1" s="1"/>
  <c r="R566" i="1"/>
  <c r="S566" i="1" s="1"/>
  <c r="R560" i="1"/>
  <c r="S560" i="1" s="1"/>
  <c r="R546" i="1"/>
  <c r="S546" i="1"/>
  <c r="V112" i="1"/>
  <c r="R538" i="1"/>
  <c r="S538" i="1"/>
  <c r="R472" i="1"/>
  <c r="S472" i="1" s="1"/>
  <c r="R73" i="1"/>
  <c r="S73" i="1"/>
  <c r="R65" i="1"/>
  <c r="S65" i="1"/>
  <c r="AC635" i="1"/>
  <c r="AD635" i="1"/>
  <c r="AB635" i="1"/>
  <c r="AB634" i="1"/>
  <c r="AC631" i="1"/>
  <c r="AD631" i="1"/>
  <c r="AF631" i="1"/>
  <c r="AC553" i="1"/>
  <c r="AD553" i="1" s="1"/>
  <c r="AF553" i="1" s="1"/>
  <c r="U596" i="1"/>
  <c r="AC596" i="1"/>
  <c r="AD596" i="1" s="1"/>
  <c r="U647" i="1"/>
  <c r="AB647" i="1"/>
  <c r="U624" i="1"/>
  <c r="AC624" i="1"/>
  <c r="AD624" i="1"/>
  <c r="U623" i="1"/>
  <c r="AB623" i="1"/>
  <c r="AC623" i="1"/>
  <c r="AD623" i="1"/>
  <c r="AF623" i="1"/>
  <c r="U615" i="1"/>
  <c r="AF608" i="1"/>
  <c r="U600" i="1"/>
  <c r="U556" i="1"/>
  <c r="AG556" i="1" s="1"/>
  <c r="AD556" i="1"/>
  <c r="AF556" i="1"/>
  <c r="AH556" i="1"/>
  <c r="U644" i="1"/>
  <c r="AG644" i="1"/>
  <c r="AH644" i="1"/>
  <c r="AC644" i="1"/>
  <c r="AD644" i="1" s="1"/>
  <c r="AF644" i="1" s="1"/>
  <c r="AC643" i="1"/>
  <c r="AD643" i="1" s="1"/>
  <c r="AF643" i="1"/>
  <c r="U639" i="1"/>
  <c r="AB639" i="1"/>
  <c r="AC639" i="1"/>
  <c r="AD639" i="1" s="1"/>
  <c r="U632" i="1"/>
  <c r="AC632" i="1"/>
  <c r="AD632" i="1" s="1"/>
  <c r="AF632" i="1" s="1"/>
  <c r="AB626" i="1"/>
  <c r="U619" i="1"/>
  <c r="AG619" i="1" s="1"/>
  <c r="AH619" i="1" s="1"/>
  <c r="U612" i="1"/>
  <c r="AB611" i="1"/>
  <c r="U603" i="1"/>
  <c r="AB644" i="1"/>
  <c r="V529" i="1"/>
  <c r="V634" i="1"/>
  <c r="AB632" i="1"/>
  <c r="V626" i="1"/>
  <c r="T607" i="1"/>
  <c r="V544" i="1"/>
  <c r="V521" i="1"/>
  <c r="AB630" i="1"/>
  <c r="AB622" i="1"/>
  <c r="U562" i="1"/>
  <c r="V505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/>
  <c r="R630" i="1"/>
  <c r="S630" i="1"/>
  <c r="R622" i="1"/>
  <c r="S622" i="1"/>
  <c r="R614" i="1"/>
  <c r="S614" i="1"/>
  <c r="R606" i="1"/>
  <c r="S606" i="1"/>
  <c r="R598" i="1"/>
  <c r="S598" i="1"/>
  <c r="V597" i="1"/>
  <c r="AC595" i="1"/>
  <c r="AD595" i="1" s="1"/>
  <c r="AF595" i="1" s="1"/>
  <c r="T592" i="1"/>
  <c r="AB592" i="1" s="1"/>
  <c r="T557" i="1"/>
  <c r="U557" i="1"/>
  <c r="V551" i="1"/>
  <c r="T550" i="1"/>
  <c r="V527" i="1"/>
  <c r="V522" i="1"/>
  <c r="T465" i="1"/>
  <c r="V344" i="1"/>
  <c r="AB596" i="1"/>
  <c r="R596" i="1"/>
  <c r="S596" i="1" s="1"/>
  <c r="R559" i="1"/>
  <c r="S559" i="1"/>
  <c r="R558" i="1"/>
  <c r="S558" i="1" s="1"/>
  <c r="R557" i="1"/>
  <c r="S557" i="1"/>
  <c r="R550" i="1"/>
  <c r="S550" i="1" s="1"/>
  <c r="R549" i="1"/>
  <c r="S549" i="1"/>
  <c r="T528" i="1"/>
  <c r="AC528" i="1" s="1"/>
  <c r="AD528" i="1"/>
  <c r="AF528" i="1" s="1"/>
  <c r="T520" i="1"/>
  <c r="AA218" i="1"/>
  <c r="R431" i="1"/>
  <c r="S431" i="1"/>
  <c r="V156" i="1"/>
  <c r="V84" i="1"/>
  <c r="V56" i="1"/>
  <c r="AA38" i="1"/>
  <c r="AC996" i="1"/>
  <c r="AD996" i="1" s="1"/>
  <c r="AC975" i="1"/>
  <c r="AD975" i="1" s="1"/>
  <c r="AC973" i="1"/>
  <c r="AD973" i="1" s="1"/>
  <c r="T822" i="1"/>
  <c r="AB822" i="1" s="1"/>
  <c r="T818" i="1"/>
  <c r="AB818" i="1" s="1"/>
  <c r="T814" i="1"/>
  <c r="AB814" i="1"/>
  <c r="T798" i="1"/>
  <c r="AB798" i="1" s="1"/>
  <c r="T794" i="1"/>
  <c r="AB794" i="1"/>
  <c r="AF731" i="1"/>
  <c r="AC724" i="1"/>
  <c r="AD724" i="1"/>
  <c r="AF724" i="1" s="1"/>
  <c r="U724" i="1"/>
  <c r="AD708" i="1"/>
  <c r="AF708" i="1" s="1"/>
  <c r="U708" i="1"/>
  <c r="AC700" i="1"/>
  <c r="AD700" i="1" s="1"/>
  <c r="U700" i="1"/>
  <c r="AC668" i="1"/>
  <c r="AD668" i="1" s="1"/>
  <c r="U668" i="1"/>
  <c r="V905" i="1"/>
  <c r="T905" i="1"/>
  <c r="AB905" i="1" s="1"/>
  <c r="V904" i="1"/>
  <c r="V901" i="1"/>
  <c r="T901" i="1"/>
  <c r="V898" i="1"/>
  <c r="T898" i="1"/>
  <c r="AB898" i="1" s="1"/>
  <c r="V896" i="1"/>
  <c r="T896" i="1"/>
  <c r="V890" i="1"/>
  <c r="T890" i="1"/>
  <c r="V883" i="1"/>
  <c r="T883" i="1"/>
  <c r="AB883" i="1"/>
  <c r="V882" i="1"/>
  <c r="T882" i="1"/>
  <c r="AB882" i="1" s="1"/>
  <c r="T879" i="1"/>
  <c r="T878" i="1"/>
  <c r="AB878" i="1"/>
  <c r="V877" i="1"/>
  <c r="T877" i="1"/>
  <c r="V875" i="1"/>
  <c r="V874" i="1"/>
  <c r="T874" i="1"/>
  <c r="AB874" i="1" s="1"/>
  <c r="V872" i="1"/>
  <c r="T872" i="1"/>
  <c r="AB872" i="1" s="1"/>
  <c r="T871" i="1"/>
  <c r="AB871" i="1" s="1"/>
  <c r="V870" i="1"/>
  <c r="T870" i="1"/>
  <c r="V869" i="1"/>
  <c r="V868" i="1"/>
  <c r="V867" i="1"/>
  <c r="T867" i="1"/>
  <c r="V866" i="1"/>
  <c r="T866" i="1"/>
  <c r="AB866" i="1"/>
  <c r="V865" i="1"/>
  <c r="T865" i="1"/>
  <c r="AB865" i="1" s="1"/>
  <c r="V864" i="1"/>
  <c r="T864" i="1"/>
  <c r="AB864" i="1" s="1"/>
  <c r="V863" i="1"/>
  <c r="T863" i="1"/>
  <c r="AB863" i="1" s="1"/>
  <c r="V862" i="1"/>
  <c r="T862" i="1"/>
  <c r="V861" i="1"/>
  <c r="V860" i="1"/>
  <c r="T860" i="1"/>
  <c r="AB860" i="1" s="1"/>
  <c r="V859" i="1"/>
  <c r="T859" i="1"/>
  <c r="V858" i="1"/>
  <c r="T858" i="1"/>
  <c r="AB858" i="1"/>
  <c r="V857" i="1"/>
  <c r="T857" i="1"/>
  <c r="AB857" i="1" s="1"/>
  <c r="V856" i="1"/>
  <c r="T856" i="1"/>
  <c r="V855" i="1"/>
  <c r="T855" i="1"/>
  <c r="V854" i="1"/>
  <c r="T854" i="1"/>
  <c r="V853" i="1"/>
  <c r="T853" i="1"/>
  <c r="AB853" i="1" s="1"/>
  <c r="V852" i="1"/>
  <c r="V851" i="1"/>
  <c r="T851" i="1"/>
  <c r="V850" i="1"/>
  <c r="AB850" i="1"/>
  <c r="V849" i="1"/>
  <c r="T849" i="1"/>
  <c r="V848" i="1"/>
  <c r="T848" i="1"/>
  <c r="AB848" i="1" s="1"/>
  <c r="V847" i="1"/>
  <c r="T847" i="1"/>
  <c r="T846" i="1"/>
  <c r="AB846" i="1"/>
  <c r="V845" i="1"/>
  <c r="T845" i="1"/>
  <c r="V844" i="1"/>
  <c r="T844" i="1"/>
  <c r="V843" i="1"/>
  <c r="T843" i="1"/>
  <c r="AB843" i="1" s="1"/>
  <c r="V842" i="1"/>
  <c r="T842" i="1"/>
  <c r="AB842" i="1"/>
  <c r="V841" i="1"/>
  <c r="T841" i="1"/>
  <c r="V840" i="1"/>
  <c r="T840" i="1"/>
  <c r="AB840" i="1" s="1"/>
  <c r="T839" i="1"/>
  <c r="V838" i="1"/>
  <c r="T838" i="1"/>
  <c r="V837" i="1"/>
  <c r="T837" i="1"/>
  <c r="AB837" i="1" s="1"/>
  <c r="V836" i="1"/>
  <c r="T836" i="1"/>
  <c r="V835" i="1"/>
  <c r="T835" i="1"/>
  <c r="V834" i="1"/>
  <c r="T834" i="1"/>
  <c r="AB834" i="1"/>
  <c r="V833" i="1"/>
  <c r="T833" i="1"/>
  <c r="AB833" i="1" s="1"/>
  <c r="V832" i="1"/>
  <c r="T832" i="1"/>
  <c r="AB832" i="1" s="1"/>
  <c r="V831" i="1"/>
  <c r="T831" i="1"/>
  <c r="AB831" i="1" s="1"/>
  <c r="V830" i="1"/>
  <c r="T830" i="1"/>
  <c r="AB830" i="1"/>
  <c r="V829" i="1"/>
  <c r="T829" i="1"/>
  <c r="V828" i="1"/>
  <c r="T828" i="1"/>
  <c r="V827" i="1"/>
  <c r="T827" i="1"/>
  <c r="V826" i="1"/>
  <c r="T826" i="1"/>
  <c r="AB826" i="1"/>
  <c r="V825" i="1"/>
  <c r="T825" i="1"/>
  <c r="V824" i="1"/>
  <c r="T824" i="1"/>
  <c r="AB824" i="1" s="1"/>
  <c r="T823" i="1"/>
  <c r="AB823" i="1" s="1"/>
  <c r="T819" i="1"/>
  <c r="T815" i="1"/>
  <c r="AB815" i="1" s="1"/>
  <c r="T811" i="1"/>
  <c r="U811" i="1" s="1"/>
  <c r="T807" i="1"/>
  <c r="AB807" i="1" s="1"/>
  <c r="T803" i="1"/>
  <c r="T799" i="1"/>
  <c r="AB799" i="1" s="1"/>
  <c r="T795" i="1"/>
  <c r="AB795" i="1" s="1"/>
  <c r="T791" i="1"/>
  <c r="AB791" i="1" s="1"/>
  <c r="AF775" i="1"/>
  <c r="AG775" i="1"/>
  <c r="AH775" i="1" s="1"/>
  <c r="AF767" i="1"/>
  <c r="AG767" i="1"/>
  <c r="AH767" i="1" s="1"/>
  <c r="AF763" i="1"/>
  <c r="AF755" i="1"/>
  <c r="AF743" i="1"/>
  <c r="AG743" i="1"/>
  <c r="AH743" i="1" s="1"/>
  <c r="AF730" i="1"/>
  <c r="AF659" i="1"/>
  <c r="AG659" i="1"/>
  <c r="AH659" i="1"/>
  <c r="AF635" i="1"/>
  <c r="AC981" i="1"/>
  <c r="AD981" i="1" s="1"/>
  <c r="AC964" i="1"/>
  <c r="AD964" i="1" s="1"/>
  <c r="T810" i="1"/>
  <c r="T806" i="1"/>
  <c r="AB806" i="1"/>
  <c r="T802" i="1"/>
  <c r="AF778" i="1"/>
  <c r="AF770" i="1"/>
  <c r="V957" i="1"/>
  <c r="T957" i="1"/>
  <c r="AC957" i="1" s="1"/>
  <c r="V956" i="1"/>
  <c r="T956" i="1"/>
  <c r="V955" i="1"/>
  <c r="T955" i="1"/>
  <c r="T954" i="1"/>
  <c r="V953" i="1"/>
  <c r="T953" i="1"/>
  <c r="V951" i="1"/>
  <c r="T951" i="1"/>
  <c r="AB951" i="1" s="1"/>
  <c r="V950" i="1"/>
  <c r="V948" i="1"/>
  <c r="V946" i="1"/>
  <c r="T946" i="1"/>
  <c r="AB946" i="1" s="1"/>
  <c r="V945" i="1"/>
  <c r="V939" i="1"/>
  <c r="T939" i="1"/>
  <c r="V935" i="1"/>
  <c r="T935" i="1"/>
  <c r="V934" i="1"/>
  <c r="T926" i="1"/>
  <c r="V924" i="1"/>
  <c r="T924" i="1"/>
  <c r="AB924" i="1"/>
  <c r="V921" i="1"/>
  <c r="V920" i="1"/>
  <c r="T920" i="1"/>
  <c r="AB920" i="1"/>
  <c r="T919" i="1"/>
  <c r="V918" i="1"/>
  <c r="T918" i="1"/>
  <c r="AB918" i="1" s="1"/>
  <c r="V916" i="1"/>
  <c r="T916" i="1"/>
  <c r="AB916" i="1"/>
  <c r="V914" i="1"/>
  <c r="T914" i="1"/>
  <c r="V913" i="1"/>
  <c r="AB913" i="1"/>
  <c r="T910" i="1"/>
  <c r="AC910" i="1" s="1"/>
  <c r="AD910" i="1" s="1"/>
  <c r="T907" i="1"/>
  <c r="V906" i="1"/>
  <c r="T906" i="1"/>
  <c r="V902" i="1"/>
  <c r="T902" i="1"/>
  <c r="AB902" i="1" s="1"/>
  <c r="V899" i="1"/>
  <c r="T899" i="1"/>
  <c r="V895" i="1"/>
  <c r="T893" i="1"/>
  <c r="AB893" i="1" s="1"/>
  <c r="V892" i="1"/>
  <c r="T892" i="1"/>
  <c r="AB892" i="1"/>
  <c r="V891" i="1"/>
  <c r="T891" i="1"/>
  <c r="V889" i="1"/>
  <c r="T889" i="1"/>
  <c r="AB889" i="1" s="1"/>
  <c r="V888" i="1"/>
  <c r="T888" i="1"/>
  <c r="AB888" i="1"/>
  <c r="V885" i="1"/>
  <c r="AB885" i="1"/>
  <c r="V880" i="1"/>
  <c r="T880" i="1"/>
  <c r="AB988" i="1"/>
  <c r="AB985" i="1"/>
  <c r="AB977" i="1"/>
  <c r="AB976" i="1"/>
  <c r="AB964" i="1"/>
  <c r="AB961" i="1"/>
  <c r="AB949" i="1"/>
  <c r="AB929" i="1"/>
  <c r="AB907" i="1"/>
  <c r="AB904" i="1"/>
  <c r="AB901" i="1"/>
  <c r="AB896" i="1"/>
  <c r="AB879" i="1"/>
  <c r="AB877" i="1"/>
  <c r="AB868" i="1"/>
  <c r="AB867" i="1"/>
  <c r="AB856" i="1"/>
  <c r="AB855" i="1"/>
  <c r="AB851" i="1"/>
  <c r="AB849" i="1"/>
  <c r="AB847" i="1"/>
  <c r="AB845" i="1"/>
  <c r="AB844" i="1"/>
  <c r="AB841" i="1"/>
  <c r="AB839" i="1"/>
  <c r="AB836" i="1"/>
  <c r="AB835" i="1"/>
  <c r="AB828" i="1"/>
  <c r="AB825" i="1"/>
  <c r="AB820" i="1"/>
  <c r="T820" i="1"/>
  <c r="T816" i="1"/>
  <c r="AB816" i="1" s="1"/>
  <c r="AB812" i="1"/>
  <c r="T812" i="1"/>
  <c r="T808" i="1"/>
  <c r="U808" i="1" s="1"/>
  <c r="AB804" i="1"/>
  <c r="T804" i="1"/>
  <c r="T800" i="1"/>
  <c r="AB800" i="1" s="1"/>
  <c r="AB796" i="1"/>
  <c r="T796" i="1"/>
  <c r="T792" i="1"/>
  <c r="AB788" i="1"/>
  <c r="T788" i="1"/>
  <c r="AF768" i="1"/>
  <c r="AG768" i="1" s="1"/>
  <c r="AH768" i="1" s="1"/>
  <c r="AF733" i="1"/>
  <c r="AG733" i="1"/>
  <c r="AH733" i="1" s="1"/>
  <c r="AC728" i="1"/>
  <c r="AD728" i="1"/>
  <c r="U728" i="1"/>
  <c r="AC720" i="1"/>
  <c r="AD720" i="1"/>
  <c r="U720" i="1"/>
  <c r="AG720" i="1" s="1"/>
  <c r="AC712" i="1"/>
  <c r="AD712" i="1" s="1"/>
  <c r="U712" i="1"/>
  <c r="AC696" i="1"/>
  <c r="AD696" i="1" s="1"/>
  <c r="U696" i="1"/>
  <c r="AC688" i="1"/>
  <c r="AD688" i="1"/>
  <c r="U688" i="1"/>
  <c r="AC680" i="1"/>
  <c r="AD680" i="1" s="1"/>
  <c r="U680" i="1"/>
  <c r="AC672" i="1"/>
  <c r="AD672" i="1" s="1"/>
  <c r="U672" i="1"/>
  <c r="U588" i="1"/>
  <c r="AC588" i="1"/>
  <c r="AD588" i="1"/>
  <c r="AF588" i="1" s="1"/>
  <c r="AC997" i="1"/>
  <c r="AD997" i="1" s="1"/>
  <c r="AD961" i="1"/>
  <c r="T790" i="1"/>
  <c r="AF762" i="1"/>
  <c r="AF754" i="1"/>
  <c r="AF750" i="1"/>
  <c r="V960" i="1"/>
  <c r="T960" i="1"/>
  <c r="AB960" i="1" s="1"/>
  <c r="V959" i="1"/>
  <c r="T959" i="1"/>
  <c r="T949" i="1"/>
  <c r="V947" i="1"/>
  <c r="T947" i="1"/>
  <c r="V944" i="1"/>
  <c r="T944" i="1"/>
  <c r="T943" i="1"/>
  <c r="V942" i="1"/>
  <c r="AB942" i="1"/>
  <c r="V941" i="1"/>
  <c r="T941" i="1"/>
  <c r="V940" i="1"/>
  <c r="AB940" i="1"/>
  <c r="V938" i="1"/>
  <c r="V937" i="1"/>
  <c r="T937" i="1"/>
  <c r="AB937" i="1" s="1"/>
  <c r="V936" i="1"/>
  <c r="T936" i="1"/>
  <c r="V932" i="1"/>
  <c r="T932" i="1"/>
  <c r="V931" i="1"/>
  <c r="T930" i="1"/>
  <c r="V929" i="1"/>
  <c r="V928" i="1"/>
  <c r="T928" i="1"/>
  <c r="AB928" i="1"/>
  <c r="V927" i="1"/>
  <c r="T927" i="1"/>
  <c r="V925" i="1"/>
  <c r="T925" i="1"/>
  <c r="V923" i="1"/>
  <c r="T923" i="1"/>
  <c r="V922" i="1"/>
  <c r="T922" i="1"/>
  <c r="V915" i="1"/>
  <c r="V912" i="1"/>
  <c r="T912" i="1"/>
  <c r="V911" i="1"/>
  <c r="T911" i="1"/>
  <c r="V909" i="1"/>
  <c r="T909" i="1"/>
  <c r="V908" i="1"/>
  <c r="T908" i="1"/>
  <c r="AB908" i="1" s="1"/>
  <c r="T903" i="1"/>
  <c r="V900" i="1"/>
  <c r="T900" i="1"/>
  <c r="AB900" i="1" s="1"/>
  <c r="V897" i="1"/>
  <c r="T897" i="1"/>
  <c r="V894" i="1"/>
  <c r="T894" i="1"/>
  <c r="AB894" i="1"/>
  <c r="V886" i="1"/>
  <c r="T886" i="1"/>
  <c r="U886" i="1" s="1"/>
  <c r="V884" i="1"/>
  <c r="AB884" i="1"/>
  <c r="AB999" i="1"/>
  <c r="AB997" i="1"/>
  <c r="T821" i="1"/>
  <c r="AB821" i="1"/>
  <c r="T817" i="1"/>
  <c r="T813" i="1"/>
  <c r="AB813" i="1"/>
  <c r="T809" i="1"/>
  <c r="T805" i="1"/>
  <c r="AB805" i="1" s="1"/>
  <c r="T801" i="1"/>
  <c r="T797" i="1"/>
  <c r="AB797" i="1"/>
  <c r="T793" i="1"/>
  <c r="T789" i="1"/>
  <c r="AB789" i="1" s="1"/>
  <c r="AF785" i="1"/>
  <c r="AF777" i="1"/>
  <c r="AF773" i="1"/>
  <c r="AF769" i="1"/>
  <c r="AF765" i="1"/>
  <c r="AF757" i="1"/>
  <c r="AF749" i="1"/>
  <c r="AG749" i="1" s="1"/>
  <c r="AH749" i="1" s="1"/>
  <c r="AF745" i="1"/>
  <c r="AF741" i="1"/>
  <c r="AF740" i="1"/>
  <c r="AF732" i="1"/>
  <c r="AB728" i="1"/>
  <c r="AC727" i="1"/>
  <c r="AD727" i="1" s="1"/>
  <c r="AF727" i="1" s="1"/>
  <c r="U727" i="1"/>
  <c r="AB724" i="1"/>
  <c r="U723" i="1"/>
  <c r="AB720" i="1"/>
  <c r="AC719" i="1"/>
  <c r="AD719" i="1" s="1"/>
  <c r="U719" i="1"/>
  <c r="AC715" i="1"/>
  <c r="AD715" i="1" s="1"/>
  <c r="U715" i="1"/>
  <c r="AB712" i="1"/>
  <c r="AC711" i="1"/>
  <c r="AD711" i="1" s="1"/>
  <c r="AG711" i="1" s="1"/>
  <c r="AH711" i="1" s="1"/>
  <c r="U711" i="1"/>
  <c r="AB708" i="1"/>
  <c r="AC707" i="1"/>
  <c r="AD707" i="1" s="1"/>
  <c r="U707" i="1"/>
  <c r="AB704" i="1"/>
  <c r="AC703" i="1"/>
  <c r="AD703" i="1" s="1"/>
  <c r="U703" i="1"/>
  <c r="AB700" i="1"/>
  <c r="AC699" i="1"/>
  <c r="AD699" i="1" s="1"/>
  <c r="U699" i="1"/>
  <c r="AB696" i="1"/>
  <c r="AC695" i="1"/>
  <c r="AD695" i="1" s="1"/>
  <c r="AF695" i="1" s="1"/>
  <c r="U695" i="1"/>
  <c r="AC691" i="1"/>
  <c r="AD691" i="1" s="1"/>
  <c r="U691" i="1"/>
  <c r="AB688" i="1"/>
  <c r="AC687" i="1"/>
  <c r="AD687" i="1" s="1"/>
  <c r="U687" i="1"/>
  <c r="AC683" i="1"/>
  <c r="AD683" i="1" s="1"/>
  <c r="AF683" i="1" s="1"/>
  <c r="U683" i="1"/>
  <c r="AB680" i="1"/>
  <c r="AC679" i="1"/>
  <c r="AD679" i="1" s="1"/>
  <c r="AF679" i="1" s="1"/>
  <c r="AC675" i="1"/>
  <c r="AD675" i="1" s="1"/>
  <c r="U675" i="1"/>
  <c r="AB672" i="1"/>
  <c r="AC671" i="1"/>
  <c r="AD671" i="1" s="1"/>
  <c r="U671" i="1"/>
  <c r="AG671" i="1" s="1"/>
  <c r="AB668" i="1"/>
  <c r="AC667" i="1"/>
  <c r="AD667" i="1" s="1"/>
  <c r="U667" i="1"/>
  <c r="U661" i="1"/>
  <c r="AC661" i="1"/>
  <c r="AD661" i="1" s="1"/>
  <c r="U653" i="1"/>
  <c r="AC653" i="1"/>
  <c r="AD653" i="1"/>
  <c r="AC645" i="1"/>
  <c r="AD645" i="1" s="1"/>
  <c r="U629" i="1"/>
  <c r="AC629" i="1"/>
  <c r="AD629" i="1" s="1"/>
  <c r="AG629" i="1" s="1"/>
  <c r="U621" i="1"/>
  <c r="AC621" i="1"/>
  <c r="AD621" i="1"/>
  <c r="U613" i="1"/>
  <c r="AC613" i="1"/>
  <c r="AD613" i="1"/>
  <c r="U605" i="1"/>
  <c r="AC605" i="1"/>
  <c r="AD605" i="1"/>
  <c r="U597" i="1"/>
  <c r="AC597" i="1"/>
  <c r="AD597" i="1" s="1"/>
  <c r="V787" i="1"/>
  <c r="AB787" i="1"/>
  <c r="V786" i="1"/>
  <c r="V785" i="1"/>
  <c r="AB785" i="1"/>
  <c r="V784" i="1"/>
  <c r="V783" i="1"/>
  <c r="V782" i="1"/>
  <c r="AB782" i="1"/>
  <c r="V781" i="1"/>
  <c r="AB781" i="1"/>
  <c r="V780" i="1"/>
  <c r="V779" i="1"/>
  <c r="V778" i="1"/>
  <c r="AB778" i="1"/>
  <c r="V777" i="1"/>
  <c r="AB777" i="1"/>
  <c r="V776" i="1"/>
  <c r="AB776" i="1"/>
  <c r="V775" i="1"/>
  <c r="AB775" i="1"/>
  <c r="V774" i="1"/>
  <c r="V773" i="1"/>
  <c r="AB773" i="1"/>
  <c r="V772" i="1"/>
  <c r="V771" i="1"/>
  <c r="AB771" i="1"/>
  <c r="V770" i="1"/>
  <c r="AB770" i="1"/>
  <c r="V769" i="1"/>
  <c r="AB769" i="1"/>
  <c r="V768" i="1"/>
  <c r="AB768" i="1"/>
  <c r="V767" i="1"/>
  <c r="AB767" i="1"/>
  <c r="V766" i="1"/>
  <c r="V765" i="1"/>
  <c r="AB765" i="1"/>
  <c r="V764" i="1"/>
  <c r="V763" i="1"/>
  <c r="AB763" i="1"/>
  <c r="V762" i="1"/>
  <c r="AB762" i="1"/>
  <c r="V761" i="1"/>
  <c r="V760" i="1"/>
  <c r="V759" i="1"/>
  <c r="V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V747" i="1"/>
  <c r="V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9" i="1"/>
  <c r="AB738" i="1"/>
  <c r="AB737" i="1"/>
  <c r="AB734" i="1"/>
  <c r="AB733" i="1"/>
  <c r="AB732" i="1"/>
  <c r="AB731" i="1"/>
  <c r="AB730" i="1"/>
  <c r="AB729" i="1"/>
  <c r="AC726" i="1"/>
  <c r="AD726" i="1"/>
  <c r="U726" i="1"/>
  <c r="U722" i="1"/>
  <c r="AC718" i="1"/>
  <c r="AD718" i="1" s="1"/>
  <c r="AF718" i="1" s="1"/>
  <c r="AC714" i="1"/>
  <c r="AD714" i="1"/>
  <c r="AC710" i="1"/>
  <c r="AD710" i="1"/>
  <c r="U710" i="1"/>
  <c r="AC706" i="1"/>
  <c r="AD706" i="1" s="1"/>
  <c r="AC702" i="1"/>
  <c r="AD702" i="1"/>
  <c r="AF702" i="1" s="1"/>
  <c r="AC698" i="1"/>
  <c r="AD698" i="1"/>
  <c r="U698" i="1"/>
  <c r="AC694" i="1"/>
  <c r="AD694" i="1"/>
  <c r="U694" i="1"/>
  <c r="U690" i="1"/>
  <c r="AC686" i="1"/>
  <c r="AD686" i="1"/>
  <c r="U686" i="1"/>
  <c r="AC682" i="1"/>
  <c r="AD682" i="1" s="1"/>
  <c r="U682" i="1"/>
  <c r="AD678" i="1"/>
  <c r="U678" i="1"/>
  <c r="AC670" i="1"/>
  <c r="AD670" i="1"/>
  <c r="AF670" i="1" s="1"/>
  <c r="U670" i="1"/>
  <c r="AC666" i="1"/>
  <c r="AD666" i="1"/>
  <c r="AF666" i="1" s="1"/>
  <c r="U666" i="1"/>
  <c r="T593" i="1"/>
  <c r="AB593" i="1"/>
  <c r="AC787" i="1"/>
  <c r="AD787" i="1" s="1"/>
  <c r="U786" i="1"/>
  <c r="U785" i="1"/>
  <c r="U784" i="1"/>
  <c r="U782" i="1"/>
  <c r="U780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AG765" i="1"/>
  <c r="AH765" i="1"/>
  <c r="U764" i="1"/>
  <c r="U762" i="1"/>
  <c r="AG762" i="1" s="1"/>
  <c r="AH762" i="1" s="1"/>
  <c r="U757" i="1"/>
  <c r="U756" i="1"/>
  <c r="U755" i="1"/>
  <c r="AG755" i="1" s="1"/>
  <c r="AH755" i="1" s="1"/>
  <c r="U754" i="1"/>
  <c r="AG754" i="1" s="1"/>
  <c r="AH754" i="1" s="1"/>
  <c r="U753" i="1"/>
  <c r="U752" i="1"/>
  <c r="U750" i="1"/>
  <c r="AG750" i="1" s="1"/>
  <c r="AH750" i="1" s="1"/>
  <c r="U748" i="1"/>
  <c r="U745" i="1"/>
  <c r="U744" i="1"/>
  <c r="U743" i="1"/>
  <c r="U742" i="1"/>
  <c r="U741" i="1"/>
  <c r="U740" i="1"/>
  <c r="U739" i="1"/>
  <c r="U738" i="1"/>
  <c r="U737" i="1"/>
  <c r="U736" i="1"/>
  <c r="U734" i="1"/>
  <c r="AG734" i="1" s="1"/>
  <c r="AH734" i="1" s="1"/>
  <c r="U733" i="1"/>
  <c r="U732" i="1"/>
  <c r="U731" i="1"/>
  <c r="U730" i="1"/>
  <c r="AB726" i="1"/>
  <c r="AC725" i="1"/>
  <c r="AD725" i="1"/>
  <c r="U725" i="1"/>
  <c r="AC721" i="1"/>
  <c r="AD721" i="1"/>
  <c r="U721" i="1"/>
  <c r="AC717" i="1"/>
  <c r="AD717" i="1"/>
  <c r="U717" i="1"/>
  <c r="AC713" i="1"/>
  <c r="AD713" i="1"/>
  <c r="AG713" i="1" s="1"/>
  <c r="U713" i="1"/>
  <c r="AB710" i="1"/>
  <c r="AC709" i="1"/>
  <c r="AD709" i="1"/>
  <c r="AF709" i="1" s="1"/>
  <c r="U709" i="1"/>
  <c r="AB702" i="1"/>
  <c r="AC701" i="1"/>
  <c r="AD701" i="1"/>
  <c r="AF701" i="1" s="1"/>
  <c r="U701" i="1"/>
  <c r="AB698" i="1"/>
  <c r="AC697" i="1"/>
  <c r="AD697" i="1"/>
  <c r="U697" i="1"/>
  <c r="AB694" i="1"/>
  <c r="AC693" i="1"/>
  <c r="AD693" i="1"/>
  <c r="AF693" i="1" s="1"/>
  <c r="U693" i="1"/>
  <c r="AC689" i="1"/>
  <c r="AD689" i="1"/>
  <c r="U689" i="1"/>
  <c r="AB686" i="1"/>
  <c r="AC685" i="1"/>
  <c r="AD685" i="1"/>
  <c r="U685" i="1"/>
  <c r="AB682" i="1"/>
  <c r="AB678" i="1"/>
  <c r="AC677" i="1"/>
  <c r="AD677" i="1" s="1"/>
  <c r="AF677" i="1" s="1"/>
  <c r="U677" i="1"/>
  <c r="AC673" i="1"/>
  <c r="AD673" i="1"/>
  <c r="U673" i="1"/>
  <c r="AB670" i="1"/>
  <c r="AC669" i="1"/>
  <c r="AD669" i="1" s="1"/>
  <c r="U669" i="1"/>
  <c r="AB666" i="1"/>
  <c r="T665" i="1"/>
  <c r="AB665" i="1"/>
  <c r="T657" i="1"/>
  <c r="AB653" i="1"/>
  <c r="T649" i="1"/>
  <c r="AB649" i="1" s="1"/>
  <c r="AB645" i="1"/>
  <c r="T641" i="1"/>
  <c r="T633" i="1"/>
  <c r="AB633" i="1"/>
  <c r="AB629" i="1"/>
  <c r="T625" i="1"/>
  <c r="AB621" i="1"/>
  <c r="T617" i="1"/>
  <c r="AB617" i="1"/>
  <c r="AB613" i="1"/>
  <c r="T609" i="1"/>
  <c r="AB605" i="1"/>
  <c r="T601" i="1"/>
  <c r="AB601" i="1"/>
  <c r="AB597" i="1"/>
  <c r="T589" i="1"/>
  <c r="U589" i="1" s="1"/>
  <c r="AB589" i="1"/>
  <c r="AG660" i="1"/>
  <c r="AH660" i="1" s="1"/>
  <c r="T590" i="1"/>
  <c r="T582" i="1"/>
  <c r="U582" i="1"/>
  <c r="AC662" i="1"/>
  <c r="AD662" i="1"/>
  <c r="AF662" i="1" s="1"/>
  <c r="AC658" i="1"/>
  <c r="AD658" i="1" s="1"/>
  <c r="AC654" i="1"/>
  <c r="AD654" i="1" s="1"/>
  <c r="AC650" i="1"/>
  <c r="AD650" i="1" s="1"/>
  <c r="AF650" i="1" s="1"/>
  <c r="AC634" i="1"/>
  <c r="AD634" i="1"/>
  <c r="AG634" i="1" s="1"/>
  <c r="AH634" i="1" s="1"/>
  <c r="AC622" i="1"/>
  <c r="AD622" i="1"/>
  <c r="AC618" i="1"/>
  <c r="AD618" i="1" s="1"/>
  <c r="AC610" i="1"/>
  <c r="AD610" i="1" s="1"/>
  <c r="AF610" i="1" s="1"/>
  <c r="AC606" i="1"/>
  <c r="AD606" i="1"/>
  <c r="AC602" i="1"/>
  <c r="AD602" i="1" s="1"/>
  <c r="AC598" i="1"/>
  <c r="AD598" i="1" s="1"/>
  <c r="T591" i="1"/>
  <c r="AB591" i="1"/>
  <c r="T587" i="1"/>
  <c r="AB587" i="1"/>
  <c r="T579" i="1"/>
  <c r="AB579" i="1" s="1"/>
  <c r="AA547" i="1"/>
  <c r="AB547" i="1"/>
  <c r="AA542" i="1"/>
  <c r="AB542" i="1" s="1"/>
  <c r="AA536" i="1"/>
  <c r="U528" i="1"/>
  <c r="AA525" i="1"/>
  <c r="V375" i="1"/>
  <c r="V429" i="1"/>
  <c r="V428" i="1"/>
  <c r="V425" i="1"/>
  <c r="V421" i="1"/>
  <c r="V413" i="1"/>
  <c r="V409" i="1"/>
  <c r="V405" i="1"/>
  <c r="V404" i="1"/>
  <c r="V400" i="1"/>
  <c r="V386" i="1"/>
  <c r="AA413" i="1"/>
  <c r="AA388" i="1"/>
  <c r="V236" i="1"/>
  <c r="V231" i="1"/>
  <c r="V220" i="1"/>
  <c r="V216" i="1"/>
  <c r="V212" i="1"/>
  <c r="V208" i="1"/>
  <c r="V200" i="1"/>
  <c r="V192" i="1"/>
  <c r="V185" i="1"/>
  <c r="V183" i="1"/>
  <c r="V99" i="1"/>
  <c r="V68" i="1"/>
  <c r="V136" i="1"/>
  <c r="T91" i="1"/>
  <c r="U91" i="1"/>
  <c r="V95" i="1"/>
  <c r="T79" i="1"/>
  <c r="T67" i="1"/>
  <c r="T131" i="1"/>
  <c r="U131" i="1" s="1"/>
  <c r="V36" i="1"/>
  <c r="T63" i="1"/>
  <c r="T59" i="1"/>
  <c r="V40" i="1"/>
  <c r="V44" i="1"/>
  <c r="V47" i="1"/>
  <c r="T43" i="1"/>
  <c r="AE15" i="1"/>
  <c r="AG612" i="1"/>
  <c r="AH612" i="1" s="1"/>
  <c r="AC611" i="1"/>
  <c r="AD611" i="1"/>
  <c r="AF611" i="1" s="1"/>
  <c r="AG611" i="1" s="1"/>
  <c r="AC640" i="1"/>
  <c r="AD640" i="1" s="1"/>
  <c r="AC594" i="1"/>
  <c r="AD594" i="1" s="1"/>
  <c r="AC626" i="1"/>
  <c r="AD626" i="1" s="1"/>
  <c r="AC642" i="1"/>
  <c r="AD642" i="1" s="1"/>
  <c r="AC568" i="1"/>
  <c r="AD568" i="1"/>
  <c r="AF568" i="1" s="1"/>
  <c r="AG568" i="1"/>
  <c r="AH568" i="1" s="1"/>
  <c r="U549" i="1"/>
  <c r="AB619" i="1"/>
  <c r="U608" i="1"/>
  <c r="U640" i="1"/>
  <c r="AC604" i="1"/>
  <c r="AD604" i="1"/>
  <c r="AB631" i="1"/>
  <c r="AB646" i="1"/>
  <c r="AB600" i="1"/>
  <c r="AC614" i="1"/>
  <c r="AD614" i="1"/>
  <c r="AF614" i="1"/>
  <c r="AG614" i="1"/>
  <c r="AH614" i="1" s="1"/>
  <c r="AC630" i="1"/>
  <c r="AD630" i="1" s="1"/>
  <c r="AF630" i="1" s="1"/>
  <c r="AB612" i="1"/>
  <c r="AB642" i="1"/>
  <c r="AG752" i="1"/>
  <c r="AH752" i="1" s="1"/>
  <c r="AG744" i="1"/>
  <c r="AH744" i="1" s="1"/>
  <c r="AG776" i="1"/>
  <c r="AH776" i="1" s="1"/>
  <c r="AG742" i="1"/>
  <c r="AH742" i="1"/>
  <c r="AB620" i="1"/>
  <c r="AC627" i="1"/>
  <c r="AD627" i="1" s="1"/>
  <c r="AF627" i="1" s="1"/>
  <c r="U620" i="1"/>
  <c r="AG620" i="1"/>
  <c r="AH620" i="1"/>
  <c r="AB610" i="1"/>
  <c r="AB606" i="1"/>
  <c r="AB654" i="1"/>
  <c r="U655" i="1"/>
  <c r="AC655" i="1"/>
  <c r="AD655" i="1"/>
  <c r="AF655" i="1" s="1"/>
  <c r="AB655" i="1"/>
  <c r="AG600" i="1"/>
  <c r="AH600" i="1"/>
  <c r="AG738" i="1"/>
  <c r="AH738" i="1" s="1"/>
  <c r="AG771" i="1"/>
  <c r="AH771" i="1" s="1"/>
  <c r="U627" i="1"/>
  <c r="U595" i="1"/>
  <c r="AG595" i="1"/>
  <c r="AH595" i="1"/>
  <c r="AB595" i="1"/>
  <c r="AB650" i="1"/>
  <c r="AB662" i="1"/>
  <c r="U648" i="1"/>
  <c r="AC648" i="1"/>
  <c r="AD648" i="1"/>
  <c r="AF648" i="1" s="1"/>
  <c r="AG648" i="1" s="1"/>
  <c r="AH648" i="1" s="1"/>
  <c r="U656" i="1"/>
  <c r="AC656" i="1"/>
  <c r="AD656" i="1"/>
  <c r="U664" i="1"/>
  <c r="AC664" i="1"/>
  <c r="AD664" i="1"/>
  <c r="AF664" i="1" s="1"/>
  <c r="U985" i="1"/>
  <c r="AC985" i="1"/>
  <c r="AD985" i="1"/>
  <c r="U663" i="1"/>
  <c r="AC663" i="1"/>
  <c r="AD663" i="1"/>
  <c r="AB663" i="1"/>
  <c r="AG741" i="1"/>
  <c r="AH741" i="1" s="1"/>
  <c r="AG757" i="1"/>
  <c r="AH757" i="1"/>
  <c r="AG773" i="1"/>
  <c r="AH773" i="1" s="1"/>
  <c r="AG780" i="1"/>
  <c r="AH780" i="1" s="1"/>
  <c r="AG763" i="1"/>
  <c r="AH763" i="1"/>
  <c r="AG731" i="1"/>
  <c r="AH731" i="1" s="1"/>
  <c r="U638" i="1"/>
  <c r="AB638" i="1"/>
  <c r="AB664" i="1"/>
  <c r="AH611" i="1"/>
  <c r="AG632" i="1"/>
  <c r="AH632" i="1"/>
  <c r="AG623" i="1"/>
  <c r="AH623" i="1" s="1"/>
  <c r="U550" i="1"/>
  <c r="U592" i="1"/>
  <c r="AC592" i="1"/>
  <c r="AD592" i="1"/>
  <c r="AF592" i="1"/>
  <c r="U607" i="1"/>
  <c r="AB607" i="1"/>
  <c r="AC607" i="1"/>
  <c r="AD607" i="1"/>
  <c r="AG635" i="1"/>
  <c r="AH635" i="1"/>
  <c r="AF618" i="1"/>
  <c r="AG618" i="1"/>
  <c r="AH618" i="1" s="1"/>
  <c r="AF598" i="1"/>
  <c r="AG630" i="1"/>
  <c r="AH630" i="1" s="1"/>
  <c r="AG662" i="1"/>
  <c r="AH662" i="1"/>
  <c r="AC589" i="1"/>
  <c r="AD589" i="1"/>
  <c r="AG693" i="1"/>
  <c r="AH693" i="1" s="1"/>
  <c r="AG709" i="1"/>
  <c r="AH709" i="1" s="1"/>
  <c r="AF725" i="1"/>
  <c r="AF787" i="1"/>
  <c r="AG787" i="1"/>
  <c r="AH787" i="1"/>
  <c r="AG666" i="1"/>
  <c r="AH666" i="1"/>
  <c r="AF698" i="1"/>
  <c r="AG698" i="1"/>
  <c r="AH698" i="1" s="1"/>
  <c r="AF706" i="1"/>
  <c r="AF613" i="1"/>
  <c r="AG613" i="1" s="1"/>
  <c r="AH613" i="1" s="1"/>
  <c r="AF675" i="1"/>
  <c r="AG675" i="1"/>
  <c r="AH675" i="1" s="1"/>
  <c r="AF691" i="1"/>
  <c r="AG691" i="1"/>
  <c r="AH691" i="1" s="1"/>
  <c r="AF707" i="1"/>
  <c r="AG707" i="1" s="1"/>
  <c r="AH707" i="1" s="1"/>
  <c r="AC800" i="1"/>
  <c r="AD800" i="1" s="1"/>
  <c r="U800" i="1"/>
  <c r="AC808" i="1"/>
  <c r="AD808" i="1" s="1"/>
  <c r="AF808" i="1" s="1"/>
  <c r="AC816" i="1"/>
  <c r="AD816" i="1"/>
  <c r="U816" i="1"/>
  <c r="AF981" i="1"/>
  <c r="AC795" i="1"/>
  <c r="AD795" i="1" s="1"/>
  <c r="U795" i="1"/>
  <c r="U803" i="1"/>
  <c r="AC811" i="1"/>
  <c r="AD811" i="1" s="1"/>
  <c r="AF811" i="1" s="1"/>
  <c r="AC819" i="1"/>
  <c r="AD819" i="1" s="1"/>
  <c r="AC824" i="1"/>
  <c r="AD824" i="1" s="1"/>
  <c r="U824" i="1"/>
  <c r="AC826" i="1"/>
  <c r="AD826" i="1"/>
  <c r="U826" i="1"/>
  <c r="AC828" i="1"/>
  <c r="AD828" i="1" s="1"/>
  <c r="U828" i="1"/>
  <c r="AC830" i="1"/>
  <c r="AD830" i="1" s="1"/>
  <c r="U830" i="1"/>
  <c r="AC832" i="1"/>
  <c r="AD832" i="1"/>
  <c r="U832" i="1"/>
  <c r="AC834" i="1"/>
  <c r="AD834" i="1"/>
  <c r="U834" i="1"/>
  <c r="AG834" i="1" s="1"/>
  <c r="AH834" i="1" s="1"/>
  <c r="AC836" i="1"/>
  <c r="AD836" i="1"/>
  <c r="AF836" i="1" s="1"/>
  <c r="U836" i="1"/>
  <c r="AC838" i="1"/>
  <c r="AD838" i="1" s="1"/>
  <c r="AF838" i="1" s="1"/>
  <c r="AC840" i="1"/>
  <c r="AD840" i="1" s="1"/>
  <c r="U840" i="1"/>
  <c r="AC842" i="1"/>
  <c r="AD842" i="1" s="1"/>
  <c r="U842" i="1"/>
  <c r="AC844" i="1"/>
  <c r="AD844" i="1" s="1"/>
  <c r="AF844" i="1" s="1"/>
  <c r="U844" i="1"/>
  <c r="AC846" i="1"/>
  <c r="AD846" i="1" s="1"/>
  <c r="U846" i="1"/>
  <c r="AC848" i="1"/>
  <c r="AD848" i="1"/>
  <c r="U848" i="1"/>
  <c r="AD850" i="1"/>
  <c r="U850" i="1"/>
  <c r="AC854" i="1"/>
  <c r="AD854" i="1"/>
  <c r="AC856" i="1"/>
  <c r="AD856" i="1" s="1"/>
  <c r="U856" i="1"/>
  <c r="AC858" i="1"/>
  <c r="AD858" i="1" s="1"/>
  <c r="U858" i="1"/>
  <c r="AC862" i="1"/>
  <c r="AD862" i="1"/>
  <c r="U862" i="1"/>
  <c r="AC864" i="1"/>
  <c r="AD864" i="1" s="1"/>
  <c r="U864" i="1"/>
  <c r="AC866" i="1"/>
  <c r="AD866" i="1"/>
  <c r="U866" i="1"/>
  <c r="AC868" i="1"/>
  <c r="AD868" i="1"/>
  <c r="AF868" i="1" s="1"/>
  <c r="U868" i="1"/>
  <c r="AC870" i="1"/>
  <c r="AD870" i="1"/>
  <c r="AF870" i="1" s="1"/>
  <c r="AC872" i="1"/>
  <c r="AD872" i="1" s="1"/>
  <c r="U872" i="1"/>
  <c r="AC878" i="1"/>
  <c r="AD878" i="1" s="1"/>
  <c r="AF878" i="1" s="1"/>
  <c r="U878" i="1"/>
  <c r="AC883" i="1"/>
  <c r="AD883" i="1"/>
  <c r="U883" i="1"/>
  <c r="AC896" i="1"/>
  <c r="AD896" i="1" s="1"/>
  <c r="U896" i="1"/>
  <c r="AC901" i="1"/>
  <c r="AD901" i="1" s="1"/>
  <c r="U901" i="1"/>
  <c r="AC905" i="1"/>
  <c r="AD905" i="1"/>
  <c r="U905" i="1"/>
  <c r="AC794" i="1"/>
  <c r="AD794" i="1" s="1"/>
  <c r="U794" i="1"/>
  <c r="AC814" i="1"/>
  <c r="AD814" i="1"/>
  <c r="U814" i="1"/>
  <c r="AC822" i="1"/>
  <c r="AD822" i="1" s="1"/>
  <c r="U822" i="1"/>
  <c r="AF996" i="1"/>
  <c r="AF634" i="1"/>
  <c r="AG650" i="1"/>
  <c r="AH650" i="1" s="1"/>
  <c r="U609" i="1"/>
  <c r="AC609" i="1"/>
  <c r="AD609" i="1" s="1"/>
  <c r="AF609" i="1" s="1"/>
  <c r="U641" i="1"/>
  <c r="AC641" i="1"/>
  <c r="AD641" i="1" s="1"/>
  <c r="AF641" i="1" s="1"/>
  <c r="U657" i="1"/>
  <c r="AC657" i="1"/>
  <c r="AD657" i="1" s="1"/>
  <c r="AF673" i="1"/>
  <c r="AG673" i="1" s="1"/>
  <c r="AH673" i="1" s="1"/>
  <c r="AF689" i="1"/>
  <c r="AG689" i="1"/>
  <c r="AH689" i="1" s="1"/>
  <c r="AF721" i="1"/>
  <c r="AG721" i="1" s="1"/>
  <c r="AH721" i="1" s="1"/>
  <c r="AF605" i="1"/>
  <c r="AG605" i="1"/>
  <c r="AH605" i="1" s="1"/>
  <c r="AB657" i="1"/>
  <c r="AF671" i="1"/>
  <c r="AH671" i="1"/>
  <c r="AF687" i="1"/>
  <c r="AG687" i="1"/>
  <c r="AH687" i="1"/>
  <c r="AF703" i="1"/>
  <c r="AG703" i="1" s="1"/>
  <c r="AH703" i="1" s="1"/>
  <c r="AF719" i="1"/>
  <c r="AG719" i="1"/>
  <c r="AH719" i="1" s="1"/>
  <c r="AC793" i="1"/>
  <c r="AD793" i="1"/>
  <c r="U793" i="1"/>
  <c r="AC801" i="1"/>
  <c r="AD801" i="1" s="1"/>
  <c r="AF801" i="1" s="1"/>
  <c r="U801" i="1"/>
  <c r="AC809" i="1"/>
  <c r="AD809" i="1" s="1"/>
  <c r="U809" i="1"/>
  <c r="AC817" i="1"/>
  <c r="AD817" i="1"/>
  <c r="U817" i="1"/>
  <c r="AC886" i="1"/>
  <c r="AD886" i="1" s="1"/>
  <c r="AC897" i="1"/>
  <c r="AD897" i="1"/>
  <c r="U897" i="1"/>
  <c r="AC903" i="1"/>
  <c r="AD903" i="1" s="1"/>
  <c r="U903" i="1"/>
  <c r="AC909" i="1"/>
  <c r="AD909" i="1"/>
  <c r="U909" i="1"/>
  <c r="AC912" i="1"/>
  <c r="AD912" i="1" s="1"/>
  <c r="U912" i="1"/>
  <c r="AC922" i="1"/>
  <c r="AD922" i="1" s="1"/>
  <c r="U922" i="1"/>
  <c r="AC925" i="1"/>
  <c r="AD925" i="1" s="1"/>
  <c r="U925" i="1"/>
  <c r="AC928" i="1"/>
  <c r="AD928" i="1" s="1"/>
  <c r="U928" i="1"/>
  <c r="AG928" i="1" s="1"/>
  <c r="AH928" i="1" s="1"/>
  <c r="AC930" i="1"/>
  <c r="AD930" i="1" s="1"/>
  <c r="U930" i="1"/>
  <c r="AC936" i="1"/>
  <c r="AD936" i="1" s="1"/>
  <c r="U936" i="1"/>
  <c r="AC938" i="1"/>
  <c r="AD938" i="1"/>
  <c r="U938" i="1"/>
  <c r="AC941" i="1"/>
  <c r="AD941" i="1"/>
  <c r="U941" i="1"/>
  <c r="AC943" i="1"/>
  <c r="AD943" i="1"/>
  <c r="U943" i="1"/>
  <c r="AC947" i="1"/>
  <c r="AD947" i="1" s="1"/>
  <c r="AF947" i="1" s="1"/>
  <c r="U947" i="1"/>
  <c r="AC959" i="1"/>
  <c r="AD959" i="1"/>
  <c r="AF959" i="1" s="1"/>
  <c r="U959" i="1"/>
  <c r="AC790" i="1"/>
  <c r="AD790" i="1"/>
  <c r="U790" i="1"/>
  <c r="AF680" i="1"/>
  <c r="AG680" i="1" s="1"/>
  <c r="AH680" i="1" s="1"/>
  <c r="AF712" i="1"/>
  <c r="AG712" i="1"/>
  <c r="AH712" i="1" s="1"/>
  <c r="AF728" i="1"/>
  <c r="AG728" i="1" s="1"/>
  <c r="AH728" i="1" s="1"/>
  <c r="AB897" i="1"/>
  <c r="AB909" i="1"/>
  <c r="AB925" i="1"/>
  <c r="AB941" i="1"/>
  <c r="AC885" i="1"/>
  <c r="AD885" i="1"/>
  <c r="U885" i="1"/>
  <c r="AC888" i="1"/>
  <c r="AD888" i="1"/>
  <c r="U888" i="1"/>
  <c r="AC891" i="1"/>
  <c r="AD891" i="1"/>
  <c r="U891" i="1"/>
  <c r="AC893" i="1"/>
  <c r="AD893" i="1" s="1"/>
  <c r="U893" i="1"/>
  <c r="AC899" i="1"/>
  <c r="AD899" i="1"/>
  <c r="U899" i="1"/>
  <c r="AC906" i="1"/>
  <c r="AD906" i="1"/>
  <c r="AF906" i="1" s="1"/>
  <c r="U906" i="1"/>
  <c r="AC914" i="1"/>
  <c r="AD914" i="1" s="1"/>
  <c r="U914" i="1"/>
  <c r="AC919" i="1"/>
  <c r="AD919" i="1"/>
  <c r="U919" i="1"/>
  <c r="AG919" i="1" s="1"/>
  <c r="AH919" i="1" s="1"/>
  <c r="AC921" i="1"/>
  <c r="AD921" i="1"/>
  <c r="U921" i="1"/>
  <c r="AC926" i="1"/>
  <c r="AD926" i="1" s="1"/>
  <c r="U926" i="1"/>
  <c r="AC935" i="1"/>
  <c r="AD935" i="1"/>
  <c r="U935" i="1"/>
  <c r="AC951" i="1"/>
  <c r="AD951" i="1" s="1"/>
  <c r="U951" i="1"/>
  <c r="AC953" i="1"/>
  <c r="AD953" i="1" s="1"/>
  <c r="U953" i="1"/>
  <c r="AC955" i="1"/>
  <c r="AD955" i="1"/>
  <c r="U955" i="1"/>
  <c r="AD957" i="1"/>
  <c r="U957" i="1"/>
  <c r="AC802" i="1"/>
  <c r="AD802" i="1" s="1"/>
  <c r="U802" i="1"/>
  <c r="AC810" i="1"/>
  <c r="AD810" i="1"/>
  <c r="U810" i="1"/>
  <c r="AG724" i="1"/>
  <c r="AH724" i="1"/>
  <c r="AF973" i="1"/>
  <c r="AF606" i="1"/>
  <c r="AG606" i="1"/>
  <c r="AH606" i="1"/>
  <c r="AF622" i="1"/>
  <c r="AG622" i="1" s="1"/>
  <c r="AH622" i="1" s="1"/>
  <c r="AF638" i="1"/>
  <c r="AG638" i="1" s="1"/>
  <c r="AH638" i="1" s="1"/>
  <c r="AF654" i="1"/>
  <c r="AH654" i="1"/>
  <c r="AF669" i="1"/>
  <c r="AG669" i="1"/>
  <c r="AH669" i="1"/>
  <c r="AF685" i="1"/>
  <c r="AG701" i="1"/>
  <c r="AH701" i="1" s="1"/>
  <c r="AF717" i="1"/>
  <c r="AG717" i="1" s="1"/>
  <c r="AH717" i="1" s="1"/>
  <c r="AF678" i="1"/>
  <c r="AF686" i="1"/>
  <c r="AG686" i="1" s="1"/>
  <c r="AH686" i="1" s="1"/>
  <c r="AF694" i="1"/>
  <c r="AG694" i="1"/>
  <c r="AH694" i="1"/>
  <c r="AF710" i="1"/>
  <c r="AG710" i="1" s="1"/>
  <c r="AH710" i="1" s="1"/>
  <c r="AF726" i="1"/>
  <c r="AG726" i="1" s="1"/>
  <c r="AH726" i="1" s="1"/>
  <c r="AF597" i="1"/>
  <c r="AG597" i="1"/>
  <c r="AH597" i="1"/>
  <c r="AF629" i="1"/>
  <c r="AH629" i="1"/>
  <c r="AF661" i="1"/>
  <c r="AG661" i="1" s="1"/>
  <c r="AH661" i="1" s="1"/>
  <c r="AF667" i="1"/>
  <c r="AG667" i="1"/>
  <c r="AH667" i="1"/>
  <c r="AG683" i="1"/>
  <c r="AH683" i="1"/>
  <c r="AF699" i="1"/>
  <c r="AG699" i="1" s="1"/>
  <c r="AH699" i="1" s="1"/>
  <c r="AF715" i="1"/>
  <c r="AG715" i="1"/>
  <c r="AH715" i="1" s="1"/>
  <c r="AB793" i="1"/>
  <c r="AB801" i="1"/>
  <c r="AB809" i="1"/>
  <c r="AB817" i="1"/>
  <c r="AB790" i="1"/>
  <c r="AF997" i="1"/>
  <c r="AG997" i="1" s="1"/>
  <c r="AH997" i="1" s="1"/>
  <c r="AC788" i="1"/>
  <c r="AD788" i="1"/>
  <c r="U788" i="1"/>
  <c r="AC796" i="1"/>
  <c r="AD796" i="1" s="1"/>
  <c r="U796" i="1"/>
  <c r="AC804" i="1"/>
  <c r="AD804" i="1" s="1"/>
  <c r="U804" i="1"/>
  <c r="AC812" i="1"/>
  <c r="AD812" i="1"/>
  <c r="U812" i="1"/>
  <c r="AC820" i="1"/>
  <c r="AD820" i="1"/>
  <c r="AF820" i="1" s="1"/>
  <c r="U820" i="1"/>
  <c r="AB886" i="1"/>
  <c r="AB906" i="1"/>
  <c r="AB914" i="1"/>
  <c r="AB922" i="1"/>
  <c r="AB926" i="1"/>
  <c r="AB930" i="1"/>
  <c r="AB938" i="1"/>
  <c r="AB802" i="1"/>
  <c r="AB810" i="1"/>
  <c r="AC791" i="1"/>
  <c r="AD791" i="1" s="1"/>
  <c r="U791" i="1"/>
  <c r="AC799" i="1"/>
  <c r="AD799" i="1"/>
  <c r="U799" i="1"/>
  <c r="AC807" i="1"/>
  <c r="AD807" i="1" s="1"/>
  <c r="AF807" i="1" s="1"/>
  <c r="U807" i="1"/>
  <c r="AC815" i="1"/>
  <c r="AD815" i="1"/>
  <c r="U815" i="1"/>
  <c r="AC823" i="1"/>
  <c r="AD823" i="1" s="1"/>
  <c r="AF823" i="1" s="1"/>
  <c r="U823" i="1"/>
  <c r="AC825" i="1"/>
  <c r="AD825" i="1" s="1"/>
  <c r="U825" i="1"/>
  <c r="AC827" i="1"/>
  <c r="AD827" i="1"/>
  <c r="U827" i="1"/>
  <c r="AC829" i="1"/>
  <c r="AD829" i="1"/>
  <c r="AF829" i="1" s="1"/>
  <c r="U829" i="1"/>
  <c r="AC831" i="1"/>
  <c r="AD831" i="1" s="1"/>
  <c r="U831" i="1"/>
  <c r="AC833" i="1"/>
  <c r="AD833" i="1"/>
  <c r="U833" i="1"/>
  <c r="AC835" i="1"/>
  <c r="AD835" i="1" s="1"/>
  <c r="U835" i="1"/>
  <c r="AC837" i="1"/>
  <c r="AD837" i="1"/>
  <c r="U837" i="1"/>
  <c r="AC839" i="1"/>
  <c r="AD839" i="1" s="1"/>
  <c r="U839" i="1"/>
  <c r="AC841" i="1"/>
  <c r="AD841" i="1" s="1"/>
  <c r="U841" i="1"/>
  <c r="AC843" i="1"/>
  <c r="AD843" i="1"/>
  <c r="U843" i="1"/>
  <c r="AG843" i="1" s="1"/>
  <c r="AC845" i="1"/>
  <c r="AD845" i="1"/>
  <c r="AF845" i="1" s="1"/>
  <c r="U845" i="1"/>
  <c r="AC847" i="1"/>
  <c r="AD847" i="1" s="1"/>
  <c r="AF847" i="1" s="1"/>
  <c r="U847" i="1"/>
  <c r="AC849" i="1"/>
  <c r="AD849" i="1"/>
  <c r="U849" i="1"/>
  <c r="AC851" i="1"/>
  <c r="AD851" i="1"/>
  <c r="U851" i="1"/>
  <c r="AC853" i="1"/>
  <c r="AD853" i="1"/>
  <c r="U853" i="1"/>
  <c r="AC855" i="1"/>
  <c r="AD855" i="1" s="1"/>
  <c r="U855" i="1"/>
  <c r="AC857" i="1"/>
  <c r="AD857" i="1"/>
  <c r="U857" i="1"/>
  <c r="AC859" i="1"/>
  <c r="AD859" i="1"/>
  <c r="AF859" i="1" s="1"/>
  <c r="AG859" i="1" s="1"/>
  <c r="AH859" i="1" s="1"/>
  <c r="U859" i="1"/>
  <c r="AC861" i="1"/>
  <c r="AD861" i="1"/>
  <c r="U861" i="1"/>
  <c r="AC863" i="1"/>
  <c r="AD863" i="1" s="1"/>
  <c r="AF863" i="1" s="1"/>
  <c r="U863" i="1"/>
  <c r="AC865" i="1"/>
  <c r="AD865" i="1"/>
  <c r="U865" i="1"/>
  <c r="AC867" i="1"/>
  <c r="AD867" i="1" s="1"/>
  <c r="U867" i="1"/>
  <c r="AC869" i="1"/>
  <c r="AD869" i="1"/>
  <c r="U869" i="1"/>
  <c r="AC871" i="1"/>
  <c r="AD871" i="1" s="1"/>
  <c r="AF871" i="1" s="1"/>
  <c r="U871" i="1"/>
  <c r="AC875" i="1"/>
  <c r="AD875" i="1"/>
  <c r="U875" i="1"/>
  <c r="AC877" i="1"/>
  <c r="AD877" i="1"/>
  <c r="AF877" i="1" s="1"/>
  <c r="U877" i="1"/>
  <c r="AC879" i="1"/>
  <c r="AD879" i="1" s="1"/>
  <c r="U879" i="1"/>
  <c r="AC890" i="1"/>
  <c r="AD890" i="1" s="1"/>
  <c r="U890" i="1"/>
  <c r="AC904" i="1"/>
  <c r="AD904" i="1" s="1"/>
  <c r="AF904" i="1" s="1"/>
  <c r="U904" i="1"/>
  <c r="AC798" i="1"/>
  <c r="AD798" i="1" s="1"/>
  <c r="AC818" i="1"/>
  <c r="AD818" i="1"/>
  <c r="U818" i="1"/>
  <c r="AF975" i="1"/>
  <c r="AG975" i="1" s="1"/>
  <c r="AH975" i="1" s="1"/>
  <c r="U591" i="1"/>
  <c r="AC591" i="1"/>
  <c r="AD591" i="1"/>
  <c r="AF591" i="1" s="1"/>
  <c r="U579" i="1"/>
  <c r="U587" i="1"/>
  <c r="AC587" i="1"/>
  <c r="AD587" i="1" s="1"/>
  <c r="AF594" i="1"/>
  <c r="AG594" i="1" s="1"/>
  <c r="AH594" i="1" s="1"/>
  <c r="AG610" i="1"/>
  <c r="AH610" i="1" s="1"/>
  <c r="U590" i="1"/>
  <c r="U601" i="1"/>
  <c r="AC601" i="1"/>
  <c r="AD601" i="1" s="1"/>
  <c r="U617" i="1"/>
  <c r="AC617" i="1"/>
  <c r="AD617" i="1"/>
  <c r="AF617" i="1" s="1"/>
  <c r="U633" i="1"/>
  <c r="AC633" i="1"/>
  <c r="AD633" i="1"/>
  <c r="U649" i="1"/>
  <c r="AG649" i="1" s="1"/>
  <c r="AC649" i="1"/>
  <c r="AD649" i="1"/>
  <c r="U665" i="1"/>
  <c r="AC665" i="1"/>
  <c r="AD665" i="1" s="1"/>
  <c r="AF697" i="1"/>
  <c r="AG697" i="1"/>
  <c r="AH697" i="1"/>
  <c r="AF713" i="1"/>
  <c r="AH713" i="1"/>
  <c r="U593" i="1"/>
  <c r="AC593" i="1"/>
  <c r="AD593" i="1" s="1"/>
  <c r="AF593" i="1" s="1"/>
  <c r="AG593" i="1" s="1"/>
  <c r="AH593" i="1" s="1"/>
  <c r="AB609" i="1"/>
  <c r="AF621" i="1"/>
  <c r="AG621" i="1"/>
  <c r="AH621" i="1" s="1"/>
  <c r="AB641" i="1"/>
  <c r="AF653" i="1"/>
  <c r="AG653" i="1"/>
  <c r="AH653" i="1" s="1"/>
  <c r="AG695" i="1"/>
  <c r="AH695" i="1"/>
  <c r="AF711" i="1"/>
  <c r="AC789" i="1"/>
  <c r="AD789" i="1"/>
  <c r="AF789" i="1" s="1"/>
  <c r="AG789" i="1" s="1"/>
  <c r="U789" i="1"/>
  <c r="AC797" i="1"/>
  <c r="AD797" i="1"/>
  <c r="U797" i="1"/>
  <c r="AC805" i="1"/>
  <c r="AD805" i="1" s="1"/>
  <c r="U805" i="1"/>
  <c r="AC813" i="1"/>
  <c r="AD813" i="1"/>
  <c r="U813" i="1"/>
  <c r="AC821" i="1"/>
  <c r="AD821" i="1"/>
  <c r="U821" i="1"/>
  <c r="AG821" i="1" s="1"/>
  <c r="AH821" i="1" s="1"/>
  <c r="AC884" i="1"/>
  <c r="AD884" i="1"/>
  <c r="U884" i="1"/>
  <c r="AC894" i="1"/>
  <c r="AD894" i="1" s="1"/>
  <c r="U894" i="1"/>
  <c r="AC900" i="1"/>
  <c r="AD900" i="1"/>
  <c r="U900" i="1"/>
  <c r="AC908" i="1"/>
  <c r="AD908" i="1"/>
  <c r="AF908" i="1" s="1"/>
  <c r="U908" i="1"/>
  <c r="AC911" i="1"/>
  <c r="AD911" i="1"/>
  <c r="U911" i="1"/>
  <c r="AC915" i="1"/>
  <c r="AD915" i="1" s="1"/>
  <c r="U915" i="1"/>
  <c r="AC923" i="1"/>
  <c r="AD923" i="1"/>
  <c r="U923" i="1"/>
  <c r="AC927" i="1"/>
  <c r="AD927" i="1"/>
  <c r="AF927" i="1" s="1"/>
  <c r="AG927" i="1" s="1"/>
  <c r="U927" i="1"/>
  <c r="AC929" i="1"/>
  <c r="AD929" i="1"/>
  <c r="AF929" i="1" s="1"/>
  <c r="U929" i="1"/>
  <c r="AC931" i="1"/>
  <c r="AD931" i="1" s="1"/>
  <c r="AF931" i="1" s="1"/>
  <c r="AG931" i="1" s="1"/>
  <c r="AH931" i="1" s="1"/>
  <c r="U931" i="1"/>
  <c r="AC937" i="1"/>
  <c r="AD937" i="1" s="1"/>
  <c r="U937" i="1"/>
  <c r="AC940" i="1"/>
  <c r="AD940" i="1"/>
  <c r="U940" i="1"/>
  <c r="AC942" i="1"/>
  <c r="AD942" i="1" s="1"/>
  <c r="U942" i="1"/>
  <c r="AC944" i="1"/>
  <c r="AD944" i="1" s="1"/>
  <c r="U944" i="1"/>
  <c r="AC949" i="1"/>
  <c r="AD949" i="1"/>
  <c r="AF949" i="1" s="1"/>
  <c r="U949" i="1"/>
  <c r="AC960" i="1"/>
  <c r="AD960" i="1"/>
  <c r="AF960" i="1" s="1"/>
  <c r="U960" i="1"/>
  <c r="AG960" i="1" s="1"/>
  <c r="AH960" i="1" s="1"/>
  <c r="AF961" i="1"/>
  <c r="AF672" i="1"/>
  <c r="AG672" i="1"/>
  <c r="AH672" i="1"/>
  <c r="AF688" i="1"/>
  <c r="AG688" i="1" s="1"/>
  <c r="AH688" i="1" s="1"/>
  <c r="AF720" i="1"/>
  <c r="AH720" i="1"/>
  <c r="AB891" i="1"/>
  <c r="AB899" i="1"/>
  <c r="AB903" i="1"/>
  <c r="AB911" i="1"/>
  <c r="AB915" i="1"/>
  <c r="AB919" i="1"/>
  <c r="AB923" i="1"/>
  <c r="AB927" i="1"/>
  <c r="AB931" i="1"/>
  <c r="AB935" i="1"/>
  <c r="AB943" i="1"/>
  <c r="AB947" i="1"/>
  <c r="AB955" i="1"/>
  <c r="AB959" i="1"/>
  <c r="AC880" i="1"/>
  <c r="AD880" i="1" s="1"/>
  <c r="AF880" i="1" s="1"/>
  <c r="U880" i="1"/>
  <c r="AC889" i="1"/>
  <c r="AD889" i="1"/>
  <c r="AG889" i="1" s="1"/>
  <c r="AH889" i="1" s="1"/>
  <c r="U889" i="1"/>
  <c r="AC892" i="1"/>
  <c r="AD892" i="1"/>
  <c r="U892" i="1"/>
  <c r="AC895" i="1"/>
  <c r="AD895" i="1" s="1"/>
  <c r="AF895" i="1" s="1"/>
  <c r="U895" i="1"/>
  <c r="AC902" i="1"/>
  <c r="AD902" i="1"/>
  <c r="U902" i="1"/>
  <c r="AC907" i="1"/>
  <c r="AD907" i="1"/>
  <c r="U907" i="1"/>
  <c r="AC913" i="1"/>
  <c r="AD913" i="1"/>
  <c r="U913" i="1"/>
  <c r="AC916" i="1"/>
  <c r="AD916" i="1" s="1"/>
  <c r="U916" i="1"/>
  <c r="AC918" i="1"/>
  <c r="AD918" i="1"/>
  <c r="U918" i="1"/>
  <c r="AC920" i="1"/>
  <c r="AD920" i="1"/>
  <c r="U920" i="1"/>
  <c r="AC924" i="1"/>
  <c r="AD924" i="1"/>
  <c r="AG924" i="1" s="1"/>
  <c r="AH924" i="1" s="1"/>
  <c r="U924" i="1"/>
  <c r="AC934" i="1"/>
  <c r="AD934" i="1" s="1"/>
  <c r="U934" i="1"/>
  <c r="AC939" i="1"/>
  <c r="AD939" i="1"/>
  <c r="AF939" i="1" s="1"/>
  <c r="U939" i="1"/>
  <c r="AC946" i="1"/>
  <c r="AD946" i="1" s="1"/>
  <c r="AC950" i="1"/>
  <c r="AD950" i="1"/>
  <c r="U950" i="1"/>
  <c r="AC954" i="1"/>
  <c r="AD954" i="1" s="1"/>
  <c r="U954" i="1"/>
  <c r="AC956" i="1"/>
  <c r="AD956" i="1"/>
  <c r="U956" i="1"/>
  <c r="AC806" i="1"/>
  <c r="AD806" i="1" s="1"/>
  <c r="AF806" i="1" s="1"/>
  <c r="U806" i="1"/>
  <c r="AF964" i="1"/>
  <c r="AG964" i="1"/>
  <c r="AH964" i="1" s="1"/>
  <c r="AF668" i="1"/>
  <c r="AF700" i="1"/>
  <c r="AG700" i="1"/>
  <c r="AH700" i="1"/>
  <c r="AG592" i="1"/>
  <c r="AH592" i="1" s="1"/>
  <c r="AG655" i="1"/>
  <c r="AH655" i="1" s="1"/>
  <c r="AF663" i="1"/>
  <c r="AG663" i="1"/>
  <c r="AH663" i="1" s="1"/>
  <c r="AF656" i="1"/>
  <c r="AG656" i="1" s="1"/>
  <c r="AH656" i="1" s="1"/>
  <c r="AG664" i="1"/>
  <c r="AH664" i="1" s="1"/>
  <c r="AF607" i="1"/>
  <c r="AG607" i="1" s="1"/>
  <c r="AH607" i="1" s="1"/>
  <c r="AF942" i="1"/>
  <c r="AH927" i="1"/>
  <c r="AG908" i="1"/>
  <c r="AH908" i="1" s="1"/>
  <c r="AF894" i="1"/>
  <c r="AF821" i="1"/>
  <c r="AH789" i="1"/>
  <c r="AF601" i="1"/>
  <c r="AF879" i="1"/>
  <c r="AG871" i="1"/>
  <c r="AH871" i="1" s="1"/>
  <c r="AF855" i="1"/>
  <c r="AG847" i="1"/>
  <c r="AH847" i="1" s="1"/>
  <c r="AF843" i="1"/>
  <c r="AH843" i="1"/>
  <c r="AF831" i="1"/>
  <c r="AG807" i="1"/>
  <c r="AH807" i="1" s="1"/>
  <c r="AF950" i="1"/>
  <c r="AF924" i="1"/>
  <c r="AF913" i="1"/>
  <c r="AG913" i="1" s="1"/>
  <c r="AH913" i="1"/>
  <c r="AF902" i="1"/>
  <c r="AG902" i="1" s="1"/>
  <c r="AH902" i="1" s="1"/>
  <c r="AG641" i="1"/>
  <c r="AH641" i="1" s="1"/>
  <c r="AG609" i="1"/>
  <c r="AH609" i="1" s="1"/>
  <c r="AF905" i="1"/>
  <c r="AF896" i="1"/>
  <c r="AG896" i="1"/>
  <c r="AH896" i="1" s="1"/>
  <c r="AF872" i="1"/>
  <c r="AG868" i="1"/>
  <c r="AH868" i="1" s="1"/>
  <c r="AF864" i="1"/>
  <c r="AG864" i="1" s="1"/>
  <c r="AH864" i="1" s="1"/>
  <c r="AG844" i="1"/>
  <c r="AH844" i="1" s="1"/>
  <c r="AF840" i="1"/>
  <c r="AG840" i="1" s="1"/>
  <c r="AH840" i="1" s="1"/>
  <c r="AG836" i="1"/>
  <c r="AH836" i="1" s="1"/>
  <c r="AF832" i="1"/>
  <c r="AG832" i="1"/>
  <c r="AH832" i="1" s="1"/>
  <c r="AF828" i="1"/>
  <c r="AG828" i="1"/>
  <c r="AH828" i="1"/>
  <c r="AF824" i="1"/>
  <c r="AG811" i="1"/>
  <c r="AH811" i="1" s="1"/>
  <c r="AF816" i="1"/>
  <c r="AG816" i="1"/>
  <c r="AH816" i="1" s="1"/>
  <c r="AF800" i="1"/>
  <c r="AF940" i="1"/>
  <c r="AG940" i="1"/>
  <c r="AH940" i="1" s="1"/>
  <c r="AF911" i="1"/>
  <c r="AG911" i="1" s="1"/>
  <c r="AH911" i="1" s="1"/>
  <c r="AG845" i="1"/>
  <c r="AH845" i="1" s="1"/>
  <c r="AF833" i="1"/>
  <c r="AF815" i="1"/>
  <c r="AG815" i="1"/>
  <c r="AH815" i="1" s="1"/>
  <c r="AF957" i="1"/>
  <c r="AG957" i="1" s="1"/>
  <c r="AH957" i="1" s="1"/>
  <c r="AF899" i="1"/>
  <c r="AF909" i="1"/>
  <c r="AG909" i="1"/>
  <c r="AH909" i="1"/>
  <c r="AG801" i="1"/>
  <c r="AH801" i="1"/>
  <c r="AG929" i="1"/>
  <c r="AH929" i="1" s="1"/>
  <c r="AF884" i="1"/>
  <c r="AG884" i="1" s="1"/>
  <c r="AH884" i="1" s="1"/>
  <c r="AF869" i="1"/>
  <c r="AG869" i="1" s="1"/>
  <c r="AH869" i="1"/>
  <c r="AF853" i="1"/>
  <c r="AG853" i="1" s="1"/>
  <c r="AH853" i="1" s="1"/>
  <c r="AG829" i="1"/>
  <c r="AH829" i="1" s="1"/>
  <c r="AF796" i="1"/>
  <c r="AF943" i="1"/>
  <c r="AF928" i="1"/>
  <c r="AF956" i="1"/>
  <c r="AF920" i="1"/>
  <c r="AF916" i="1"/>
  <c r="AG916" i="1" s="1"/>
  <c r="AH916" i="1" s="1"/>
  <c r="AG895" i="1"/>
  <c r="AH895" i="1" s="1"/>
  <c r="AF889" i="1"/>
  <c r="AF901" i="1"/>
  <c r="AG901" i="1" s="1"/>
  <c r="AH901" i="1" s="1"/>
  <c r="AG878" i="1"/>
  <c r="AH878" i="1" s="1"/>
  <c r="AF866" i="1"/>
  <c r="AG866" i="1"/>
  <c r="AH866" i="1" s="1"/>
  <c r="AF858" i="1"/>
  <c r="AF854" i="1"/>
  <c r="AF846" i="1"/>
  <c r="AG846" i="1"/>
  <c r="AH846" i="1" s="1"/>
  <c r="AF842" i="1"/>
  <c r="AF834" i="1"/>
  <c r="AF819" i="1"/>
  <c r="AF900" i="1"/>
  <c r="AF797" i="1"/>
  <c r="AG797" i="1" s="1"/>
  <c r="AH797" i="1" s="1"/>
  <c r="AF649" i="1"/>
  <c r="AH649" i="1"/>
  <c r="AG617" i="1"/>
  <c r="AH617" i="1" s="1"/>
  <c r="AF818" i="1"/>
  <c r="AG818" i="1" s="1"/>
  <c r="AH818" i="1" s="1"/>
  <c r="AF861" i="1"/>
  <c r="AF849" i="1"/>
  <c r="AG849" i="1" s="1"/>
  <c r="AH849" i="1" s="1"/>
  <c r="AF837" i="1"/>
  <c r="AG837" i="1"/>
  <c r="AH837" i="1"/>
  <c r="AF799" i="1"/>
  <c r="AF812" i="1"/>
  <c r="AG812" i="1"/>
  <c r="AH812" i="1" s="1"/>
  <c r="AF810" i="1"/>
  <c r="AG810" i="1"/>
  <c r="AH810" i="1" s="1"/>
  <c r="AF921" i="1"/>
  <c r="AF910" i="1"/>
  <c r="AF938" i="1"/>
  <c r="AF897" i="1"/>
  <c r="AG897" i="1" s="1"/>
  <c r="AH897" i="1" s="1"/>
  <c r="AF915" i="1"/>
  <c r="AF805" i="1"/>
  <c r="AG805" i="1" s="1"/>
  <c r="AH805" i="1" s="1"/>
  <c r="AG904" i="1"/>
  <c r="AH904" i="1" s="1"/>
  <c r="AF875" i="1"/>
  <c r="AG875" i="1" s="1"/>
  <c r="AH875" i="1" s="1"/>
  <c r="AG863" i="1"/>
  <c r="AH863" i="1" s="1"/>
  <c r="AF827" i="1"/>
  <c r="AF788" i="1"/>
  <c r="AG788" i="1" s="1"/>
  <c r="AH788" i="1" s="1"/>
  <c r="AF955" i="1"/>
  <c r="AG955" i="1"/>
  <c r="AH955" i="1" s="1"/>
  <c r="AF951" i="1"/>
  <c r="AF926" i="1"/>
  <c r="AG926" i="1" s="1"/>
  <c r="AH926" i="1" s="1"/>
  <c r="AF919" i="1"/>
  <c r="AF914" i="1"/>
  <c r="AG906" i="1"/>
  <c r="AH906" i="1" s="1"/>
  <c r="AF888" i="1"/>
  <c r="AG888" i="1"/>
  <c r="AH888" i="1" s="1"/>
  <c r="AF790" i="1"/>
  <c r="AG947" i="1"/>
  <c r="AH947" i="1" s="1"/>
  <c r="AF941" i="1"/>
  <c r="AG941" i="1"/>
  <c r="AH941" i="1"/>
  <c r="AF925" i="1"/>
  <c r="AG925" i="1"/>
  <c r="AH925" i="1" s="1"/>
  <c r="AF886" i="1"/>
  <c r="AF809" i="1"/>
  <c r="AG809" i="1"/>
  <c r="AH809" i="1" s="1"/>
  <c r="AF793" i="1"/>
  <c r="AG793" i="1"/>
  <c r="AH793" i="1" s="1"/>
  <c r="V104" i="1"/>
  <c r="V256" i="1"/>
  <c r="V255" i="1"/>
  <c r="T251" i="1"/>
  <c r="U251" i="1" s="1"/>
  <c r="T187" i="1"/>
  <c r="V152" i="1"/>
  <c r="T55" i="1"/>
  <c r="AA41" i="1"/>
  <c r="V501" i="1"/>
  <c r="V468" i="1"/>
  <c r="V266" i="1"/>
  <c r="AE236" i="1"/>
  <c r="V483" i="1"/>
  <c r="V280" i="1"/>
  <c r="AA34" i="1"/>
  <c r="AA33" i="1"/>
  <c r="AA246" i="1"/>
  <c r="V140" i="1"/>
  <c r="T95" i="1"/>
  <c r="U95" i="1" s="1"/>
  <c r="AA234" i="1"/>
  <c r="AA206" i="1"/>
  <c r="AA443" i="1"/>
  <c r="V418" i="1"/>
  <c r="R488" i="1"/>
  <c r="S488" i="1"/>
  <c r="AA479" i="1"/>
  <c r="AA428" i="1"/>
  <c r="AB428" i="1" s="1"/>
  <c r="AC428" i="1" s="1"/>
  <c r="AD428" i="1" s="1"/>
  <c r="AA426" i="1"/>
  <c r="AA409" i="1"/>
  <c r="AA407" i="1"/>
  <c r="AA376" i="1"/>
  <c r="AA364" i="1"/>
  <c r="T266" i="1"/>
  <c r="AC266" i="1" s="1"/>
  <c r="AD266" i="1" s="1"/>
  <c r="T250" i="1"/>
  <c r="R224" i="1"/>
  <c r="S224" i="1"/>
  <c r="AA220" i="1"/>
  <c r="AA216" i="1"/>
  <c r="AA204" i="1"/>
  <c r="AA200" i="1"/>
  <c r="AA196" i="1"/>
  <c r="AA192" i="1"/>
  <c r="AB192" i="1" s="1"/>
  <c r="AA96" i="1"/>
  <c r="AA84" i="1"/>
  <c r="AA76" i="1"/>
  <c r="AA72" i="1"/>
  <c r="AA68" i="1"/>
  <c r="AA52" i="1"/>
  <c r="AB52" i="1" s="1"/>
  <c r="AC52" i="1" s="1"/>
  <c r="AD52" i="1" s="1"/>
  <c r="AF52" i="1" s="1"/>
  <c r="T42" i="1"/>
  <c r="U42" i="1"/>
  <c r="AA397" i="1"/>
  <c r="AA209" i="1"/>
  <c r="V423" i="1"/>
  <c r="T424" i="1"/>
  <c r="V410" i="1"/>
  <c r="V414" i="1"/>
  <c r="R20" i="1"/>
  <c r="S20" i="1"/>
  <c r="V427" i="1"/>
  <c r="R505" i="1"/>
  <c r="S505" i="1"/>
  <c r="AA415" i="1"/>
  <c r="R534" i="1"/>
  <c r="S534" i="1"/>
  <c r="R516" i="1"/>
  <c r="S516" i="1"/>
  <c r="R508" i="1"/>
  <c r="S508" i="1"/>
  <c r="T504" i="1"/>
  <c r="AC504" i="1" s="1"/>
  <c r="AD504" i="1" s="1"/>
  <c r="R502" i="1"/>
  <c r="S502" i="1"/>
  <c r="T499" i="1"/>
  <c r="AB499" i="1"/>
  <c r="AC499" i="1"/>
  <c r="AD499" i="1"/>
  <c r="R494" i="1"/>
  <c r="S494" i="1"/>
  <c r="R487" i="1"/>
  <c r="S487" i="1"/>
  <c r="AA486" i="1"/>
  <c r="T485" i="1"/>
  <c r="U485" i="1" s="1"/>
  <c r="AC485" i="1"/>
  <c r="S484" i="1"/>
  <c r="T437" i="1"/>
  <c r="U437" i="1" s="1"/>
  <c r="T411" i="1"/>
  <c r="AB411" i="1" s="1"/>
  <c r="T288" i="1"/>
  <c r="U288" i="1"/>
  <c r="T280" i="1"/>
  <c r="U280" i="1"/>
  <c r="T268" i="1"/>
  <c r="T256" i="1"/>
  <c r="U256" i="1" s="1"/>
  <c r="R226" i="1"/>
  <c r="S226" i="1"/>
  <c r="AA213" i="1"/>
  <c r="T140" i="1"/>
  <c r="AB140" i="1" s="1"/>
  <c r="R529" i="1"/>
  <c r="S529" i="1"/>
  <c r="R504" i="1"/>
  <c r="S504" i="1"/>
  <c r="R503" i="1"/>
  <c r="S503" i="1"/>
  <c r="R466" i="1"/>
  <c r="S466" i="1"/>
  <c r="R458" i="1"/>
  <c r="S458" i="1"/>
  <c r="AA439" i="1"/>
  <c r="R429" i="1"/>
  <c r="S429" i="1" s="1"/>
  <c r="R415" i="1"/>
  <c r="S415" i="1" s="1"/>
  <c r="R228" i="1"/>
  <c r="S228" i="1" s="1"/>
  <c r="R188" i="1"/>
  <c r="S188" i="1"/>
  <c r="R68" i="1"/>
  <c r="S68" i="1" s="1"/>
  <c r="R56" i="1"/>
  <c r="S56" i="1"/>
  <c r="R52" i="1"/>
  <c r="S52" i="1" s="1"/>
  <c r="S450" i="1"/>
  <c r="R403" i="1"/>
  <c r="S403" i="1"/>
  <c r="R393" i="1"/>
  <c r="S393" i="1"/>
  <c r="R189" i="1"/>
  <c r="S189" i="1"/>
  <c r="R161" i="1"/>
  <c r="S161" i="1"/>
  <c r="R49" i="1"/>
  <c r="S49" i="1"/>
  <c r="T428" i="1"/>
  <c r="U428" i="1"/>
  <c r="T500" i="1"/>
  <c r="T389" i="1"/>
  <c r="V473" i="1"/>
  <c r="T473" i="1"/>
  <c r="U473" i="1"/>
  <c r="V408" i="1"/>
  <c r="T475" i="1"/>
  <c r="U475" i="1"/>
  <c r="V475" i="1"/>
  <c r="V467" i="1"/>
  <c r="T467" i="1"/>
  <c r="U467" i="1"/>
  <c r="T438" i="1"/>
  <c r="R532" i="1"/>
  <c r="S532" i="1" s="1"/>
  <c r="T529" i="1"/>
  <c r="AC529" i="1" s="1"/>
  <c r="AD529" i="1" s="1"/>
  <c r="R525" i="1"/>
  <c r="S525" i="1"/>
  <c r="S515" i="1"/>
  <c r="R454" i="1"/>
  <c r="S454" i="1"/>
  <c r="S453" i="1"/>
  <c r="R449" i="1"/>
  <c r="S449" i="1" s="1"/>
  <c r="S448" i="1"/>
  <c r="R435" i="1"/>
  <c r="S435" i="1"/>
  <c r="R379" i="1"/>
  <c r="S379" i="1"/>
  <c r="T373" i="1"/>
  <c r="T369" i="1"/>
  <c r="T345" i="1"/>
  <c r="U345" i="1"/>
  <c r="T341" i="1"/>
  <c r="U341" i="1" s="1"/>
  <c r="T301" i="1"/>
  <c r="U301" i="1"/>
  <c r="T285" i="1"/>
  <c r="R275" i="1"/>
  <c r="S275" i="1"/>
  <c r="T261" i="1"/>
  <c r="R255" i="1"/>
  <c r="S255" i="1"/>
  <c r="R251" i="1"/>
  <c r="S251" i="1"/>
  <c r="T229" i="1"/>
  <c r="U229" i="1"/>
  <c r="T189" i="1"/>
  <c r="R175" i="1"/>
  <c r="S175" i="1" s="1"/>
  <c r="T161" i="1"/>
  <c r="U161" i="1"/>
  <c r="R156" i="1"/>
  <c r="S156" i="1" s="1"/>
  <c r="T153" i="1"/>
  <c r="R151" i="1"/>
  <c r="S151" i="1"/>
  <c r="T145" i="1"/>
  <c r="U145" i="1"/>
  <c r="R144" i="1"/>
  <c r="S144" i="1"/>
  <c r="R136" i="1"/>
  <c r="S136" i="1"/>
  <c r="T133" i="1"/>
  <c r="T117" i="1"/>
  <c r="R107" i="1"/>
  <c r="S107" i="1" s="1"/>
  <c r="R103" i="1"/>
  <c r="S103" i="1" s="1"/>
  <c r="T101" i="1"/>
  <c r="T93" i="1"/>
  <c r="U93" i="1"/>
  <c r="T81" i="1"/>
  <c r="U81" i="1"/>
  <c r="R75" i="1"/>
  <c r="S75" i="1" s="1"/>
  <c r="R71" i="1"/>
  <c r="S71" i="1"/>
  <c r="T69" i="1"/>
  <c r="U69" i="1"/>
  <c r="R67" i="1"/>
  <c r="S67" i="1"/>
  <c r="R64" i="1"/>
  <c r="S64" i="1" s="1"/>
  <c r="R63" i="1"/>
  <c r="S63" i="1"/>
  <c r="R59" i="1"/>
  <c r="S59" i="1"/>
  <c r="R47" i="1"/>
  <c r="S47" i="1"/>
  <c r="T45" i="1"/>
  <c r="AC45" i="1" s="1"/>
  <c r="R43" i="1"/>
  <c r="S43" i="1"/>
  <c r="R39" i="1"/>
  <c r="S39" i="1"/>
  <c r="T37" i="1"/>
  <c r="U37" i="1"/>
  <c r="T33" i="1"/>
  <c r="AB33" i="1" s="1"/>
  <c r="R15" i="1"/>
  <c r="S15" i="1" s="1"/>
  <c r="R535" i="1"/>
  <c r="S535" i="1"/>
  <c r="R526" i="1"/>
  <c r="S526" i="1" s="1"/>
  <c r="AA453" i="1"/>
  <c r="T443" i="1"/>
  <c r="U443" i="1" s="1"/>
  <c r="T439" i="1"/>
  <c r="R437" i="1"/>
  <c r="S437" i="1"/>
  <c r="T434" i="1"/>
  <c r="AA429" i="1"/>
  <c r="T426" i="1"/>
  <c r="AB426" i="1" s="1"/>
  <c r="T421" i="1"/>
  <c r="AA419" i="1"/>
  <c r="R416" i="1"/>
  <c r="S416" i="1"/>
  <c r="T413" i="1"/>
  <c r="U413" i="1"/>
  <c r="AA408" i="1"/>
  <c r="AB408" i="1" s="1"/>
  <c r="AC408" i="1" s="1"/>
  <c r="AD408" i="1" s="1"/>
  <c r="T405" i="1"/>
  <c r="AA404" i="1"/>
  <c r="AA403" i="1"/>
  <c r="AA399" i="1"/>
  <c r="AA398" i="1"/>
  <c r="AA393" i="1"/>
  <c r="R388" i="1"/>
  <c r="S388" i="1"/>
  <c r="AA381" i="1"/>
  <c r="R380" i="1"/>
  <c r="S380" i="1"/>
  <c r="AA253" i="1"/>
  <c r="AA201" i="1"/>
  <c r="AA197" i="1"/>
  <c r="AA125" i="1"/>
  <c r="AA123" i="1"/>
  <c r="AA89" i="1"/>
  <c r="AA75" i="1"/>
  <c r="AB75" i="1"/>
  <c r="AA65" i="1"/>
  <c r="AA57" i="1"/>
  <c r="AA51" i="1"/>
  <c r="R16" i="1"/>
  <c r="S16" i="1"/>
  <c r="T530" i="1"/>
  <c r="U530" i="1"/>
  <c r="R528" i="1"/>
  <c r="S528" i="1" s="1"/>
  <c r="R527" i="1"/>
  <c r="S527" i="1" s="1"/>
  <c r="S491" i="1"/>
  <c r="R490" i="1"/>
  <c r="S490" i="1"/>
  <c r="T478" i="1"/>
  <c r="T457" i="1"/>
  <c r="U457" i="1"/>
  <c r="AA535" i="1"/>
  <c r="T534" i="1"/>
  <c r="U534" i="1"/>
  <c r="T531" i="1"/>
  <c r="U531" i="1"/>
  <c r="R530" i="1"/>
  <c r="S530" i="1"/>
  <c r="R524" i="1"/>
  <c r="S524" i="1" s="1"/>
  <c r="S519" i="1"/>
  <c r="S514" i="1"/>
  <c r="S513" i="1"/>
  <c r="R510" i="1"/>
  <c r="S510" i="1" s="1"/>
  <c r="U508" i="1"/>
  <c r="R507" i="1"/>
  <c r="S507" i="1"/>
  <c r="S497" i="1"/>
  <c r="AA493" i="1"/>
  <c r="R493" i="1"/>
  <c r="S493" i="1"/>
  <c r="R486" i="1"/>
  <c r="S486" i="1"/>
  <c r="T480" i="1"/>
  <c r="AB480" i="1"/>
  <c r="AA478" i="1"/>
  <c r="R478" i="1"/>
  <c r="S478" i="1"/>
  <c r="S477" i="1"/>
  <c r="R474" i="1"/>
  <c r="S474" i="1"/>
  <c r="R471" i="1"/>
  <c r="S471" i="1"/>
  <c r="R470" i="1"/>
  <c r="S470" i="1"/>
  <c r="R469" i="1"/>
  <c r="S469" i="1"/>
  <c r="R467" i="1"/>
  <c r="S467" i="1"/>
  <c r="S459" i="1"/>
  <c r="T458" i="1"/>
  <c r="R434" i="1"/>
  <c r="S434" i="1"/>
  <c r="AA430" i="1"/>
  <c r="AB430" i="1"/>
  <c r="R425" i="1"/>
  <c r="S425" i="1" s="1"/>
  <c r="R421" i="1"/>
  <c r="S421" i="1"/>
  <c r="R419" i="1"/>
  <c r="S419" i="1" s="1"/>
  <c r="R413" i="1"/>
  <c r="S413" i="1"/>
  <c r="R409" i="1"/>
  <c r="S409" i="1" s="1"/>
  <c r="T419" i="1"/>
  <c r="AB419" i="1"/>
  <c r="AC419" i="1"/>
  <c r="AD419" i="1" s="1"/>
  <c r="AF419" i="1" s="1"/>
  <c r="AA222" i="1"/>
  <c r="V488" i="1"/>
  <c r="V452" i="1"/>
  <c r="T452" i="1"/>
  <c r="AB452" i="1" s="1"/>
  <c r="AC452" i="1" s="1"/>
  <c r="AD452" i="1" s="1"/>
  <c r="AF452" i="1" s="1"/>
  <c r="U452" i="1"/>
  <c r="T298" i="1"/>
  <c r="U298" i="1" s="1"/>
  <c r="V298" i="1"/>
  <c r="V254" i="1"/>
  <c r="T254" i="1"/>
  <c r="V218" i="1"/>
  <c r="T218" i="1"/>
  <c r="U218" i="1"/>
  <c r="V535" i="1"/>
  <c r="T535" i="1"/>
  <c r="AA59" i="1"/>
  <c r="AB59" i="1" s="1"/>
  <c r="AC59" i="1" s="1"/>
  <c r="AD59" i="1" s="1"/>
  <c r="T71" i="1"/>
  <c r="U71" i="1" s="1"/>
  <c r="T191" i="1"/>
  <c r="U191" i="1"/>
  <c r="T474" i="1"/>
  <c r="V486" i="1"/>
  <c r="T486" i="1"/>
  <c r="AB486" i="1" s="1"/>
  <c r="U486" i="1"/>
  <c r="T481" i="1"/>
  <c r="U481" i="1"/>
  <c r="AA468" i="1"/>
  <c r="AA467" i="1"/>
  <c r="T440" i="1"/>
  <c r="U440" i="1"/>
  <c r="R433" i="1"/>
  <c r="S433" i="1"/>
  <c r="R418" i="1"/>
  <c r="S418" i="1"/>
  <c r="AA416" i="1"/>
  <c r="T415" i="1"/>
  <c r="AA414" i="1"/>
  <c r="AB414" i="1"/>
  <c r="AC414" i="1" s="1"/>
  <c r="AD414" i="1" s="1"/>
  <c r="AF414" i="1" s="1"/>
  <c r="R537" i="1"/>
  <c r="S537" i="1"/>
  <c r="V512" i="1"/>
  <c r="T512" i="1"/>
  <c r="U512" i="1" s="1"/>
  <c r="R492" i="1"/>
  <c r="S492" i="1" s="1"/>
  <c r="V491" i="1"/>
  <c r="T491" i="1"/>
  <c r="U491" i="1" s="1"/>
  <c r="AB491" i="1"/>
  <c r="R456" i="1"/>
  <c r="S456" i="1"/>
  <c r="AA175" i="1"/>
  <c r="T267" i="1"/>
  <c r="U267" i="1"/>
  <c r="T454" i="1"/>
  <c r="U454" i="1"/>
  <c r="T471" i="1"/>
  <c r="U471" i="1"/>
  <c r="T444" i="1"/>
  <c r="U444" i="1"/>
  <c r="V511" i="1"/>
  <c r="AC511" i="1"/>
  <c r="AD511" i="1" s="1"/>
  <c r="T123" i="1"/>
  <c r="T75" i="1"/>
  <c r="U75" i="1"/>
  <c r="T87" i="1"/>
  <c r="AB509" i="1"/>
  <c r="R536" i="1"/>
  <c r="S536" i="1"/>
  <c r="V533" i="1"/>
  <c r="T533" i="1"/>
  <c r="V532" i="1"/>
  <c r="T532" i="1"/>
  <c r="U532" i="1"/>
  <c r="AA485" i="1"/>
  <c r="AB485" i="1"/>
  <c r="AD485" i="1"/>
  <c r="AF485" i="1" s="1"/>
  <c r="V446" i="1"/>
  <c r="T446" i="1"/>
  <c r="U446" i="1"/>
  <c r="T20" i="1"/>
  <c r="R531" i="1"/>
  <c r="S531" i="1" s="1"/>
  <c r="R522" i="1"/>
  <c r="S522" i="1" s="1"/>
  <c r="T521" i="1"/>
  <c r="R520" i="1"/>
  <c r="S520" i="1"/>
  <c r="R518" i="1"/>
  <c r="S518" i="1" s="1"/>
  <c r="S512" i="1"/>
  <c r="T510" i="1"/>
  <c r="AC510" i="1" s="1"/>
  <c r="AD510" i="1" s="1"/>
  <c r="T506" i="1"/>
  <c r="T501" i="1"/>
  <c r="AB501" i="1"/>
  <c r="U501" i="1"/>
  <c r="T492" i="1"/>
  <c r="T477" i="1"/>
  <c r="U477" i="1"/>
  <c r="AA474" i="1"/>
  <c r="AA452" i="1"/>
  <c r="R444" i="1"/>
  <c r="S444" i="1"/>
  <c r="T441" i="1"/>
  <c r="U441" i="1" s="1"/>
  <c r="AA420" i="1"/>
  <c r="R414" i="1"/>
  <c r="S414" i="1"/>
  <c r="R399" i="1"/>
  <c r="S399" i="1" s="1"/>
  <c r="R386" i="1"/>
  <c r="S386" i="1" s="1"/>
  <c r="R382" i="1"/>
  <c r="S382" i="1" s="1"/>
  <c r="T375" i="1"/>
  <c r="R373" i="1"/>
  <c r="S373" i="1"/>
  <c r="R125" i="1"/>
  <c r="S125" i="1"/>
  <c r="R29" i="1"/>
  <c r="S29" i="1" s="1"/>
  <c r="R21" i="1"/>
  <c r="S21" i="1"/>
  <c r="R17" i="1"/>
  <c r="S17" i="1"/>
  <c r="R13" i="1"/>
  <c r="S13" i="1"/>
  <c r="R533" i="1"/>
  <c r="S533" i="1" s="1"/>
  <c r="T526" i="1"/>
  <c r="U526" i="1"/>
  <c r="R501" i="1"/>
  <c r="S501" i="1"/>
  <c r="R496" i="1"/>
  <c r="S496" i="1"/>
  <c r="R495" i="1"/>
  <c r="S495" i="1" s="1"/>
  <c r="T483" i="1"/>
  <c r="U483" i="1"/>
  <c r="AA482" i="1"/>
  <c r="AA447" i="1"/>
  <c r="AB447" i="1" s="1"/>
  <c r="AC447" i="1" s="1"/>
  <c r="AD447" i="1" s="1"/>
  <c r="AA411" i="1"/>
  <c r="AC411" i="1"/>
  <c r="AD411" i="1" s="1"/>
  <c r="AF411" i="1" s="1"/>
  <c r="R411" i="1"/>
  <c r="S411" i="1" s="1"/>
  <c r="AA392" i="1"/>
  <c r="AA191" i="1"/>
  <c r="AA167" i="1"/>
  <c r="AA67" i="1"/>
  <c r="AA55" i="1"/>
  <c r="AB55" i="1"/>
  <c r="AC55" i="1" s="1"/>
  <c r="AD55" i="1" s="1"/>
  <c r="R54" i="1"/>
  <c r="S54" i="1" s="1"/>
  <c r="T194" i="1"/>
  <c r="U194" i="1"/>
  <c r="V194" i="1"/>
  <c r="AA106" i="1"/>
  <c r="AA82" i="1"/>
  <c r="AA50" i="1"/>
  <c r="AB50" i="1" s="1"/>
  <c r="AC50" i="1" s="1"/>
  <c r="AD50" i="1" s="1"/>
  <c r="V250" i="1"/>
  <c r="T130" i="1"/>
  <c r="U130" i="1"/>
  <c r="T416" i="1"/>
  <c r="U416" i="1"/>
  <c r="V495" i="1"/>
  <c r="T495" i="1"/>
  <c r="R479" i="1"/>
  <c r="S479" i="1"/>
  <c r="AA455" i="1"/>
  <c r="R455" i="1"/>
  <c r="S455" i="1"/>
  <c r="T448" i="1"/>
  <c r="T442" i="1"/>
  <c r="U442" i="1"/>
  <c r="T433" i="1"/>
  <c r="U433" i="1"/>
  <c r="T431" i="1"/>
  <c r="AB431" i="1" s="1"/>
  <c r="V431" i="1"/>
  <c r="T429" i="1"/>
  <c r="AA427" i="1"/>
  <c r="AB427" i="1"/>
  <c r="AC427" i="1"/>
  <c r="AD427" i="1" s="1"/>
  <c r="AA418" i="1"/>
  <c r="AB418" i="1"/>
  <c r="AC418" i="1"/>
  <c r="AD418" i="1" s="1"/>
  <c r="V476" i="1"/>
  <c r="T476" i="1"/>
  <c r="AA70" i="1"/>
  <c r="AB70" i="1" s="1"/>
  <c r="T487" i="1"/>
  <c r="U487" i="1"/>
  <c r="T242" i="1"/>
  <c r="U499" i="1"/>
  <c r="T489" i="1"/>
  <c r="V470" i="1"/>
  <c r="T470" i="1"/>
  <c r="V460" i="1"/>
  <c r="T460" i="1"/>
  <c r="V118" i="1"/>
  <c r="T118" i="1"/>
  <c r="U118" i="1" s="1"/>
  <c r="AA66" i="1"/>
  <c r="U494" i="1"/>
  <c r="T417" i="1"/>
  <c r="U417" i="1"/>
  <c r="T450" i="1"/>
  <c r="T459" i="1"/>
  <c r="R473" i="1"/>
  <c r="S473" i="1" s="1"/>
  <c r="R465" i="1"/>
  <c r="S465" i="1"/>
  <c r="R464" i="1"/>
  <c r="S464" i="1"/>
  <c r="R461" i="1"/>
  <c r="S461" i="1"/>
  <c r="AA456" i="1"/>
  <c r="R443" i="1"/>
  <c r="S443" i="1" s="1"/>
  <c r="AA432" i="1"/>
  <c r="V420" i="1"/>
  <c r="T420" i="1"/>
  <c r="S499" i="1"/>
  <c r="AA475" i="1"/>
  <c r="AB475" i="1" s="1"/>
  <c r="AC475" i="1" s="1"/>
  <c r="AD475" i="1" s="1"/>
  <c r="R412" i="1"/>
  <c r="S412" i="1" s="1"/>
  <c r="AA405" i="1"/>
  <c r="AA400" i="1"/>
  <c r="AB400" i="1"/>
  <c r="AA382" i="1"/>
  <c r="AB382" i="1" s="1"/>
  <c r="AC382" i="1" s="1"/>
  <c r="AD382" i="1" s="1"/>
  <c r="AA377" i="1"/>
  <c r="AA365" i="1"/>
  <c r="R220" i="1"/>
  <c r="S220" i="1"/>
  <c r="R204" i="1"/>
  <c r="S204" i="1"/>
  <c r="AA69" i="1"/>
  <c r="AB69" i="1" s="1"/>
  <c r="AC69" i="1" s="1"/>
  <c r="AD69" i="1" s="1"/>
  <c r="AA417" i="1"/>
  <c r="AA334" i="1"/>
  <c r="AA58" i="1"/>
  <c r="R422" i="1"/>
  <c r="S422" i="1" s="1"/>
  <c r="AA410" i="1"/>
  <c r="AB410" i="1" s="1"/>
  <c r="AC410" i="1" s="1"/>
  <c r="AD410" i="1" s="1"/>
  <c r="T136" i="1"/>
  <c r="T120" i="1"/>
  <c r="U120" i="1" s="1"/>
  <c r="T88" i="1"/>
  <c r="T84" i="1"/>
  <c r="U84" i="1" s="1"/>
  <c r="R78" i="1"/>
  <c r="S78" i="1"/>
  <c r="R74" i="1"/>
  <c r="S74" i="1"/>
  <c r="R66" i="1"/>
  <c r="S66" i="1"/>
  <c r="R62" i="1"/>
  <c r="S62" i="1" s="1"/>
  <c r="AA170" i="1"/>
  <c r="AC571" i="1"/>
  <c r="AD571" i="1"/>
  <c r="AF571" i="1" s="1"/>
  <c r="AG528" i="1"/>
  <c r="AH528" i="1" s="1"/>
  <c r="U561" i="1"/>
  <c r="AG561" i="1" s="1"/>
  <c r="AH561" i="1" s="1"/>
  <c r="U546" i="1"/>
  <c r="AB546" i="1"/>
  <c r="AC546" i="1"/>
  <c r="AD546" i="1"/>
  <c r="T569" i="1"/>
  <c r="AB569" i="1"/>
  <c r="U564" i="1"/>
  <c r="AC564" i="1"/>
  <c r="AD564" i="1" s="1"/>
  <c r="AB561" i="1"/>
  <c r="V543" i="1"/>
  <c r="T543" i="1"/>
  <c r="U543" i="1" s="1"/>
  <c r="AB543" i="1"/>
  <c r="AB541" i="1"/>
  <c r="V540" i="1"/>
  <c r="T540" i="1"/>
  <c r="U540" i="1"/>
  <c r="AB585" i="1"/>
  <c r="U585" i="1"/>
  <c r="V401" i="1"/>
  <c r="T401" i="1"/>
  <c r="U401" i="1"/>
  <c r="T400" i="1"/>
  <c r="V391" i="1"/>
  <c r="T391" i="1"/>
  <c r="U391" i="1"/>
  <c r="T577" i="1"/>
  <c r="AB577" i="1" s="1"/>
  <c r="AB562" i="1"/>
  <c r="U565" i="1"/>
  <c r="AC565" i="1"/>
  <c r="AD565" i="1"/>
  <c r="AC555" i="1"/>
  <c r="AD555" i="1" s="1"/>
  <c r="U555" i="1"/>
  <c r="V583" i="1"/>
  <c r="T583" i="1"/>
  <c r="V581" i="1"/>
  <c r="T581" i="1"/>
  <c r="V580" i="1"/>
  <c r="T580" i="1"/>
  <c r="V572" i="1"/>
  <c r="T572" i="1"/>
  <c r="AB572" i="1" s="1"/>
  <c r="T525" i="1"/>
  <c r="AB525" i="1" s="1"/>
  <c r="V453" i="1"/>
  <c r="T453" i="1"/>
  <c r="T449" i="1"/>
  <c r="V449" i="1"/>
  <c r="V447" i="1"/>
  <c r="T447" i="1"/>
  <c r="U447" i="1" s="1"/>
  <c r="V436" i="1"/>
  <c r="T436" i="1"/>
  <c r="V435" i="1"/>
  <c r="T435" i="1"/>
  <c r="U435" i="1"/>
  <c r="V432" i="1"/>
  <c r="T432" i="1"/>
  <c r="V430" i="1"/>
  <c r="T430" i="1"/>
  <c r="AE424" i="1"/>
  <c r="AA424" i="1"/>
  <c r="AB424" i="1" s="1"/>
  <c r="U541" i="1"/>
  <c r="AC541" i="1"/>
  <c r="AD541" i="1"/>
  <c r="AF541" i="1"/>
  <c r="AC585" i="1"/>
  <c r="AD585" i="1" s="1"/>
  <c r="U425" i="1"/>
  <c r="V574" i="1"/>
  <c r="T574" i="1"/>
  <c r="AB574" i="1" s="1"/>
  <c r="AB565" i="1"/>
  <c r="AC501" i="1"/>
  <c r="AD501" i="1" s="1"/>
  <c r="AF501" i="1" s="1"/>
  <c r="AG501" i="1" s="1"/>
  <c r="AH501" i="1" s="1"/>
  <c r="T398" i="1"/>
  <c r="AC542" i="1"/>
  <c r="AD542" i="1" s="1"/>
  <c r="AF542" i="1"/>
  <c r="T586" i="1"/>
  <c r="AC586" i="1" s="1"/>
  <c r="AD586" i="1" s="1"/>
  <c r="AB586" i="1"/>
  <c r="T536" i="1"/>
  <c r="U536" i="1"/>
  <c r="V568" i="1"/>
  <c r="AB556" i="1"/>
  <c r="V563" i="1"/>
  <c r="R586" i="1"/>
  <c r="S586" i="1"/>
  <c r="T570" i="1"/>
  <c r="AA545" i="1"/>
  <c r="AA528" i="1"/>
  <c r="AB528" i="1"/>
  <c r="AA489" i="1"/>
  <c r="AA387" i="1"/>
  <c r="AA378" i="1"/>
  <c r="AB378" i="1" s="1"/>
  <c r="AA366" i="1"/>
  <c r="AB366" i="1" s="1"/>
  <c r="AC366" i="1" s="1"/>
  <c r="AD366" i="1" s="1"/>
  <c r="AF366" i="1" s="1"/>
  <c r="AA362" i="1"/>
  <c r="AB571" i="1"/>
  <c r="AA401" i="1"/>
  <c r="AA391" i="1"/>
  <c r="T106" i="1"/>
  <c r="AB564" i="1"/>
  <c r="V556" i="1"/>
  <c r="R585" i="1"/>
  <c r="S585" i="1" s="1"/>
  <c r="R584" i="1"/>
  <c r="S584" i="1"/>
  <c r="R582" i="1"/>
  <c r="S582" i="1" s="1"/>
  <c r="R577" i="1"/>
  <c r="S577" i="1" s="1"/>
  <c r="AB576" i="1"/>
  <c r="R567" i="1"/>
  <c r="S567" i="1"/>
  <c r="AA524" i="1"/>
  <c r="R541" i="1"/>
  <c r="S541" i="1" s="1"/>
  <c r="AB538" i="1"/>
  <c r="AC538" i="1"/>
  <c r="AD538" i="1" s="1"/>
  <c r="AA527" i="1"/>
  <c r="R523" i="1"/>
  <c r="S523" i="1"/>
  <c r="R506" i="1"/>
  <c r="S506" i="1" s="1"/>
  <c r="R489" i="1"/>
  <c r="S489" i="1" s="1"/>
  <c r="AA457" i="1"/>
  <c r="R400" i="1"/>
  <c r="S400" i="1"/>
  <c r="R381" i="1"/>
  <c r="S381" i="1"/>
  <c r="T379" i="1"/>
  <c r="U379" i="1"/>
  <c r="R574" i="1"/>
  <c r="S574" i="1"/>
  <c r="R573" i="1"/>
  <c r="S573" i="1"/>
  <c r="R571" i="1"/>
  <c r="S571" i="1"/>
  <c r="R555" i="1"/>
  <c r="S555" i="1"/>
  <c r="T527" i="1"/>
  <c r="U527" i="1"/>
  <c r="T522" i="1"/>
  <c r="U522" i="1"/>
  <c r="S517" i="1"/>
  <c r="R511" i="1"/>
  <c r="S511" i="1" s="1"/>
  <c r="AA500" i="1"/>
  <c r="AC500" i="1"/>
  <c r="AD500" i="1" s="1"/>
  <c r="AA480" i="1"/>
  <c r="R462" i="1"/>
  <c r="S462" i="1"/>
  <c r="AA451" i="1"/>
  <c r="R430" i="1"/>
  <c r="S430" i="1"/>
  <c r="R424" i="1"/>
  <c r="S424" i="1" s="1"/>
  <c r="AB511" i="1"/>
  <c r="R468" i="1"/>
  <c r="S468" i="1"/>
  <c r="T455" i="1"/>
  <c r="T451" i="1"/>
  <c r="U451" i="1" s="1"/>
  <c r="R439" i="1"/>
  <c r="S439" i="1" s="1"/>
  <c r="AA402" i="1"/>
  <c r="R396" i="1"/>
  <c r="S396" i="1"/>
  <c r="T393" i="1"/>
  <c r="U393" i="1" s="1"/>
  <c r="AB393" i="1"/>
  <c r="AC393" i="1"/>
  <c r="AD393" i="1" s="1"/>
  <c r="AA363" i="1"/>
  <c r="T221" i="1"/>
  <c r="U221" i="1"/>
  <c r="T216" i="1"/>
  <c r="T213" i="1"/>
  <c r="T205" i="1"/>
  <c r="U205" i="1" s="1"/>
  <c r="T204" i="1"/>
  <c r="U204" i="1"/>
  <c r="T201" i="1"/>
  <c r="U201" i="1"/>
  <c r="T197" i="1"/>
  <c r="R195" i="1"/>
  <c r="S195" i="1"/>
  <c r="R192" i="1"/>
  <c r="S192" i="1" s="1"/>
  <c r="R185" i="1"/>
  <c r="S185" i="1"/>
  <c r="T183" i="1"/>
  <c r="U183" i="1" s="1"/>
  <c r="T182" i="1"/>
  <c r="U182" i="1" s="1"/>
  <c r="AA181" i="1"/>
  <c r="R168" i="1"/>
  <c r="S168" i="1"/>
  <c r="T146" i="1"/>
  <c r="U146" i="1"/>
  <c r="T142" i="1"/>
  <c r="T138" i="1"/>
  <c r="U138" i="1" s="1"/>
  <c r="T134" i="1"/>
  <c r="U134" i="1" s="1"/>
  <c r="R127" i="1"/>
  <c r="S127" i="1"/>
  <c r="T125" i="1"/>
  <c r="AA121" i="1"/>
  <c r="R121" i="1"/>
  <c r="S121" i="1"/>
  <c r="R120" i="1"/>
  <c r="S120" i="1"/>
  <c r="T119" i="1"/>
  <c r="U119" i="1"/>
  <c r="AA101" i="1"/>
  <c r="AB101" i="1"/>
  <c r="R80" i="1"/>
  <c r="S80" i="1"/>
  <c r="R76" i="1"/>
  <c r="S76" i="1"/>
  <c r="AA312" i="1"/>
  <c r="AA212" i="1"/>
  <c r="AA182" i="1"/>
  <c r="AA86" i="1"/>
  <c r="AB86" i="1" s="1"/>
  <c r="AC86" i="1" s="1"/>
  <c r="AD86" i="1" s="1"/>
  <c r="R209" i="1"/>
  <c r="S209" i="1"/>
  <c r="T206" i="1"/>
  <c r="U206" i="1"/>
  <c r="R205" i="1"/>
  <c r="S205" i="1"/>
  <c r="T202" i="1"/>
  <c r="U202" i="1"/>
  <c r="R201" i="1"/>
  <c r="S201" i="1"/>
  <c r="T198" i="1"/>
  <c r="U198" i="1"/>
  <c r="T195" i="1"/>
  <c r="U195" i="1"/>
  <c r="R190" i="1"/>
  <c r="S190" i="1"/>
  <c r="T188" i="1"/>
  <c r="U188" i="1"/>
  <c r="T184" i="1"/>
  <c r="U184" i="1"/>
  <c r="T180" i="1"/>
  <c r="U180" i="1"/>
  <c r="T157" i="1"/>
  <c r="U157" i="1"/>
  <c r="T156" i="1"/>
  <c r="U156" i="1"/>
  <c r="R143" i="1"/>
  <c r="S143" i="1"/>
  <c r="R139" i="1"/>
  <c r="S139" i="1"/>
  <c r="R126" i="1"/>
  <c r="S126" i="1"/>
  <c r="T89" i="1"/>
  <c r="AB89" i="1"/>
  <c r="R87" i="1"/>
  <c r="S87" i="1"/>
  <c r="R83" i="1"/>
  <c r="S83" i="1"/>
  <c r="R79" i="1"/>
  <c r="S79" i="1"/>
  <c r="AE473" i="1"/>
  <c r="AA473" i="1"/>
  <c r="V462" i="1"/>
  <c r="T462" i="1"/>
  <c r="U462" i="1" s="1"/>
  <c r="V461" i="1"/>
  <c r="T461" i="1"/>
  <c r="T70" i="1"/>
  <c r="U70" i="1"/>
  <c r="V70" i="1"/>
  <c r="T66" i="1"/>
  <c r="U66" i="1" s="1"/>
  <c r="V66" i="1"/>
  <c r="T62" i="1"/>
  <c r="U62" i="1"/>
  <c r="V62" i="1"/>
  <c r="V58" i="1"/>
  <c r="T58" i="1"/>
  <c r="V38" i="1"/>
  <c r="T38" i="1"/>
  <c r="AB38" i="1"/>
  <c r="AC38" i="1"/>
  <c r="AD38" i="1" s="1"/>
  <c r="V30" i="1"/>
  <c r="T30" i="1"/>
  <c r="U30" i="1"/>
  <c r="T34" i="1"/>
  <c r="AC34" i="1"/>
  <c r="AG542" i="1"/>
  <c r="AH542" i="1" s="1"/>
  <c r="U544" i="1"/>
  <c r="AB544" i="1"/>
  <c r="AC544" i="1"/>
  <c r="AD544" i="1"/>
  <c r="AC549" i="1"/>
  <c r="AD549" i="1" s="1"/>
  <c r="AB549" i="1"/>
  <c r="T578" i="1"/>
  <c r="V578" i="1"/>
  <c r="V573" i="1"/>
  <c r="T573" i="1"/>
  <c r="U563" i="1"/>
  <c r="AB563" i="1"/>
  <c r="V472" i="1"/>
  <c r="AF585" i="1"/>
  <c r="AG585" i="1"/>
  <c r="AH585" i="1" s="1"/>
  <c r="V42" i="1"/>
  <c r="AF548" i="1"/>
  <c r="AG548" i="1"/>
  <c r="AH548" i="1" s="1"/>
  <c r="U520" i="1"/>
  <c r="AB520" i="1"/>
  <c r="AC520" i="1"/>
  <c r="AD520" i="1" s="1"/>
  <c r="U505" i="1"/>
  <c r="AC505" i="1"/>
  <c r="AD505" i="1"/>
  <c r="AF565" i="1"/>
  <c r="AG565" i="1"/>
  <c r="AH565" i="1" s="1"/>
  <c r="AC554" i="1"/>
  <c r="AD554" i="1"/>
  <c r="U554" i="1"/>
  <c r="AB554" i="1"/>
  <c r="T523" i="1"/>
  <c r="AF562" i="1"/>
  <c r="AG562" i="1"/>
  <c r="AH562" i="1" s="1"/>
  <c r="AB552" i="1"/>
  <c r="AC552" i="1"/>
  <c r="AD552" i="1"/>
  <c r="U552" i="1"/>
  <c r="U566" i="1"/>
  <c r="AC566" i="1"/>
  <c r="AD566" i="1"/>
  <c r="AB566" i="1"/>
  <c r="AA487" i="1"/>
  <c r="V381" i="1"/>
  <c r="T381" i="1"/>
  <c r="AG571" i="1"/>
  <c r="AH571" i="1"/>
  <c r="AB582" i="1"/>
  <c r="AC582" i="1"/>
  <c r="AD582" i="1"/>
  <c r="AB581" i="1"/>
  <c r="AB557" i="1"/>
  <c r="AC557" i="1"/>
  <c r="AD557" i="1"/>
  <c r="AC563" i="1"/>
  <c r="AD563" i="1" s="1"/>
  <c r="AF563" i="1" s="1"/>
  <c r="U545" i="1"/>
  <c r="AB545" i="1"/>
  <c r="AC545" i="1"/>
  <c r="AD545" i="1"/>
  <c r="T560" i="1"/>
  <c r="V559" i="1"/>
  <c r="T559" i="1"/>
  <c r="AC491" i="1"/>
  <c r="AD491" i="1" s="1"/>
  <c r="V584" i="1"/>
  <c r="AA551" i="1"/>
  <c r="AB551" i="1" s="1"/>
  <c r="AC551" i="1"/>
  <c r="AD551" i="1"/>
  <c r="R548" i="1"/>
  <c r="S548" i="1"/>
  <c r="AB540" i="1"/>
  <c r="AC540" i="1"/>
  <c r="AD540" i="1"/>
  <c r="V539" i="1"/>
  <c r="T539" i="1"/>
  <c r="AA523" i="1"/>
  <c r="AA515" i="1"/>
  <c r="AC526" i="1"/>
  <c r="AD526" i="1" s="1"/>
  <c r="AC584" i="1"/>
  <c r="AD584" i="1"/>
  <c r="AB584" i="1"/>
  <c r="U576" i="1"/>
  <c r="AC576" i="1"/>
  <c r="AD576" i="1"/>
  <c r="U551" i="1"/>
  <c r="AA550" i="1"/>
  <c r="AB550" i="1"/>
  <c r="AC550" i="1"/>
  <c r="AD550" i="1"/>
  <c r="U547" i="1"/>
  <c r="AC547" i="1"/>
  <c r="AD547" i="1"/>
  <c r="T537" i="1"/>
  <c r="V537" i="1"/>
  <c r="T524" i="1"/>
  <c r="AB524" i="1"/>
  <c r="V519" i="1"/>
  <c r="T519" i="1"/>
  <c r="V497" i="1"/>
  <c r="AA464" i="1"/>
  <c r="AB463" i="1"/>
  <c r="AC463" i="1" s="1"/>
  <c r="AD463" i="1" s="1"/>
  <c r="AB531" i="1"/>
  <c r="AC531" i="1"/>
  <c r="AD531" i="1" s="1"/>
  <c r="AB532" i="1"/>
  <c r="AC532" i="1"/>
  <c r="AD532" i="1"/>
  <c r="AC543" i="1"/>
  <c r="AD543" i="1"/>
  <c r="AB555" i="1"/>
  <c r="V575" i="1"/>
  <c r="T575" i="1"/>
  <c r="R564" i="1"/>
  <c r="S564" i="1" s="1"/>
  <c r="T567" i="1"/>
  <c r="U567" i="1" s="1"/>
  <c r="T558" i="1"/>
  <c r="U558" i="1" s="1"/>
  <c r="T513" i="1"/>
  <c r="V490" i="1"/>
  <c r="AA459" i="1"/>
  <c r="R476" i="1"/>
  <c r="S476" i="1"/>
  <c r="AA472" i="1"/>
  <c r="V463" i="1"/>
  <c r="AA458" i="1"/>
  <c r="AB458" i="1" s="1"/>
  <c r="AC458" i="1" s="1"/>
  <c r="AD458" i="1" s="1"/>
  <c r="R539" i="1"/>
  <c r="S539" i="1" s="1"/>
  <c r="S500" i="1"/>
  <c r="R482" i="1"/>
  <c r="S482" i="1"/>
  <c r="R475" i="1"/>
  <c r="S475" i="1"/>
  <c r="T469" i="1"/>
  <c r="AA454" i="1"/>
  <c r="AB454" i="1" s="1"/>
  <c r="AC454" i="1" s="1"/>
  <c r="AD454" i="1" s="1"/>
  <c r="R445" i="1"/>
  <c r="S445" i="1"/>
  <c r="AA406" i="1"/>
  <c r="AB406" i="1" s="1"/>
  <c r="T484" i="1"/>
  <c r="U484" i="1"/>
  <c r="R463" i="1"/>
  <c r="S463" i="1"/>
  <c r="R460" i="1"/>
  <c r="S460" i="1"/>
  <c r="R447" i="1"/>
  <c r="S447" i="1"/>
  <c r="R441" i="1"/>
  <c r="S441" i="1"/>
  <c r="R397" i="1"/>
  <c r="S397" i="1"/>
  <c r="R389" i="1"/>
  <c r="S389" i="1"/>
  <c r="R438" i="1"/>
  <c r="S438" i="1"/>
  <c r="R404" i="1"/>
  <c r="S404" i="1"/>
  <c r="R374" i="1"/>
  <c r="S374" i="1"/>
  <c r="T364" i="1"/>
  <c r="U364" i="1"/>
  <c r="R432" i="1"/>
  <c r="S432" i="1"/>
  <c r="R417" i="1"/>
  <c r="S417" i="1"/>
  <c r="T412" i="1"/>
  <c r="T409" i="1"/>
  <c r="R407" i="1"/>
  <c r="S407" i="1"/>
  <c r="T378" i="1"/>
  <c r="U378" i="1"/>
  <c r="T404" i="1"/>
  <c r="T397" i="1"/>
  <c r="U397" i="1"/>
  <c r="R395" i="1"/>
  <c r="S395" i="1" s="1"/>
  <c r="T387" i="1"/>
  <c r="U387" i="1"/>
  <c r="R384" i="1"/>
  <c r="S384" i="1" s="1"/>
  <c r="T347" i="1"/>
  <c r="R341" i="1"/>
  <c r="S341" i="1"/>
  <c r="R330" i="1"/>
  <c r="S330" i="1"/>
  <c r="R313" i="1"/>
  <c r="S313" i="1"/>
  <c r="R229" i="1"/>
  <c r="S229" i="1"/>
  <c r="T227" i="1"/>
  <c r="U227" i="1"/>
  <c r="AA202" i="1"/>
  <c r="AA198" i="1"/>
  <c r="R187" i="1"/>
  <c r="S187" i="1"/>
  <c r="T105" i="1"/>
  <c r="U105" i="1"/>
  <c r="T97" i="1"/>
  <c r="U97" i="1"/>
  <c r="R92" i="1"/>
  <c r="S92" i="1"/>
  <c r="T90" i="1"/>
  <c r="AB90" i="1" s="1"/>
  <c r="U90" i="1"/>
  <c r="R69" i="1"/>
  <c r="S69" i="1"/>
  <c r="R57" i="1"/>
  <c r="S57" i="1"/>
  <c r="R48" i="1"/>
  <c r="S48" i="1"/>
  <c r="R32" i="1"/>
  <c r="S32" i="1"/>
  <c r="AA223" i="1"/>
  <c r="R223" i="1"/>
  <c r="S223" i="1"/>
  <c r="R215" i="1"/>
  <c r="S215" i="1" s="1"/>
  <c r="AA203" i="1"/>
  <c r="R203" i="1"/>
  <c r="S203" i="1"/>
  <c r="AA199" i="1"/>
  <c r="AA195" i="1"/>
  <c r="AA194" i="1"/>
  <c r="AA193" i="1"/>
  <c r="AA185" i="1"/>
  <c r="AA177" i="1"/>
  <c r="R177" i="1"/>
  <c r="S177" i="1"/>
  <c r="T18" i="1"/>
  <c r="AC18" i="1"/>
  <c r="AD18" i="1" s="1"/>
  <c r="AF18" i="1" s="1"/>
  <c r="R264" i="1"/>
  <c r="S264" i="1"/>
  <c r="T237" i="1"/>
  <c r="U237" i="1"/>
  <c r="R186" i="1"/>
  <c r="S186" i="1"/>
  <c r="R94" i="1"/>
  <c r="S94" i="1"/>
  <c r="R93" i="1"/>
  <c r="S93" i="1"/>
  <c r="T68" i="1"/>
  <c r="U68" i="1"/>
  <c r="V215" i="1"/>
  <c r="T215" i="1"/>
  <c r="U215" i="1" s="1"/>
  <c r="AA207" i="1"/>
  <c r="AB207" i="1" s="1"/>
  <c r="V199" i="1"/>
  <c r="T199" i="1"/>
  <c r="V193" i="1"/>
  <c r="T193" i="1"/>
  <c r="V128" i="1"/>
  <c r="T128" i="1"/>
  <c r="U128" i="1" s="1"/>
  <c r="V124" i="1"/>
  <c r="T124" i="1"/>
  <c r="U124" i="1"/>
  <c r="V122" i="1"/>
  <c r="T122" i="1"/>
  <c r="U122" i="1"/>
  <c r="V115" i="1"/>
  <c r="T115" i="1"/>
  <c r="T23" i="1"/>
  <c r="U23" i="1"/>
  <c r="V197" i="1"/>
  <c r="V157" i="1"/>
  <c r="AA92" i="1"/>
  <c r="AB92" i="1" s="1"/>
  <c r="AC92" i="1" s="1"/>
  <c r="AD92" i="1" s="1"/>
  <c r="T175" i="1"/>
  <c r="U175" i="1" s="1"/>
  <c r="V201" i="1"/>
  <c r="T207" i="1"/>
  <c r="U207" i="1"/>
  <c r="T85" i="1"/>
  <c r="V234" i="1"/>
  <c r="T234" i="1"/>
  <c r="AB234" i="1" s="1"/>
  <c r="AA186" i="1"/>
  <c r="V53" i="1"/>
  <c r="T53" i="1"/>
  <c r="U53" i="1"/>
  <c r="T376" i="1"/>
  <c r="AB376" i="1" s="1"/>
  <c r="R375" i="1"/>
  <c r="S375" i="1" s="1"/>
  <c r="R346" i="1"/>
  <c r="S346" i="1"/>
  <c r="R342" i="1"/>
  <c r="S342" i="1"/>
  <c r="R298" i="1"/>
  <c r="S298" i="1"/>
  <c r="T292" i="1"/>
  <c r="U292" i="1" s="1"/>
  <c r="R238" i="1"/>
  <c r="S238" i="1"/>
  <c r="T236" i="1"/>
  <c r="U236" i="1"/>
  <c r="R231" i="1"/>
  <c r="S231" i="1"/>
  <c r="R230" i="1"/>
  <c r="S230" i="1" s="1"/>
  <c r="T228" i="1"/>
  <c r="U228" i="1"/>
  <c r="AA225" i="1"/>
  <c r="R222" i="1"/>
  <c r="S222" i="1" s="1"/>
  <c r="T203" i="1"/>
  <c r="U203" i="1" s="1"/>
  <c r="AA160" i="1"/>
  <c r="AB160" i="1" s="1"/>
  <c r="AC160" i="1" s="1"/>
  <c r="AD160" i="1" s="1"/>
  <c r="AF160" i="1" s="1"/>
  <c r="AG160" i="1" s="1"/>
  <c r="AH160" i="1" s="1"/>
  <c r="T159" i="1"/>
  <c r="U159" i="1"/>
  <c r="T152" i="1"/>
  <c r="U152" i="1"/>
  <c r="AA144" i="1"/>
  <c r="R141" i="1"/>
  <c r="S141" i="1" s="1"/>
  <c r="T139" i="1"/>
  <c r="U139" i="1" s="1"/>
  <c r="R137" i="1"/>
  <c r="S137" i="1"/>
  <c r="AA136" i="1"/>
  <c r="T135" i="1"/>
  <c r="T126" i="1"/>
  <c r="U126" i="1"/>
  <c r="R123" i="1"/>
  <c r="S123" i="1" s="1"/>
  <c r="R116" i="1"/>
  <c r="S116" i="1"/>
  <c r="R115" i="1"/>
  <c r="S115" i="1" s="1"/>
  <c r="R108" i="1"/>
  <c r="S108" i="1" s="1"/>
  <c r="AA107" i="1"/>
  <c r="R104" i="1"/>
  <c r="S104" i="1"/>
  <c r="T102" i="1"/>
  <c r="U102" i="1"/>
  <c r="AA93" i="1"/>
  <c r="T77" i="1"/>
  <c r="U77" i="1" s="1"/>
  <c r="R41" i="1"/>
  <c r="S41" i="1" s="1"/>
  <c r="R372" i="1"/>
  <c r="S372" i="1"/>
  <c r="T370" i="1"/>
  <c r="U370" i="1" s="1"/>
  <c r="R368" i="1"/>
  <c r="S368" i="1" s="1"/>
  <c r="T366" i="1"/>
  <c r="U366" i="1" s="1"/>
  <c r="T318" i="1"/>
  <c r="R296" i="1"/>
  <c r="S296" i="1"/>
  <c r="R292" i="1"/>
  <c r="S292" i="1"/>
  <c r="T290" i="1"/>
  <c r="U290" i="1" s="1"/>
  <c r="R280" i="1"/>
  <c r="S280" i="1"/>
  <c r="R276" i="1"/>
  <c r="S276" i="1"/>
  <c r="T274" i="1"/>
  <c r="T246" i="1"/>
  <c r="U246" i="1"/>
  <c r="R240" i="1"/>
  <c r="S240" i="1" s="1"/>
  <c r="T239" i="1"/>
  <c r="U239" i="1"/>
  <c r="R237" i="1"/>
  <c r="S237" i="1" s="1"/>
  <c r="R211" i="1"/>
  <c r="S211" i="1"/>
  <c r="T209" i="1"/>
  <c r="U209" i="1" s="1"/>
  <c r="R98" i="1"/>
  <c r="S98" i="1"/>
  <c r="R82" i="1"/>
  <c r="S82" i="1"/>
  <c r="T80" i="1"/>
  <c r="R77" i="1"/>
  <c r="S77" i="1"/>
  <c r="V144" i="1"/>
  <c r="T144" i="1"/>
  <c r="T368" i="1"/>
  <c r="U368" i="1"/>
  <c r="T356" i="1"/>
  <c r="U356" i="1" s="1"/>
  <c r="AA320" i="1"/>
  <c r="AA190" i="1"/>
  <c r="AB190" i="1" s="1"/>
  <c r="AC190" i="1" s="1"/>
  <c r="AD190" i="1" s="1"/>
  <c r="AA184" i="1"/>
  <c r="AB184" i="1" s="1"/>
  <c r="AC184" i="1" s="1"/>
  <c r="AD184" i="1" s="1"/>
  <c r="V149" i="1"/>
  <c r="R142" i="1"/>
  <c r="S142" i="1"/>
  <c r="R138" i="1"/>
  <c r="S138" i="1"/>
  <c r="T127" i="1"/>
  <c r="U127" i="1"/>
  <c r="AE117" i="1"/>
  <c r="R117" i="1"/>
  <c r="S117" i="1" s="1"/>
  <c r="T116" i="1"/>
  <c r="U116" i="1"/>
  <c r="V116" i="1"/>
  <c r="AE116" i="1"/>
  <c r="AA116" i="1"/>
  <c r="AE115" i="1"/>
  <c r="AA115" i="1"/>
  <c r="T114" i="1"/>
  <c r="V114" i="1"/>
  <c r="R105" i="1"/>
  <c r="S105" i="1"/>
  <c r="T103" i="1"/>
  <c r="U103" i="1" s="1"/>
  <c r="AA102" i="1"/>
  <c r="V96" i="1"/>
  <c r="T96" i="1"/>
  <c r="V20" i="1"/>
  <c r="R301" i="1"/>
  <c r="S301" i="1" s="1"/>
  <c r="V92" i="1"/>
  <c r="T92" i="1"/>
  <c r="V364" i="1"/>
  <c r="T224" i="1"/>
  <c r="V210" i="1"/>
  <c r="T210" i="1"/>
  <c r="U210" i="1" s="1"/>
  <c r="T192" i="1"/>
  <c r="R169" i="1"/>
  <c r="S169" i="1"/>
  <c r="V60" i="1"/>
  <c r="T60" i="1"/>
  <c r="AB60" i="1" s="1"/>
  <c r="T372" i="1"/>
  <c r="U372" i="1" s="1"/>
  <c r="T354" i="1"/>
  <c r="U354" i="1"/>
  <c r="R339" i="1"/>
  <c r="S339" i="1" s="1"/>
  <c r="R337" i="1"/>
  <c r="S337" i="1"/>
  <c r="R334" i="1"/>
  <c r="S334" i="1" s="1"/>
  <c r="T333" i="1"/>
  <c r="U333" i="1"/>
  <c r="T308" i="1"/>
  <c r="U308" i="1" s="1"/>
  <c r="R303" i="1"/>
  <c r="S303" i="1"/>
  <c r="R302" i="1"/>
  <c r="S302" i="1" s="1"/>
  <c r="R290" i="1"/>
  <c r="S290" i="1"/>
  <c r="AA250" i="1"/>
  <c r="AC250" i="1"/>
  <c r="AD250" i="1" s="1"/>
  <c r="AA224" i="1"/>
  <c r="R221" i="1"/>
  <c r="S221" i="1"/>
  <c r="R213" i="1"/>
  <c r="S213" i="1"/>
  <c r="AA179" i="1"/>
  <c r="T56" i="1"/>
  <c r="U56" i="1" s="1"/>
  <c r="R55" i="1"/>
  <c r="S55" i="1" s="1"/>
  <c r="T50" i="1"/>
  <c r="U50" i="1"/>
  <c r="R44" i="1"/>
  <c r="S44" i="1"/>
  <c r="T41" i="1"/>
  <c r="U41" i="1"/>
  <c r="R27" i="1"/>
  <c r="S27" i="1" s="1"/>
  <c r="T21" i="1"/>
  <c r="U21" i="1"/>
  <c r="T257" i="1"/>
  <c r="AA226" i="1"/>
  <c r="AA219" i="1"/>
  <c r="T217" i="1"/>
  <c r="AA211" i="1"/>
  <c r="AA176" i="1"/>
  <c r="T99" i="1"/>
  <c r="T78" i="1"/>
  <c r="U78" i="1"/>
  <c r="T47" i="1"/>
  <c r="U47" i="1" s="1"/>
  <c r="T46" i="1"/>
  <c r="AC46" i="1" s="1"/>
  <c r="AD46" i="1" s="1"/>
  <c r="R42" i="1"/>
  <c r="S42" i="1" s="1"/>
  <c r="T39" i="1"/>
  <c r="U39" i="1"/>
  <c r="R38" i="1"/>
  <c r="S38" i="1" s="1"/>
  <c r="T35" i="1"/>
  <c r="U35" i="1"/>
  <c r="R34" i="1"/>
  <c r="S34" i="1" s="1"/>
  <c r="T406" i="1"/>
  <c r="V406" i="1"/>
  <c r="T225" i="1"/>
  <c r="U225" i="1" s="1"/>
  <c r="AE164" i="1"/>
  <c r="AA164" i="1"/>
  <c r="R360" i="1"/>
  <c r="S360" i="1" s="1"/>
  <c r="V239" i="1"/>
  <c r="V233" i="1"/>
  <c r="T233" i="1"/>
  <c r="AC233" i="1" s="1"/>
  <c r="AD233" i="1" s="1"/>
  <c r="V392" i="1"/>
  <c r="T392" i="1"/>
  <c r="AB392" i="1"/>
  <c r="T386" i="1"/>
  <c r="U386" i="1"/>
  <c r="V361" i="1"/>
  <c r="T361" i="1"/>
  <c r="AA238" i="1"/>
  <c r="AA88" i="1"/>
  <c r="R406" i="1"/>
  <c r="S406" i="1" s="1"/>
  <c r="R398" i="1"/>
  <c r="S398" i="1"/>
  <c r="R394" i="1"/>
  <c r="S394" i="1" s="1"/>
  <c r="T383" i="1"/>
  <c r="AB383" i="1" s="1"/>
  <c r="R383" i="1"/>
  <c r="S383" i="1" s="1"/>
  <c r="R371" i="1"/>
  <c r="S371" i="1"/>
  <c r="R365" i="1"/>
  <c r="S365" i="1"/>
  <c r="T360" i="1"/>
  <c r="U360" i="1"/>
  <c r="R356" i="1"/>
  <c r="S356" i="1" s="1"/>
  <c r="R353" i="1"/>
  <c r="S353" i="1"/>
  <c r="T350" i="1"/>
  <c r="R345" i="1"/>
  <c r="S345" i="1" s="1"/>
  <c r="T342" i="1"/>
  <c r="U342" i="1"/>
  <c r="T340" i="1"/>
  <c r="U340" i="1" s="1"/>
  <c r="T339" i="1"/>
  <c r="U339" i="1"/>
  <c r="R331" i="1"/>
  <c r="S331" i="1" s="1"/>
  <c r="R323" i="1"/>
  <c r="S323" i="1" s="1"/>
  <c r="R318" i="1"/>
  <c r="S318" i="1" s="1"/>
  <c r="R312" i="1"/>
  <c r="S312" i="1"/>
  <c r="AA304" i="1"/>
  <c r="R295" i="1"/>
  <c r="S295" i="1"/>
  <c r="R289" i="1"/>
  <c r="S289" i="1" s="1"/>
  <c r="AA288" i="1"/>
  <c r="T287" i="1"/>
  <c r="U287" i="1"/>
  <c r="R286" i="1"/>
  <c r="S286" i="1" s="1"/>
  <c r="R284" i="1"/>
  <c r="S284" i="1"/>
  <c r="R252" i="1"/>
  <c r="S252" i="1"/>
  <c r="R242" i="1"/>
  <c r="S242" i="1"/>
  <c r="T230" i="1"/>
  <c r="U230" i="1" s="1"/>
  <c r="AA229" i="1"/>
  <c r="AB229" i="1"/>
  <c r="R202" i="1"/>
  <c r="S202" i="1"/>
  <c r="T402" i="1"/>
  <c r="T396" i="1"/>
  <c r="U396" i="1" s="1"/>
  <c r="T394" i="1"/>
  <c r="T388" i="1"/>
  <c r="U388" i="1"/>
  <c r="R385" i="1"/>
  <c r="S385" i="1"/>
  <c r="R377" i="1"/>
  <c r="S377" i="1"/>
  <c r="T374" i="1"/>
  <c r="U374" i="1" s="1"/>
  <c r="R366" i="1"/>
  <c r="S366" i="1"/>
  <c r="R362" i="1"/>
  <c r="S362" i="1"/>
  <c r="R359" i="1"/>
  <c r="S359" i="1"/>
  <c r="AA332" i="1"/>
  <c r="R332" i="1"/>
  <c r="S332" i="1" s="1"/>
  <c r="T324" i="1"/>
  <c r="AC324" i="1"/>
  <c r="AA279" i="1"/>
  <c r="R208" i="1"/>
  <c r="S208" i="1"/>
  <c r="AA80" i="1"/>
  <c r="AB80" i="1" s="1"/>
  <c r="AC80" i="1" s="1"/>
  <c r="AD80" i="1" s="1"/>
  <c r="AA78" i="1"/>
  <c r="R392" i="1"/>
  <c r="S392" i="1"/>
  <c r="T365" i="1"/>
  <c r="U365" i="1" s="1"/>
  <c r="R361" i="1"/>
  <c r="S361" i="1"/>
  <c r="R351" i="1"/>
  <c r="S351" i="1" s="1"/>
  <c r="R311" i="1"/>
  <c r="S311" i="1"/>
  <c r="R306" i="1"/>
  <c r="S306" i="1" s="1"/>
  <c r="R288" i="1"/>
  <c r="S288" i="1" s="1"/>
  <c r="AA232" i="1"/>
  <c r="T223" i="1"/>
  <c r="R214" i="1"/>
  <c r="S214" i="1"/>
  <c r="AA79" i="1"/>
  <c r="AB43" i="1"/>
  <c r="AA276" i="1"/>
  <c r="T264" i="1"/>
  <c r="U264" i="1"/>
  <c r="AA263" i="1"/>
  <c r="R261" i="1"/>
  <c r="S261" i="1"/>
  <c r="R254" i="1"/>
  <c r="S254" i="1" s="1"/>
  <c r="T252" i="1"/>
  <c r="U252" i="1"/>
  <c r="R247" i="1"/>
  <c r="S247" i="1" s="1"/>
  <c r="T245" i="1"/>
  <c r="R245" i="1"/>
  <c r="S245" i="1"/>
  <c r="T241" i="1"/>
  <c r="U241" i="1"/>
  <c r="R239" i="1"/>
  <c r="S239" i="1"/>
  <c r="R212" i="1"/>
  <c r="S212" i="1"/>
  <c r="R176" i="1"/>
  <c r="S176" i="1"/>
  <c r="R174" i="1"/>
  <c r="S174" i="1"/>
  <c r="R173" i="1"/>
  <c r="S173" i="1"/>
  <c r="R171" i="1"/>
  <c r="S171" i="1"/>
  <c r="R165" i="1"/>
  <c r="S165" i="1"/>
  <c r="R164" i="1"/>
  <c r="S164" i="1"/>
  <c r="T162" i="1"/>
  <c r="U162" i="1"/>
  <c r="R150" i="1"/>
  <c r="S150" i="1"/>
  <c r="AA147" i="1"/>
  <c r="R147" i="1"/>
  <c r="S147" i="1" s="1"/>
  <c r="T143" i="1"/>
  <c r="U143" i="1"/>
  <c r="AA142" i="1"/>
  <c r="AB142" i="1" s="1"/>
  <c r="R140" i="1"/>
  <c r="S140" i="1"/>
  <c r="T137" i="1"/>
  <c r="U137" i="1" s="1"/>
  <c r="R134" i="1"/>
  <c r="S134" i="1" s="1"/>
  <c r="R110" i="1"/>
  <c r="S110" i="1" s="1"/>
  <c r="T107" i="1"/>
  <c r="U107" i="1"/>
  <c r="R102" i="1"/>
  <c r="S102" i="1" s="1"/>
  <c r="R101" i="1"/>
  <c r="S101" i="1"/>
  <c r="R99" i="1"/>
  <c r="S99" i="1" s="1"/>
  <c r="T98" i="1"/>
  <c r="U98" i="1"/>
  <c r="AA85" i="1"/>
  <c r="R85" i="1"/>
  <c r="S85" i="1"/>
  <c r="T82" i="1"/>
  <c r="AA81" i="1"/>
  <c r="AB81" i="1" s="1"/>
  <c r="R81" i="1"/>
  <c r="S81" i="1"/>
  <c r="R72" i="1"/>
  <c r="S72" i="1"/>
  <c r="R60" i="1"/>
  <c r="S60" i="1"/>
  <c r="R53" i="1"/>
  <c r="S53" i="1"/>
  <c r="T51" i="1"/>
  <c r="U51" i="1"/>
  <c r="AA39" i="1"/>
  <c r="R35" i="1"/>
  <c r="S35" i="1" s="1"/>
  <c r="T29" i="1"/>
  <c r="U29" i="1"/>
  <c r="AA158" i="1"/>
  <c r="R88" i="1"/>
  <c r="S88" i="1"/>
  <c r="R51" i="1"/>
  <c r="S51" i="1"/>
  <c r="T24" i="1"/>
  <c r="R180" i="1"/>
  <c r="S180" i="1"/>
  <c r="T150" i="1"/>
  <c r="U150" i="1" s="1"/>
  <c r="R128" i="1"/>
  <c r="S128" i="1"/>
  <c r="R58" i="1"/>
  <c r="S58" i="1"/>
  <c r="R28" i="1"/>
  <c r="S28" i="1"/>
  <c r="R25" i="1"/>
  <c r="S25" i="1" s="1"/>
  <c r="R23" i="1"/>
  <c r="S23" i="1"/>
  <c r="U20" i="1"/>
  <c r="AC20" i="1"/>
  <c r="AD20" i="1" s="1"/>
  <c r="T48" i="1"/>
  <c r="U48" i="1"/>
  <c r="V48" i="1"/>
  <c r="V32" i="1"/>
  <c r="T32" i="1"/>
  <c r="AB32" i="1" s="1"/>
  <c r="V31" i="1"/>
  <c r="T31" i="1"/>
  <c r="U31" i="1"/>
  <c r="U373" i="1"/>
  <c r="T49" i="1"/>
  <c r="AB49" i="1" s="1"/>
  <c r="T243" i="1"/>
  <c r="U243" i="1"/>
  <c r="V243" i="1"/>
  <c r="V169" i="1"/>
  <c r="T169" i="1"/>
  <c r="U169" i="1"/>
  <c r="T164" i="1"/>
  <c r="U164" i="1"/>
  <c r="V164" i="1"/>
  <c r="AA83" i="1"/>
  <c r="AA73" i="1"/>
  <c r="V245" i="1"/>
  <c r="V98" i="1"/>
  <c r="T83" i="1"/>
  <c r="T36" i="1"/>
  <c r="U36" i="1" s="1"/>
  <c r="V77" i="1"/>
  <c r="T72" i="1"/>
  <c r="U381" i="1"/>
  <c r="V394" i="1"/>
  <c r="T399" i="1"/>
  <c r="AC399" i="1" s="1"/>
  <c r="AD399" i="1" s="1"/>
  <c r="AE371" i="1"/>
  <c r="AA350" i="1"/>
  <c r="R344" i="1"/>
  <c r="S344" i="1"/>
  <c r="AA386" i="1"/>
  <c r="T337" i="1"/>
  <c r="V337" i="1"/>
  <c r="AA77" i="1"/>
  <c r="T76" i="1"/>
  <c r="V76" i="1"/>
  <c r="U80" i="1"/>
  <c r="V407" i="1"/>
  <c r="T407" i="1"/>
  <c r="AB407" i="1"/>
  <c r="AC407" i="1" s="1"/>
  <c r="AD407" i="1" s="1"/>
  <c r="V395" i="1"/>
  <c r="T395" i="1"/>
  <c r="U395" i="1" s="1"/>
  <c r="AA249" i="1"/>
  <c r="T173" i="1"/>
  <c r="U173" i="1"/>
  <c r="V173" i="1"/>
  <c r="V170" i="1"/>
  <c r="T170" i="1"/>
  <c r="T165" i="1"/>
  <c r="V165" i="1"/>
  <c r="T108" i="1"/>
  <c r="U108" i="1"/>
  <c r="V108" i="1"/>
  <c r="T74" i="1"/>
  <c r="U74" i="1" s="1"/>
  <c r="AA74" i="1"/>
  <c r="T73" i="1"/>
  <c r="U73" i="1" s="1"/>
  <c r="V73" i="1"/>
  <c r="T214" i="1"/>
  <c r="T167" i="1"/>
  <c r="T166" i="1"/>
  <c r="U166" i="1" s="1"/>
  <c r="V333" i="1"/>
  <c r="T19" i="1"/>
  <c r="U55" i="1"/>
  <c r="T322" i="1"/>
  <c r="V402" i="1"/>
  <c r="V403" i="1"/>
  <c r="T403" i="1"/>
  <c r="U403" i="1" s="1"/>
  <c r="AE385" i="1"/>
  <c r="AA385" i="1"/>
  <c r="V353" i="1"/>
  <c r="T353" i="1"/>
  <c r="T346" i="1"/>
  <c r="U346" i="1" s="1"/>
  <c r="AA361" i="1"/>
  <c r="AA360" i="1"/>
  <c r="AA359" i="1"/>
  <c r="AA327" i="1"/>
  <c r="R325" i="1"/>
  <c r="S325" i="1"/>
  <c r="AA189" i="1"/>
  <c r="AB189" i="1" s="1"/>
  <c r="AC189" i="1" s="1"/>
  <c r="AD189" i="1" s="1"/>
  <c r="V111" i="1"/>
  <c r="AA384" i="1"/>
  <c r="R363" i="1"/>
  <c r="S363" i="1"/>
  <c r="AA331" i="1"/>
  <c r="R387" i="1"/>
  <c r="S387" i="1"/>
  <c r="AA383" i="1"/>
  <c r="AA380" i="1"/>
  <c r="AA379" i="1"/>
  <c r="AB379" i="1"/>
  <c r="AC379" i="1"/>
  <c r="AD379" i="1"/>
  <c r="AF379" i="1" s="1"/>
  <c r="R378" i="1"/>
  <c r="S378" i="1"/>
  <c r="AA375" i="1"/>
  <c r="AB375" i="1" s="1"/>
  <c r="T367" i="1"/>
  <c r="AA354" i="1"/>
  <c r="AA344" i="1"/>
  <c r="AA329" i="1"/>
  <c r="AA328" i="1"/>
  <c r="AB328" i="1" s="1"/>
  <c r="AA313" i="1"/>
  <c r="AA295" i="1"/>
  <c r="AA286" i="1"/>
  <c r="AA215" i="1"/>
  <c r="AA214" i="1"/>
  <c r="AA180" i="1"/>
  <c r="AA174" i="1"/>
  <c r="AA173" i="1"/>
  <c r="AA171" i="1"/>
  <c r="AA151" i="1"/>
  <c r="R402" i="1"/>
  <c r="S402" i="1"/>
  <c r="R391" i="1"/>
  <c r="S391" i="1" s="1"/>
  <c r="R376" i="1"/>
  <c r="S376" i="1"/>
  <c r="AA374" i="1"/>
  <c r="R369" i="1"/>
  <c r="S369" i="1"/>
  <c r="AA355" i="1"/>
  <c r="AB355" i="1"/>
  <c r="AA352" i="1"/>
  <c r="AA335" i="1"/>
  <c r="R333" i="1"/>
  <c r="S333" i="1" s="1"/>
  <c r="R319" i="1"/>
  <c r="S319" i="1"/>
  <c r="AA183" i="1"/>
  <c r="AB183" i="1" s="1"/>
  <c r="AC183" i="1" s="1"/>
  <c r="AD183" i="1" s="1"/>
  <c r="AF183" i="1" s="1"/>
  <c r="AA98" i="1"/>
  <c r="AB98" i="1"/>
  <c r="AC98" i="1" s="1"/>
  <c r="AD98" i="1" s="1"/>
  <c r="R390" i="1"/>
  <c r="S390" i="1"/>
  <c r="AA372" i="1"/>
  <c r="AA367" i="1"/>
  <c r="AB367" i="1"/>
  <c r="R367" i="1"/>
  <c r="S367" i="1" s="1"/>
  <c r="R364" i="1"/>
  <c r="S364" i="1"/>
  <c r="T363" i="1"/>
  <c r="U363" i="1"/>
  <c r="T357" i="1"/>
  <c r="U357" i="1"/>
  <c r="AA356" i="1"/>
  <c r="R350" i="1"/>
  <c r="S350" i="1" s="1"/>
  <c r="R349" i="1"/>
  <c r="S349" i="1"/>
  <c r="T344" i="1"/>
  <c r="R343" i="1"/>
  <c r="S343" i="1"/>
  <c r="R338" i="1"/>
  <c r="S338" i="1"/>
  <c r="R336" i="1"/>
  <c r="S336" i="1"/>
  <c r="R329" i="1"/>
  <c r="S329" i="1" s="1"/>
  <c r="T325" i="1"/>
  <c r="U325" i="1"/>
  <c r="R321" i="1"/>
  <c r="S321" i="1"/>
  <c r="R316" i="1"/>
  <c r="S316" i="1"/>
  <c r="R308" i="1"/>
  <c r="S308" i="1" s="1"/>
  <c r="AA301" i="1"/>
  <c r="AA300" i="1"/>
  <c r="R297" i="1"/>
  <c r="S297" i="1"/>
  <c r="AA294" i="1"/>
  <c r="R294" i="1"/>
  <c r="S294" i="1"/>
  <c r="R287" i="1"/>
  <c r="S287" i="1"/>
  <c r="T279" i="1"/>
  <c r="U279" i="1"/>
  <c r="T272" i="1"/>
  <c r="R271" i="1"/>
  <c r="S271" i="1"/>
  <c r="T259" i="1"/>
  <c r="U259" i="1"/>
  <c r="AA252" i="1"/>
  <c r="T244" i="1"/>
  <c r="T226" i="1"/>
  <c r="R225" i="1"/>
  <c r="S225" i="1"/>
  <c r="R219" i="1"/>
  <c r="S219" i="1"/>
  <c r="R218" i="1"/>
  <c r="S218" i="1"/>
  <c r="R217" i="1"/>
  <c r="S217" i="1" s="1"/>
  <c r="R210" i="1"/>
  <c r="S210" i="1"/>
  <c r="AA205" i="1"/>
  <c r="R196" i="1"/>
  <c r="S196" i="1" s="1"/>
  <c r="R178" i="1"/>
  <c r="S178" i="1"/>
  <c r="R159" i="1"/>
  <c r="S159" i="1" s="1"/>
  <c r="AA145" i="1"/>
  <c r="AA139" i="1"/>
  <c r="AA137" i="1"/>
  <c r="T57" i="1"/>
  <c r="R46" i="1"/>
  <c r="S46" i="1"/>
  <c r="R45" i="1"/>
  <c r="S45" i="1" s="1"/>
  <c r="R37" i="1"/>
  <c r="S37" i="1" s="1"/>
  <c r="R36" i="1"/>
  <c r="S36" i="1" s="1"/>
  <c r="R30" i="1"/>
  <c r="S30" i="1"/>
  <c r="T307" i="1"/>
  <c r="AB307" i="1" s="1"/>
  <c r="T294" i="1"/>
  <c r="U294" i="1"/>
  <c r="AC294" i="1"/>
  <c r="AD294" i="1" s="1"/>
  <c r="R293" i="1"/>
  <c r="S293" i="1"/>
  <c r="R285" i="1"/>
  <c r="S285" i="1" s="1"/>
  <c r="R282" i="1"/>
  <c r="S282" i="1" s="1"/>
  <c r="R281" i="1"/>
  <c r="S281" i="1" s="1"/>
  <c r="T277" i="1"/>
  <c r="U277" i="1"/>
  <c r="T263" i="1"/>
  <c r="R263" i="1"/>
  <c r="S263" i="1"/>
  <c r="R260" i="1"/>
  <c r="S260" i="1" s="1"/>
  <c r="T249" i="1"/>
  <c r="AB249" i="1"/>
  <c r="T231" i="1"/>
  <c r="R227" i="1"/>
  <c r="S227" i="1" s="1"/>
  <c r="R200" i="1"/>
  <c r="S200" i="1"/>
  <c r="T154" i="1"/>
  <c r="R122" i="1"/>
  <c r="S122" i="1"/>
  <c r="T22" i="1"/>
  <c r="R207" i="1"/>
  <c r="S207" i="1"/>
  <c r="R199" i="1"/>
  <c r="S199" i="1"/>
  <c r="AA188" i="1"/>
  <c r="AA187" i="1"/>
  <c r="AB187" i="1" s="1"/>
  <c r="T185" i="1"/>
  <c r="AB185" i="1" s="1"/>
  <c r="T177" i="1"/>
  <c r="R157" i="1"/>
  <c r="S157" i="1"/>
  <c r="R155" i="1"/>
  <c r="S155" i="1"/>
  <c r="R146" i="1"/>
  <c r="S146" i="1" s="1"/>
  <c r="R131" i="1"/>
  <c r="S131" i="1"/>
  <c r="AA127" i="1"/>
  <c r="AB127" i="1"/>
  <c r="AC127" i="1" s="1"/>
  <c r="AD127" i="1" s="1"/>
  <c r="AF127" i="1" s="1"/>
  <c r="AA126" i="1"/>
  <c r="AB126" i="1" s="1"/>
  <c r="AC126" i="1" s="1"/>
  <c r="AD126" i="1" s="1"/>
  <c r="AF126" i="1" s="1"/>
  <c r="R100" i="1"/>
  <c r="S100" i="1" s="1"/>
  <c r="R84" i="1"/>
  <c r="S84" i="1"/>
  <c r="AA64" i="1"/>
  <c r="AB64" i="1" s="1"/>
  <c r="AC64" i="1"/>
  <c r="AD64" i="1"/>
  <c r="R61" i="1"/>
  <c r="S61" i="1" s="1"/>
  <c r="R40" i="1"/>
  <c r="S40" i="1"/>
  <c r="R33" i="1"/>
  <c r="S33" i="1" s="1"/>
  <c r="R24" i="1"/>
  <c r="S24" i="1" s="1"/>
  <c r="T17" i="1"/>
  <c r="V384" i="1"/>
  <c r="T384" i="1"/>
  <c r="AB384" i="1" s="1"/>
  <c r="AC384" i="1" s="1"/>
  <c r="AD384" i="1" s="1"/>
  <c r="V362" i="1"/>
  <c r="T362" i="1"/>
  <c r="T310" i="1"/>
  <c r="U310" i="1"/>
  <c r="V310" i="1"/>
  <c r="AA305" i="1"/>
  <c r="AA272" i="1"/>
  <c r="AB272" i="1"/>
  <c r="T271" i="1"/>
  <c r="V271" i="1"/>
  <c r="V270" i="1"/>
  <c r="T270" i="1"/>
  <c r="U270" i="1" s="1"/>
  <c r="V247" i="1"/>
  <c r="T247" i="1"/>
  <c r="U247" i="1" s="1"/>
  <c r="AC247" i="1"/>
  <c r="AD247" i="1" s="1"/>
  <c r="T171" i="1"/>
  <c r="AB171" i="1" s="1"/>
  <c r="V160" i="1"/>
  <c r="V324" i="1"/>
  <c r="T14" i="1"/>
  <c r="U213" i="1"/>
  <c r="U44" i="1"/>
  <c r="T13" i="1"/>
  <c r="V374" i="1"/>
  <c r="T390" i="1"/>
  <c r="V382" i="1"/>
  <c r="T382" i="1"/>
  <c r="V380" i="1"/>
  <c r="T380" i="1"/>
  <c r="AA351" i="1"/>
  <c r="U350" i="1"/>
  <c r="T338" i="1"/>
  <c r="AC338" i="1" s="1"/>
  <c r="AD338" i="1" s="1"/>
  <c r="U338" i="1"/>
  <c r="V338" i="1"/>
  <c r="T330" i="1"/>
  <c r="T326" i="1"/>
  <c r="V326" i="1"/>
  <c r="R320" i="1"/>
  <c r="S320" i="1"/>
  <c r="R317" i="1"/>
  <c r="S317" i="1"/>
  <c r="V314" i="1"/>
  <c r="T314" i="1"/>
  <c r="AA298" i="1"/>
  <c r="AB298" i="1"/>
  <c r="AA284" i="1"/>
  <c r="AA245" i="1"/>
  <c r="AB245" i="1" s="1"/>
  <c r="AA237" i="1"/>
  <c r="AB237" i="1" s="1"/>
  <c r="AC237" i="1" s="1"/>
  <c r="AD237" i="1" s="1"/>
  <c r="V174" i="1"/>
  <c r="T174" i="1"/>
  <c r="V172" i="1"/>
  <c r="T172" i="1"/>
  <c r="V371" i="1"/>
  <c r="T371" i="1"/>
  <c r="T319" i="1"/>
  <c r="AC319" i="1"/>
  <c r="AD319" i="1" s="1"/>
  <c r="V319" i="1"/>
  <c r="V272" i="1"/>
  <c r="T385" i="1"/>
  <c r="AB385" i="1"/>
  <c r="AC385" i="1" s="1"/>
  <c r="AD385" i="1" s="1"/>
  <c r="AB73" i="1"/>
  <c r="AC73" i="1"/>
  <c r="AD73" i="1" s="1"/>
  <c r="T377" i="1"/>
  <c r="AC377" i="1" s="1"/>
  <c r="AD377" i="1" s="1"/>
  <c r="V377" i="1"/>
  <c r="AA358" i="1"/>
  <c r="AA353" i="1"/>
  <c r="AA349" i="1"/>
  <c r="AA342" i="1"/>
  <c r="AA340" i="1"/>
  <c r="AA326" i="1"/>
  <c r="AB326" i="1" s="1"/>
  <c r="AA321" i="1"/>
  <c r="AB321" i="1" s="1"/>
  <c r="AA317" i="1"/>
  <c r="AA303" i="1"/>
  <c r="T299" i="1"/>
  <c r="U299" i="1"/>
  <c r="V299" i="1"/>
  <c r="AA292" i="1"/>
  <c r="AA283" i="1"/>
  <c r="AB283" i="1" s="1"/>
  <c r="AA278" i="1"/>
  <c r="AA275" i="1"/>
  <c r="AA271" i="1"/>
  <c r="AA264" i="1"/>
  <c r="AB264" i="1"/>
  <c r="AA337" i="1"/>
  <c r="R324" i="1"/>
  <c r="S324" i="1"/>
  <c r="AA319" i="1"/>
  <c r="V311" i="1"/>
  <c r="T311" i="1"/>
  <c r="U311" i="1" s="1"/>
  <c r="AA309" i="1"/>
  <c r="AA296" i="1"/>
  <c r="AA291" i="1"/>
  <c r="AA290" i="1"/>
  <c r="AB290" i="1"/>
  <c r="AA269" i="1"/>
  <c r="AA268" i="1"/>
  <c r="V253" i="1"/>
  <c r="T253" i="1"/>
  <c r="T355" i="1"/>
  <c r="R354" i="1"/>
  <c r="S354" i="1"/>
  <c r="T352" i="1"/>
  <c r="R352" i="1"/>
  <c r="S352" i="1" s="1"/>
  <c r="R348" i="1"/>
  <c r="S348" i="1" s="1"/>
  <c r="R327" i="1"/>
  <c r="S327" i="1"/>
  <c r="R322" i="1"/>
  <c r="S322" i="1" s="1"/>
  <c r="AA318" i="1"/>
  <c r="AA316" i="1"/>
  <c r="R314" i="1"/>
  <c r="S314" i="1" s="1"/>
  <c r="R310" i="1"/>
  <c r="S310" i="1"/>
  <c r="R307" i="1"/>
  <c r="S307" i="1"/>
  <c r="R305" i="1"/>
  <c r="S305" i="1" s="1"/>
  <c r="R304" i="1"/>
  <c r="S304" i="1" s="1"/>
  <c r="T297" i="1"/>
  <c r="V282" i="1"/>
  <c r="T282" i="1"/>
  <c r="U282" i="1" s="1"/>
  <c r="R274" i="1"/>
  <c r="S274" i="1"/>
  <c r="R273" i="1"/>
  <c r="S273" i="1" s="1"/>
  <c r="R262" i="1"/>
  <c r="S262" i="1"/>
  <c r="AA256" i="1"/>
  <c r="AB256" i="1"/>
  <c r="R243" i="1"/>
  <c r="S243" i="1" s="1"/>
  <c r="AA240" i="1"/>
  <c r="R236" i="1"/>
  <c r="S236" i="1" s="1"/>
  <c r="T359" i="1"/>
  <c r="AB359" i="1"/>
  <c r="AC359" i="1" s="1"/>
  <c r="AD359" i="1" s="1"/>
  <c r="R358" i="1"/>
  <c r="S358" i="1" s="1"/>
  <c r="AA357" i="1"/>
  <c r="R357" i="1"/>
  <c r="S357" i="1"/>
  <c r="R355" i="1"/>
  <c r="S355" i="1"/>
  <c r="T351" i="1"/>
  <c r="T349" i="1"/>
  <c r="R347" i="1"/>
  <c r="S347" i="1" s="1"/>
  <c r="R335" i="1"/>
  <c r="S335" i="1"/>
  <c r="AA330" i="1"/>
  <c r="T329" i="1"/>
  <c r="AC329" i="1"/>
  <c r="AD329" i="1"/>
  <c r="AF329" i="1" s="1"/>
  <c r="R328" i="1"/>
  <c r="S328" i="1" s="1"/>
  <c r="R326" i="1"/>
  <c r="S326" i="1" s="1"/>
  <c r="AA325" i="1"/>
  <c r="T317" i="1"/>
  <c r="R315" i="1"/>
  <c r="S315" i="1"/>
  <c r="R299" i="1"/>
  <c r="S299" i="1" s="1"/>
  <c r="AA293" i="1"/>
  <c r="AB293" i="1" s="1"/>
  <c r="AA289" i="1"/>
  <c r="AA262" i="1"/>
  <c r="AA261" i="1"/>
  <c r="AC261" i="1"/>
  <c r="AD261" i="1" s="1"/>
  <c r="AF261" i="1" s="1"/>
  <c r="AA254" i="1"/>
  <c r="R250" i="1"/>
  <c r="S250" i="1"/>
  <c r="R246" i="1"/>
  <c r="S246" i="1" s="1"/>
  <c r="R309" i="1"/>
  <c r="S309" i="1"/>
  <c r="T302" i="1"/>
  <c r="U302" i="1" s="1"/>
  <c r="R300" i="1"/>
  <c r="S300" i="1"/>
  <c r="R291" i="1"/>
  <c r="S291" i="1" s="1"/>
  <c r="R283" i="1"/>
  <c r="S283" i="1" s="1"/>
  <c r="T281" i="1"/>
  <c r="U281" i="1" s="1"/>
  <c r="R279" i="1"/>
  <c r="S279" i="1"/>
  <c r="R277" i="1"/>
  <c r="S277" i="1"/>
  <c r="T275" i="1"/>
  <c r="AC275" i="1" s="1"/>
  <c r="AD275" i="1" s="1"/>
  <c r="AF275" i="1" s="1"/>
  <c r="R270" i="1"/>
  <c r="S270" i="1" s="1"/>
  <c r="R269" i="1"/>
  <c r="S269" i="1" s="1"/>
  <c r="R268" i="1"/>
  <c r="S268" i="1"/>
  <c r="AA267" i="1"/>
  <c r="AB267" i="1"/>
  <c r="AC267" i="1"/>
  <c r="AD267" i="1" s="1"/>
  <c r="AF267" i="1" s="1"/>
  <c r="AA265" i="1"/>
  <c r="R257" i="1"/>
  <c r="S257" i="1"/>
  <c r="R253" i="1"/>
  <c r="S253" i="1" s="1"/>
  <c r="R249" i="1"/>
  <c r="S249" i="1" s="1"/>
  <c r="R248" i="1"/>
  <c r="S248" i="1" s="1"/>
  <c r="R241" i="1"/>
  <c r="S241" i="1" s="1"/>
  <c r="R235" i="1"/>
  <c r="S235" i="1"/>
  <c r="AA227" i="1"/>
  <c r="R206" i="1"/>
  <c r="S206" i="1"/>
  <c r="T178" i="1"/>
  <c r="AB178" i="1"/>
  <c r="AA157" i="1"/>
  <c r="AB157" i="1"/>
  <c r="AC157" i="1"/>
  <c r="AD157" i="1" s="1"/>
  <c r="T147" i="1"/>
  <c r="AB147" i="1"/>
  <c r="AA61" i="1"/>
  <c r="R278" i="1"/>
  <c r="S278" i="1"/>
  <c r="R272" i="1"/>
  <c r="S272" i="1" s="1"/>
  <c r="T269" i="1"/>
  <c r="R267" i="1"/>
  <c r="S267" i="1"/>
  <c r="R266" i="1"/>
  <c r="S266" i="1"/>
  <c r="R265" i="1"/>
  <c r="S265" i="1" s="1"/>
  <c r="R244" i="1"/>
  <c r="S244" i="1" s="1"/>
  <c r="T238" i="1"/>
  <c r="U238" i="1" s="1"/>
  <c r="AA168" i="1"/>
  <c r="R163" i="1"/>
  <c r="S163" i="1"/>
  <c r="AA156" i="1"/>
  <c r="AA154" i="1"/>
  <c r="AA103" i="1"/>
  <c r="AB103" i="1" s="1"/>
  <c r="AC103" i="1" s="1"/>
  <c r="AD103" i="1" s="1"/>
  <c r="R233" i="1"/>
  <c r="S233" i="1" s="1"/>
  <c r="T208" i="1"/>
  <c r="U208" i="1" s="1"/>
  <c r="R198" i="1"/>
  <c r="S198" i="1"/>
  <c r="T186" i="1"/>
  <c r="U186" i="1" s="1"/>
  <c r="R184" i="1"/>
  <c r="S184" i="1" s="1"/>
  <c r="R182" i="1"/>
  <c r="S182" i="1" s="1"/>
  <c r="R181" i="1"/>
  <c r="S181" i="1"/>
  <c r="R167" i="1"/>
  <c r="S167" i="1" s="1"/>
  <c r="AA162" i="1"/>
  <c r="AB162" i="1" s="1"/>
  <c r="R154" i="1"/>
  <c r="S154" i="1"/>
  <c r="R132" i="1"/>
  <c r="S132" i="1" s="1"/>
  <c r="AA131" i="1"/>
  <c r="AB131" i="1"/>
  <c r="AC131" i="1"/>
  <c r="AD131" i="1" s="1"/>
  <c r="R119" i="1"/>
  <c r="S119" i="1" s="1"/>
  <c r="AA110" i="1"/>
  <c r="AA44" i="1"/>
  <c r="AB44" i="1"/>
  <c r="AC44" i="1"/>
  <c r="AD44" i="1" s="1"/>
  <c r="AB20" i="1"/>
  <c r="T232" i="1"/>
  <c r="U232" i="1"/>
  <c r="R232" i="1"/>
  <c r="S232" i="1"/>
  <c r="T220" i="1"/>
  <c r="T211" i="1"/>
  <c r="AB211" i="1" s="1"/>
  <c r="T190" i="1"/>
  <c r="R183" i="1"/>
  <c r="S183" i="1"/>
  <c r="R179" i="1"/>
  <c r="S179" i="1" s="1"/>
  <c r="R172" i="1"/>
  <c r="S172" i="1" s="1"/>
  <c r="AA163" i="1"/>
  <c r="R162" i="1"/>
  <c r="S162" i="1"/>
  <c r="R152" i="1"/>
  <c r="S152" i="1"/>
  <c r="R148" i="1"/>
  <c r="S148" i="1" s="1"/>
  <c r="AA146" i="1"/>
  <c r="R145" i="1"/>
  <c r="S145" i="1" s="1"/>
  <c r="R135" i="1"/>
  <c r="S135" i="1"/>
  <c r="R130" i="1"/>
  <c r="S130" i="1"/>
  <c r="AA124" i="1"/>
  <c r="AA45" i="1"/>
  <c r="AB45" i="1" s="1"/>
  <c r="AD45" i="1"/>
  <c r="R124" i="1"/>
  <c r="S124" i="1"/>
  <c r="R95" i="1"/>
  <c r="S95" i="1"/>
  <c r="R90" i="1"/>
  <c r="S90" i="1" s="1"/>
  <c r="AA113" i="1"/>
  <c r="T112" i="1"/>
  <c r="U112" i="1" s="1"/>
  <c r="R112" i="1"/>
  <c r="S112" i="1"/>
  <c r="T109" i="1"/>
  <c r="AB109" i="1" s="1"/>
  <c r="R106" i="1"/>
  <c r="S106" i="1"/>
  <c r="R96" i="1"/>
  <c r="S96" i="1"/>
  <c r="R70" i="1"/>
  <c r="S70" i="1"/>
  <c r="U140" i="1"/>
  <c r="AB95" i="1"/>
  <c r="AC95" i="1"/>
  <c r="AD95" i="1"/>
  <c r="T358" i="1"/>
  <c r="V358" i="1"/>
  <c r="T327" i="1"/>
  <c r="V327" i="1"/>
  <c r="V295" i="1"/>
  <c r="T295" i="1"/>
  <c r="U295" i="1" s="1"/>
  <c r="V293" i="1"/>
  <c r="T293" i="1"/>
  <c r="T289" i="1"/>
  <c r="V289" i="1"/>
  <c r="T258" i="1"/>
  <c r="AA251" i="1"/>
  <c r="AA248" i="1"/>
  <c r="AE60" i="1"/>
  <c r="AA60" i="1"/>
  <c r="AE37" i="1"/>
  <c r="AA37" i="1"/>
  <c r="AB37" i="1"/>
  <c r="V16" i="1"/>
  <c r="T16" i="1"/>
  <c r="V15" i="1"/>
  <c r="T15" i="1"/>
  <c r="U189" i="1"/>
  <c r="AA35" i="1"/>
  <c r="AA257" i="1"/>
  <c r="T54" i="1"/>
  <c r="AA339" i="1"/>
  <c r="AB339" i="1" s="1"/>
  <c r="V352" i="1"/>
  <c r="AA347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AA266" i="1"/>
  <c r="T265" i="1"/>
  <c r="U265" i="1" s="1"/>
  <c r="T262" i="1"/>
  <c r="V262" i="1"/>
  <c r="T219" i="1"/>
  <c r="V219" i="1"/>
  <c r="T155" i="1"/>
  <c r="V155" i="1"/>
  <c r="AA149" i="1"/>
  <c r="V148" i="1"/>
  <c r="T148" i="1"/>
  <c r="AE134" i="1"/>
  <c r="AA134" i="1"/>
  <c r="AB134" i="1"/>
  <c r="AC134" i="1" s="1"/>
  <c r="AD134" i="1" s="1"/>
  <c r="AE132" i="1"/>
  <c r="V129" i="1"/>
  <c r="AA118" i="1"/>
  <c r="AB118" i="1"/>
  <c r="AC118" i="1" s="1"/>
  <c r="AD118" i="1" s="1"/>
  <c r="U64" i="1"/>
  <c r="T343" i="1"/>
  <c r="AB343" i="1" s="1"/>
  <c r="T335" i="1"/>
  <c r="V335" i="1"/>
  <c r="T334" i="1"/>
  <c r="V332" i="1"/>
  <c r="T332" i="1"/>
  <c r="V321" i="1"/>
  <c r="T321" i="1"/>
  <c r="U321" i="1"/>
  <c r="V316" i="1"/>
  <c r="T316" i="1"/>
  <c r="V296" i="1"/>
  <c r="T296" i="1"/>
  <c r="U296" i="1" s="1"/>
  <c r="V283" i="1"/>
  <c r="T283" i="1"/>
  <c r="AE282" i="1"/>
  <c r="AA282" i="1"/>
  <c r="T260" i="1"/>
  <c r="V260" i="1"/>
  <c r="T235" i="1"/>
  <c r="V235" i="1"/>
  <c r="AE235" i="1"/>
  <c r="AA235" i="1"/>
  <c r="T26" i="1"/>
  <c r="AC26" i="1" s="1"/>
  <c r="AD26" i="1" s="1"/>
  <c r="U26" i="1"/>
  <c r="V26" i="1"/>
  <c r="T25" i="1"/>
  <c r="U142" i="1"/>
  <c r="V226" i="1"/>
  <c r="U43" i="1"/>
  <c r="AC43" i="1"/>
  <c r="AD43" i="1"/>
  <c r="T27" i="1"/>
  <c r="U27" i="1" s="1"/>
  <c r="AB27" i="1"/>
  <c r="T65" i="1"/>
  <c r="T304" i="1"/>
  <c r="T291" i="1"/>
  <c r="V269" i="1"/>
  <c r="T331" i="1"/>
  <c r="T284" i="1"/>
  <c r="AB284" i="1" s="1"/>
  <c r="AC284" i="1"/>
  <c r="V348" i="1"/>
  <c r="T348" i="1"/>
  <c r="AA345" i="1"/>
  <c r="T336" i="1"/>
  <c r="AA333" i="1"/>
  <c r="AB333" i="1"/>
  <c r="AC333" i="1"/>
  <c r="AD333" i="1"/>
  <c r="V328" i="1"/>
  <c r="T328" i="1"/>
  <c r="AA322" i="1"/>
  <c r="V315" i="1"/>
  <c r="T315" i="1"/>
  <c r="AA311" i="1"/>
  <c r="AB311" i="1" s="1"/>
  <c r="AA310" i="1"/>
  <c r="V309" i="1"/>
  <c r="T309" i="1"/>
  <c r="AA308" i="1"/>
  <c r="V303" i="1"/>
  <c r="T303" i="1"/>
  <c r="T273" i="1"/>
  <c r="U273" i="1" s="1"/>
  <c r="AB273" i="1"/>
  <c r="AA242" i="1"/>
  <c r="AB242" i="1" s="1"/>
  <c r="U223" i="1"/>
  <c r="T168" i="1"/>
  <c r="V168" i="1"/>
  <c r="T163" i="1"/>
  <c r="V163" i="1"/>
  <c r="V151" i="1"/>
  <c r="T151" i="1"/>
  <c r="AB151" i="1" s="1"/>
  <c r="AC151" i="1"/>
  <c r="AD151" i="1"/>
  <c r="AF151" i="1" s="1"/>
  <c r="T141" i="1"/>
  <c r="AA346" i="1"/>
  <c r="AA343" i="1"/>
  <c r="AA341" i="1"/>
  <c r="AB341" i="1"/>
  <c r="AC341" i="1"/>
  <c r="AD341" i="1"/>
  <c r="AA336" i="1"/>
  <c r="AA324" i="1"/>
  <c r="AB324" i="1"/>
  <c r="AD324" i="1"/>
  <c r="AF324" i="1" s="1"/>
  <c r="V320" i="1"/>
  <c r="T320" i="1"/>
  <c r="AC320" i="1"/>
  <c r="AD320" i="1"/>
  <c r="T313" i="1"/>
  <c r="AA307" i="1"/>
  <c r="AA306" i="1"/>
  <c r="AA302" i="1"/>
  <c r="AB302" i="1" s="1"/>
  <c r="V300" i="1"/>
  <c r="T300" i="1"/>
  <c r="AA299" i="1"/>
  <c r="V286" i="1"/>
  <c r="T286" i="1"/>
  <c r="AA281" i="1"/>
  <c r="AB281" i="1" s="1"/>
  <c r="AA277" i="1"/>
  <c r="AA270" i="1"/>
  <c r="AA258" i="1"/>
  <c r="R256" i="1"/>
  <c r="S256" i="1"/>
  <c r="AA244" i="1"/>
  <c r="AA230" i="1"/>
  <c r="AA217" i="1"/>
  <c r="R216" i="1"/>
  <c r="S216" i="1" s="1"/>
  <c r="AA104" i="1"/>
  <c r="AA348" i="1"/>
  <c r="R340" i="1"/>
  <c r="S340" i="1"/>
  <c r="AA338" i="1"/>
  <c r="AA323" i="1"/>
  <c r="AB323" i="1" s="1"/>
  <c r="V312" i="1"/>
  <c r="T312" i="1"/>
  <c r="AA280" i="1"/>
  <c r="AB280" i="1"/>
  <c r="T278" i="1"/>
  <c r="AC278" i="1" s="1"/>
  <c r="AD278" i="1" s="1"/>
  <c r="AF278" i="1" s="1"/>
  <c r="AA274" i="1"/>
  <c r="AA247" i="1"/>
  <c r="AB247" i="1" s="1"/>
  <c r="AA221" i="1"/>
  <c r="AA260" i="1"/>
  <c r="R259" i="1"/>
  <c r="S259" i="1"/>
  <c r="T255" i="1"/>
  <c r="U255" i="1" s="1"/>
  <c r="AA243" i="1"/>
  <c r="AB243" i="1" s="1"/>
  <c r="T222" i="1"/>
  <c r="R197" i="1"/>
  <c r="S197" i="1"/>
  <c r="R193" i="1"/>
  <c r="S193" i="1"/>
  <c r="R191" i="1"/>
  <c r="S191" i="1" s="1"/>
  <c r="AA143" i="1"/>
  <c r="V132" i="1"/>
  <c r="T132" i="1"/>
  <c r="AA259" i="1"/>
  <c r="T248" i="1"/>
  <c r="V248" i="1"/>
  <c r="AA228" i="1"/>
  <c r="AB228" i="1" s="1"/>
  <c r="T212" i="1"/>
  <c r="T200" i="1"/>
  <c r="AC200" i="1" s="1"/>
  <c r="AD200" i="1" s="1"/>
  <c r="T196" i="1"/>
  <c r="U196" i="1" s="1"/>
  <c r="R158" i="1"/>
  <c r="S158" i="1"/>
  <c r="AA140" i="1"/>
  <c r="AA122" i="1"/>
  <c r="AB122" i="1"/>
  <c r="AC122" i="1" s="1"/>
  <c r="AD122" i="1" s="1"/>
  <c r="T179" i="1"/>
  <c r="AC179" i="1" s="1"/>
  <c r="AD179" i="1" s="1"/>
  <c r="AA129" i="1"/>
  <c r="AB129" i="1" s="1"/>
  <c r="AC129" i="1" s="1"/>
  <c r="AD129" i="1" s="1"/>
  <c r="T181" i="1"/>
  <c r="T94" i="1"/>
  <c r="AA42" i="1"/>
  <c r="AB42" i="1" s="1"/>
  <c r="AC42" i="1"/>
  <c r="AD42" i="1"/>
  <c r="AF42" i="1"/>
  <c r="AG42" i="1" s="1"/>
  <c r="AH42" i="1" s="1"/>
  <c r="AA100" i="1"/>
  <c r="AB100" i="1" s="1"/>
  <c r="AC100" i="1" s="1"/>
  <c r="AD100" i="1" s="1"/>
  <c r="R97" i="1"/>
  <c r="S97" i="1" s="1"/>
  <c r="AA94" i="1"/>
  <c r="T40" i="1"/>
  <c r="AA54" i="1"/>
  <c r="AA46" i="1"/>
  <c r="AB46" i="1" s="1"/>
  <c r="AB227" i="1"/>
  <c r="AC227" i="1" s="1"/>
  <c r="AD227" i="1" s="1"/>
  <c r="AF227" i="1" s="1"/>
  <c r="AB180" i="1"/>
  <c r="AC180" i="1"/>
  <c r="AD180" i="1"/>
  <c r="AC400" i="1"/>
  <c r="AD400" i="1"/>
  <c r="AB266" i="1"/>
  <c r="AB252" i="1"/>
  <c r="AC252" i="1"/>
  <c r="AD252" i="1"/>
  <c r="AF252" i="1"/>
  <c r="AG252" i="1" s="1"/>
  <c r="AH252" i="1" s="1"/>
  <c r="AB76" i="1"/>
  <c r="AB508" i="1"/>
  <c r="AC140" i="1"/>
  <c r="AD140" i="1" s="1"/>
  <c r="AC268" i="1"/>
  <c r="AD268" i="1"/>
  <c r="AF268" i="1" s="1"/>
  <c r="AB388" i="1"/>
  <c r="AB356" i="1"/>
  <c r="AC207" i="1"/>
  <c r="AD207" i="1" s="1"/>
  <c r="AB429" i="1"/>
  <c r="AB457" i="1"/>
  <c r="AC457" i="1"/>
  <c r="AD457" i="1" s="1"/>
  <c r="AF457" i="1" s="1"/>
  <c r="AG457" i="1" s="1"/>
  <c r="AH457" i="1" s="1"/>
  <c r="AB421" i="1"/>
  <c r="AC228" i="1"/>
  <c r="AD228" i="1"/>
  <c r="AF228" i="1" s="1"/>
  <c r="AC274" i="1"/>
  <c r="AD274" i="1"/>
  <c r="AF274" i="1" s="1"/>
  <c r="U89" i="1"/>
  <c r="AB53" i="1"/>
  <c r="AC53" i="1" s="1"/>
  <c r="AD53" i="1" s="1"/>
  <c r="AC236" i="1"/>
  <c r="AD236" i="1"/>
  <c r="AC406" i="1"/>
  <c r="AD406" i="1"/>
  <c r="AF406" i="1"/>
  <c r="AB477" i="1"/>
  <c r="AC477" i="1" s="1"/>
  <c r="AD477" i="1" s="1"/>
  <c r="AB439" i="1"/>
  <c r="AC280" i="1"/>
  <c r="AD280" i="1"/>
  <c r="AC298" i="1"/>
  <c r="AD298" i="1"/>
  <c r="AF298" i="1" s="1"/>
  <c r="AC30" i="1"/>
  <c r="AD30" i="1" s="1"/>
  <c r="AB145" i="1"/>
  <c r="AC145" i="1" s="1"/>
  <c r="AD145" i="1" s="1"/>
  <c r="AB213" i="1"/>
  <c r="AC213" i="1" s="1"/>
  <c r="AD213" i="1" s="1"/>
  <c r="AC70" i="1"/>
  <c r="AD70" i="1" s="1"/>
  <c r="AB478" i="1"/>
  <c r="AB156" i="1"/>
  <c r="AC156" i="1"/>
  <c r="AD156" i="1"/>
  <c r="AF156" i="1" s="1"/>
  <c r="AB401" i="1"/>
  <c r="AC401" i="1" s="1"/>
  <c r="AD401" i="1" s="1"/>
  <c r="AC508" i="1"/>
  <c r="AD508" i="1" s="1"/>
  <c r="AB487" i="1"/>
  <c r="AC487" i="1"/>
  <c r="AD487" i="1"/>
  <c r="AF487" i="1" s="1"/>
  <c r="AC494" i="1"/>
  <c r="AD494" i="1"/>
  <c r="AF494" i="1" s="1"/>
  <c r="AG494" i="1" s="1"/>
  <c r="AH494" i="1" s="1"/>
  <c r="AB495" i="1"/>
  <c r="AB93" i="1"/>
  <c r="AC93" i="1" s="1"/>
  <c r="AD93" i="1" s="1"/>
  <c r="AC534" i="1"/>
  <c r="AD534" i="1" s="1"/>
  <c r="AF534" i="1" s="1"/>
  <c r="AG534" i="1" s="1"/>
  <c r="AH534" i="1" s="1"/>
  <c r="AB413" i="1"/>
  <c r="AC413" i="1" s="1"/>
  <c r="AD413" i="1"/>
  <c r="AG413" i="1" s="1"/>
  <c r="AH413" i="1" s="1"/>
  <c r="AB527" i="1"/>
  <c r="AC527" i="1"/>
  <c r="AD527" i="1"/>
  <c r="AF527" i="1" s="1"/>
  <c r="AB533" i="1"/>
  <c r="AB526" i="1"/>
  <c r="AC37" i="1"/>
  <c r="AD37" i="1" s="1"/>
  <c r="AC81" i="1"/>
  <c r="AD81" i="1" s="1"/>
  <c r="AF81" i="1" s="1"/>
  <c r="AC229" i="1"/>
  <c r="AD229" i="1"/>
  <c r="AB471" i="1"/>
  <c r="AC471" i="1"/>
  <c r="AD471" i="1"/>
  <c r="AB496" i="1"/>
  <c r="AB443" i="1"/>
  <c r="AB345" i="1"/>
  <c r="AC345" i="1"/>
  <c r="AD345" i="1" s="1"/>
  <c r="AB71" i="1"/>
  <c r="AC71" i="1" s="1"/>
  <c r="AD71" i="1" s="1"/>
  <c r="AC23" i="1"/>
  <c r="AD23" i="1"/>
  <c r="AF23" i="1"/>
  <c r="AG23" i="1" s="1"/>
  <c r="AH23" i="1" s="1"/>
  <c r="AD34" i="1"/>
  <c r="AF34" i="1" s="1"/>
  <c r="AB96" i="1"/>
  <c r="AB202" i="1"/>
  <c r="AC202" i="1"/>
  <c r="AD202" i="1" s="1"/>
  <c r="AB182" i="1"/>
  <c r="AC182" i="1" s="1"/>
  <c r="AD182" i="1" s="1"/>
  <c r="AF182" i="1" s="1"/>
  <c r="AB530" i="1"/>
  <c r="AC530" i="1"/>
  <c r="AD530" i="1" s="1"/>
  <c r="AF530" i="1"/>
  <c r="AG530" i="1"/>
  <c r="AH530" i="1" s="1"/>
  <c r="AB534" i="1"/>
  <c r="U488" i="1"/>
  <c r="AB488" i="1"/>
  <c r="AD488" i="1"/>
  <c r="AG488" i="1" s="1"/>
  <c r="AH488" i="1" s="1"/>
  <c r="AF488" i="1"/>
  <c r="AB259" i="1"/>
  <c r="AC259" i="1"/>
  <c r="AD259" i="1" s="1"/>
  <c r="AB299" i="1"/>
  <c r="AB84" i="1"/>
  <c r="AC84" i="1" s="1"/>
  <c r="AD84" i="1" s="1"/>
  <c r="AB372" i="1"/>
  <c r="AC372" i="1"/>
  <c r="AD372" i="1" s="1"/>
  <c r="AB175" i="1"/>
  <c r="AC175" i="1"/>
  <c r="AD175" i="1" s="1"/>
  <c r="AB483" i="1"/>
  <c r="AC483" i="1"/>
  <c r="AD483" i="1" s="1"/>
  <c r="AC536" i="1"/>
  <c r="AD536" i="1"/>
  <c r="U419" i="1"/>
  <c r="AG419" i="1"/>
  <c r="AH419" i="1" s="1"/>
  <c r="U492" i="1"/>
  <c r="AC492" i="1"/>
  <c r="AD492" i="1"/>
  <c r="AF492" i="1" s="1"/>
  <c r="U509" i="1"/>
  <c r="AG509" i="1" s="1"/>
  <c r="AH509" i="1" s="1"/>
  <c r="AC509" i="1"/>
  <c r="AD509" i="1"/>
  <c r="AF509" i="1" s="1"/>
  <c r="U535" i="1"/>
  <c r="AC535" i="1"/>
  <c r="AD535" i="1"/>
  <c r="AF535" i="1" s="1"/>
  <c r="AB492" i="1"/>
  <c r="AB216" i="1"/>
  <c r="AB146" i="1"/>
  <c r="AC146" i="1"/>
  <c r="AD146" i="1" s="1"/>
  <c r="AF146" i="1" s="1"/>
  <c r="AB218" i="1"/>
  <c r="AC218" i="1"/>
  <c r="AD218" i="1" s="1"/>
  <c r="AB364" i="1"/>
  <c r="AC364" i="1" s="1"/>
  <c r="AD364" i="1" s="1"/>
  <c r="AF364" i="1" s="1"/>
  <c r="AB191" i="1"/>
  <c r="AC191" i="1"/>
  <c r="AD191" i="1" s="1"/>
  <c r="AB535" i="1"/>
  <c r="AB391" i="1"/>
  <c r="AC391" i="1" s="1"/>
  <c r="AD391" i="1" s="1"/>
  <c r="AF391" i="1" s="1"/>
  <c r="AB444" i="1"/>
  <c r="AC444" i="1"/>
  <c r="AD444" i="1" s="1"/>
  <c r="AB494" i="1"/>
  <c r="AC486" i="1"/>
  <c r="AD486" i="1" s="1"/>
  <c r="AF486" i="1" s="1"/>
  <c r="AB512" i="1"/>
  <c r="AC512" i="1"/>
  <c r="AD512" i="1"/>
  <c r="AC342" i="1"/>
  <c r="AD342" i="1"/>
  <c r="AF342" i="1" s="1"/>
  <c r="AG342" i="1" s="1"/>
  <c r="AH342" i="1" s="1"/>
  <c r="AC142" i="1"/>
  <c r="AD142" i="1"/>
  <c r="AF142" i="1" s="1"/>
  <c r="AB164" i="1"/>
  <c r="AB223" i="1"/>
  <c r="AC223" i="1"/>
  <c r="AD223" i="1" s="1"/>
  <c r="U450" i="1"/>
  <c r="U476" i="1"/>
  <c r="AB476" i="1"/>
  <c r="AC476" i="1" s="1"/>
  <c r="AD476" i="1" s="1"/>
  <c r="AF476" i="1" s="1"/>
  <c r="AC429" i="1"/>
  <c r="AD429" i="1"/>
  <c r="AF429" i="1" s="1"/>
  <c r="AG429" i="1" s="1"/>
  <c r="AH429" i="1" s="1"/>
  <c r="U429" i="1"/>
  <c r="AC322" i="1"/>
  <c r="AD322" i="1" s="1"/>
  <c r="AF322" i="1" s="1"/>
  <c r="U38" i="1"/>
  <c r="AB287" i="1"/>
  <c r="AC287" i="1"/>
  <c r="AD287" i="1" s="1"/>
  <c r="AB68" i="1"/>
  <c r="AC68" i="1" s="1"/>
  <c r="AD68" i="1" s="1"/>
  <c r="AB206" i="1"/>
  <c r="AC206" i="1" s="1"/>
  <c r="AD206" i="1" s="1"/>
  <c r="AC243" i="1"/>
  <c r="AD243" i="1" s="1"/>
  <c r="AB221" i="1"/>
  <c r="AC221" i="1"/>
  <c r="AD221" i="1"/>
  <c r="AG221" i="1" s="1"/>
  <c r="AH221" i="1" s="1"/>
  <c r="AF221" i="1"/>
  <c r="AB347" i="1"/>
  <c r="AB204" i="1"/>
  <c r="AC204" i="1"/>
  <c r="AD204" i="1" s="1"/>
  <c r="AF204" i="1" s="1"/>
  <c r="AB397" i="1"/>
  <c r="AC397" i="1" s="1"/>
  <c r="AD397" i="1" s="1"/>
  <c r="AB199" i="1"/>
  <c r="AC199" i="1" s="1"/>
  <c r="AD199" i="1" s="1"/>
  <c r="AB194" i="1"/>
  <c r="AC194" i="1"/>
  <c r="AD194" i="1" s="1"/>
  <c r="AF194" i="1" s="1"/>
  <c r="AB195" i="1"/>
  <c r="AC195" i="1"/>
  <c r="AD195" i="1"/>
  <c r="AF195" i="1" s="1"/>
  <c r="AG195" i="1" s="1"/>
  <c r="AB402" i="1"/>
  <c r="AC402" i="1"/>
  <c r="AD402" i="1" s="1"/>
  <c r="AB198" i="1"/>
  <c r="AC198" i="1" s="1"/>
  <c r="AD198" i="1" s="1"/>
  <c r="AF198" i="1" s="1"/>
  <c r="AB416" i="1"/>
  <c r="AC416" i="1" s="1"/>
  <c r="AD416" i="1" s="1"/>
  <c r="U430" i="1"/>
  <c r="AB453" i="1"/>
  <c r="AC453" i="1" s="1"/>
  <c r="AD453" i="1" s="1"/>
  <c r="U453" i="1"/>
  <c r="AB18" i="1"/>
  <c r="U199" i="1"/>
  <c r="AB30" i="1"/>
  <c r="AB354" i="1"/>
  <c r="AC354" i="1"/>
  <c r="AD354" i="1" s="1"/>
  <c r="AG379" i="1"/>
  <c r="AH379" i="1" s="1"/>
  <c r="AB387" i="1"/>
  <c r="AC387" i="1"/>
  <c r="AD387" i="1" s="1"/>
  <c r="AB23" i="1"/>
  <c r="AC378" i="1"/>
  <c r="AD378" i="1"/>
  <c r="AF378" i="1" s="1"/>
  <c r="AC29" i="1"/>
  <c r="AD29" i="1"/>
  <c r="AF80" i="1"/>
  <c r="AC90" i="1"/>
  <c r="AD90" i="1"/>
  <c r="AC570" i="1"/>
  <c r="AD570" i="1"/>
  <c r="AF570" i="1" s="1"/>
  <c r="AB536" i="1"/>
  <c r="AC525" i="1"/>
  <c r="AD525" i="1"/>
  <c r="U525" i="1"/>
  <c r="AC580" i="1"/>
  <c r="AD580" i="1" s="1"/>
  <c r="AB580" i="1"/>
  <c r="U580" i="1"/>
  <c r="AC583" i="1"/>
  <c r="AD583" i="1"/>
  <c r="AB583" i="1"/>
  <c r="U583" i="1"/>
  <c r="AG583" i="1" s="1"/>
  <c r="AH583" i="1" s="1"/>
  <c r="U400" i="1"/>
  <c r="U569" i="1"/>
  <c r="AC569" i="1"/>
  <c r="AD569" i="1" s="1"/>
  <c r="U18" i="1"/>
  <c r="AB215" i="1"/>
  <c r="AC215" i="1"/>
  <c r="AD215" i="1"/>
  <c r="U398" i="1"/>
  <c r="AF538" i="1"/>
  <c r="AG538" i="1" s="1"/>
  <c r="AH538" i="1" s="1"/>
  <c r="U436" i="1"/>
  <c r="U577" i="1"/>
  <c r="AC577" i="1"/>
  <c r="AD577" i="1" s="1"/>
  <c r="AC244" i="1"/>
  <c r="AD244" i="1"/>
  <c r="AF244" i="1" s="1"/>
  <c r="AB35" i="1"/>
  <c r="AC35" i="1"/>
  <c r="AD35" i="1"/>
  <c r="AB357" i="1"/>
  <c r="AC357" i="1"/>
  <c r="AD357" i="1"/>
  <c r="AB352" i="1"/>
  <c r="AC139" i="1"/>
  <c r="AD139" i="1" s="1"/>
  <c r="AF139" i="1" s="1"/>
  <c r="AB201" i="1"/>
  <c r="AC201" i="1"/>
  <c r="AD201" i="1"/>
  <c r="U406" i="1"/>
  <c r="AF447" i="1"/>
  <c r="AG447" i="1" s="1"/>
  <c r="AH447" i="1" s="1"/>
  <c r="U586" i="1"/>
  <c r="AG541" i="1"/>
  <c r="AH541" i="1" s="1"/>
  <c r="AB522" i="1"/>
  <c r="AC522" i="1"/>
  <c r="AD522" i="1"/>
  <c r="AC572" i="1"/>
  <c r="AD572" i="1"/>
  <c r="AF572" i="1"/>
  <c r="AG572" i="1"/>
  <c r="AH572" i="1" s="1"/>
  <c r="U572" i="1"/>
  <c r="U581" i="1"/>
  <c r="AC581" i="1"/>
  <c r="AD581" i="1" s="1"/>
  <c r="AF581" i="1" s="1"/>
  <c r="AG581" i="1"/>
  <c r="AH581" i="1"/>
  <c r="AF540" i="1"/>
  <c r="AF557" i="1"/>
  <c r="AG557" i="1" s="1"/>
  <c r="AH557" i="1" s="1"/>
  <c r="AF551" i="1"/>
  <c r="AG551" i="1"/>
  <c r="AH551" i="1"/>
  <c r="U412" i="1"/>
  <c r="AB484" i="1"/>
  <c r="AC484" i="1"/>
  <c r="AD484" i="1"/>
  <c r="U469" i="1"/>
  <c r="AB469" i="1"/>
  <c r="AC558" i="1"/>
  <c r="AD558" i="1" s="1"/>
  <c r="AC575" i="1"/>
  <c r="AD575" i="1" s="1"/>
  <c r="U575" i="1"/>
  <c r="AB575" i="1"/>
  <c r="AH543" i="1"/>
  <c r="AF543" i="1"/>
  <c r="AG543" i="1" s="1"/>
  <c r="AF531" i="1"/>
  <c r="AG531" i="1" s="1"/>
  <c r="AH531" i="1" s="1"/>
  <c r="U497" i="1"/>
  <c r="AB497" i="1"/>
  <c r="AC497" i="1"/>
  <c r="AD497" i="1"/>
  <c r="AF497" i="1" s="1"/>
  <c r="AG497" i="1" s="1"/>
  <c r="AH497" i="1" s="1"/>
  <c r="AF547" i="1"/>
  <c r="AG547" i="1" s="1"/>
  <c r="AH547" i="1" s="1"/>
  <c r="AB559" i="1"/>
  <c r="U559" i="1"/>
  <c r="AC559" i="1"/>
  <c r="AD559" i="1"/>
  <c r="AF582" i="1"/>
  <c r="AG582" i="1" s="1"/>
  <c r="AH582" i="1" s="1"/>
  <c r="AF566" i="1"/>
  <c r="AG566" i="1" s="1"/>
  <c r="AH566" i="1" s="1"/>
  <c r="AF520" i="1"/>
  <c r="AG520" i="1" s="1"/>
  <c r="AH520" i="1" s="1"/>
  <c r="AB472" i="1"/>
  <c r="AC472" i="1"/>
  <c r="AD472" i="1"/>
  <c r="U472" i="1"/>
  <c r="AF418" i="1"/>
  <c r="AB360" i="1"/>
  <c r="AC360" i="1" s="1"/>
  <c r="AD360" i="1" s="1"/>
  <c r="U135" i="1"/>
  <c r="AC388" i="1"/>
  <c r="AD388" i="1" s="1"/>
  <c r="AF388" i="1" s="1"/>
  <c r="AB173" i="1"/>
  <c r="AC173" i="1"/>
  <c r="AD173" i="1" s="1"/>
  <c r="AF173" i="1" s="1"/>
  <c r="AB102" i="1"/>
  <c r="AC102" i="1"/>
  <c r="AD102" i="1"/>
  <c r="AF102" i="1" s="1"/>
  <c r="AG102" i="1" s="1"/>
  <c r="AH102" i="1" s="1"/>
  <c r="U490" i="1"/>
  <c r="AC490" i="1"/>
  <c r="AD490" i="1" s="1"/>
  <c r="AC567" i="1"/>
  <c r="AD567" i="1"/>
  <c r="U524" i="1"/>
  <c r="AC524" i="1"/>
  <c r="AD524" i="1"/>
  <c r="AF576" i="1"/>
  <c r="AG576" i="1" s="1"/>
  <c r="AH576" i="1" s="1"/>
  <c r="AF526" i="1"/>
  <c r="AG526" i="1" s="1"/>
  <c r="AH526" i="1" s="1"/>
  <c r="AF427" i="1"/>
  <c r="AG427" i="1"/>
  <c r="AH427" i="1" s="1"/>
  <c r="AB578" i="1"/>
  <c r="AC578" i="1"/>
  <c r="AD578" i="1" s="1"/>
  <c r="U578" i="1"/>
  <c r="AF549" i="1"/>
  <c r="AG549" i="1" s="1"/>
  <c r="AH549" i="1" s="1"/>
  <c r="AF500" i="1"/>
  <c r="AC21" i="1"/>
  <c r="AD21" i="1"/>
  <c r="AB39" i="1"/>
  <c r="AC39" i="1"/>
  <c r="AD39" i="1"/>
  <c r="AF39" i="1" s="1"/>
  <c r="AC264" i="1"/>
  <c r="AD264" i="1" s="1"/>
  <c r="AF264" i="1" s="1"/>
  <c r="AC245" i="1"/>
  <c r="AD245" i="1" s="1"/>
  <c r="AF245" i="1" s="1"/>
  <c r="AC290" i="1"/>
  <c r="AD290" i="1" s="1"/>
  <c r="U513" i="1"/>
  <c r="AG513" i="1"/>
  <c r="AH513" i="1" s="1"/>
  <c r="AC513" i="1"/>
  <c r="AD513" i="1" s="1"/>
  <c r="AF513" i="1" s="1"/>
  <c r="AB519" i="1"/>
  <c r="U519" i="1"/>
  <c r="AC519" i="1"/>
  <c r="AD519" i="1" s="1"/>
  <c r="U539" i="1"/>
  <c r="AB539" i="1"/>
  <c r="AC539" i="1"/>
  <c r="AD539" i="1" s="1"/>
  <c r="U560" i="1"/>
  <c r="AC560" i="1"/>
  <c r="AD560" i="1" s="1"/>
  <c r="AG563" i="1"/>
  <c r="AH563" i="1"/>
  <c r="U523" i="1"/>
  <c r="AC523" i="1"/>
  <c r="AD523" i="1" s="1"/>
  <c r="AF554" i="1"/>
  <c r="AG554" i="1" s="1"/>
  <c r="AH554" i="1" s="1"/>
  <c r="AF505" i="1"/>
  <c r="AG505" i="1"/>
  <c r="AH505" i="1" s="1"/>
  <c r="AC573" i="1"/>
  <c r="AD573" i="1" s="1"/>
  <c r="AF573" i="1" s="1"/>
  <c r="AG573" i="1" s="1"/>
  <c r="AH573" i="1" s="1"/>
  <c r="AB573" i="1"/>
  <c r="U573" i="1"/>
  <c r="AF544" i="1"/>
  <c r="AG544" i="1"/>
  <c r="AH544" i="1" s="1"/>
  <c r="AB270" i="1"/>
  <c r="AC270" i="1"/>
  <c r="AD270" i="1" s="1"/>
  <c r="AF270" i="1" s="1"/>
  <c r="AB21" i="1"/>
  <c r="AB51" i="1"/>
  <c r="AC51" i="1"/>
  <c r="AD51" i="1"/>
  <c r="AB241" i="1"/>
  <c r="AC241" i="1"/>
  <c r="AD241" i="1" s="1"/>
  <c r="U376" i="1"/>
  <c r="U409" i="1"/>
  <c r="AB409" i="1"/>
  <c r="AC409" i="1"/>
  <c r="AD409" i="1" s="1"/>
  <c r="U537" i="1"/>
  <c r="AB537" i="1"/>
  <c r="AC537" i="1"/>
  <c r="AD537" i="1"/>
  <c r="AF491" i="1"/>
  <c r="AB560" i="1"/>
  <c r="AB523" i="1"/>
  <c r="AG485" i="1"/>
  <c r="AH485" i="1"/>
  <c r="U461" i="1"/>
  <c r="AB107" i="1"/>
  <c r="AC107" i="1" s="1"/>
  <c r="AD107" i="1" s="1"/>
  <c r="AF107" i="1" s="1"/>
  <c r="AB239" i="1"/>
  <c r="AC239" i="1"/>
  <c r="AD239" i="1"/>
  <c r="AB116" i="1"/>
  <c r="AC116" i="1"/>
  <c r="AD116" i="1" s="1"/>
  <c r="AB246" i="1"/>
  <c r="AC246" i="1"/>
  <c r="AD246" i="1"/>
  <c r="AC31" i="1"/>
  <c r="AD31" i="1"/>
  <c r="U245" i="1"/>
  <c r="AB329" i="1"/>
  <c r="AB77" i="1"/>
  <c r="AC77" i="1" s="1"/>
  <c r="AD77" i="1" s="1"/>
  <c r="AF77" i="1" s="1"/>
  <c r="AB340" i="1"/>
  <c r="AB137" i="1"/>
  <c r="AC137" i="1"/>
  <c r="AD137" i="1"/>
  <c r="AF137" i="1"/>
  <c r="AG137" i="1" s="1"/>
  <c r="AH137" i="1" s="1"/>
  <c r="AC60" i="1"/>
  <c r="AD60" i="1" s="1"/>
  <c r="U99" i="1"/>
  <c r="AB308" i="1"/>
  <c r="AC308" i="1"/>
  <c r="AD308" i="1" s="1"/>
  <c r="AB330" i="1"/>
  <c r="AC367" i="1"/>
  <c r="AD367" i="1"/>
  <c r="U92" i="1"/>
  <c r="U114" i="1"/>
  <c r="AB230" i="1"/>
  <c r="AC230" i="1"/>
  <c r="AD230" i="1"/>
  <c r="AF230" i="1" s="1"/>
  <c r="AC339" i="1"/>
  <c r="AD339" i="1"/>
  <c r="AF339" i="1"/>
  <c r="AB29" i="1"/>
  <c r="AB374" i="1"/>
  <c r="AC374" i="1"/>
  <c r="AD374" i="1" s="1"/>
  <c r="AF374" i="1" s="1"/>
  <c r="AB363" i="1"/>
  <c r="AC363" i="1" s="1"/>
  <c r="AD363" i="1" s="1"/>
  <c r="AF363" i="1"/>
  <c r="AB150" i="1"/>
  <c r="AC150" i="1" s="1"/>
  <c r="AD150" i="1" s="1"/>
  <c r="AB74" i="1"/>
  <c r="AC74" i="1" s="1"/>
  <c r="AD74" i="1" s="1"/>
  <c r="AF74" i="1"/>
  <c r="AG74" i="1"/>
  <c r="AH74" i="1" s="1"/>
  <c r="AB386" i="1"/>
  <c r="AC386" i="1" s="1"/>
  <c r="AD386" i="1" s="1"/>
  <c r="AF386" i="1" s="1"/>
  <c r="U82" i="1"/>
  <c r="AB82" i="1"/>
  <c r="AC82" i="1"/>
  <c r="AD82" i="1" s="1"/>
  <c r="AB365" i="1"/>
  <c r="AC365" i="1"/>
  <c r="AD365" i="1" s="1"/>
  <c r="AF365" i="1" s="1"/>
  <c r="AC392" i="1"/>
  <c r="AD392" i="1" s="1"/>
  <c r="AF392" i="1" s="1"/>
  <c r="U392" i="1"/>
  <c r="AB225" i="1"/>
  <c r="AC225" i="1"/>
  <c r="AD225" i="1"/>
  <c r="AB277" i="1"/>
  <c r="AC277" i="1"/>
  <c r="AD277" i="1" s="1"/>
  <c r="AC162" i="1"/>
  <c r="AD162" i="1" s="1"/>
  <c r="AB317" i="1"/>
  <c r="U24" i="1"/>
  <c r="AB24" i="1"/>
  <c r="AC24" i="1"/>
  <c r="AD24" i="1"/>
  <c r="AF24" i="1" s="1"/>
  <c r="AB350" i="1"/>
  <c r="AC350" i="1"/>
  <c r="AD350" i="1"/>
  <c r="AF350" i="1"/>
  <c r="U402" i="1"/>
  <c r="AG366" i="1"/>
  <c r="AH366" i="1" s="1"/>
  <c r="AF180" i="1"/>
  <c r="AC17" i="1"/>
  <c r="AD17" i="1" s="1"/>
  <c r="AB17" i="1"/>
  <c r="U177" i="1"/>
  <c r="AB177" i="1"/>
  <c r="AC177" i="1"/>
  <c r="AD177" i="1"/>
  <c r="U19" i="1"/>
  <c r="AG19" i="1" s="1"/>
  <c r="AC19" i="1"/>
  <c r="AD19" i="1"/>
  <c r="AB19" i="1"/>
  <c r="AC311" i="1"/>
  <c r="AD311" i="1"/>
  <c r="AF311" i="1"/>
  <c r="U17" i="1"/>
  <c r="AG17" i="1" s="1"/>
  <c r="AH17" i="1" s="1"/>
  <c r="AB31" i="1"/>
  <c r="AB325" i="1"/>
  <c r="AC325" i="1"/>
  <c r="AD325" i="1" s="1"/>
  <c r="AB271" i="1"/>
  <c r="AC271" i="1"/>
  <c r="AD271" i="1"/>
  <c r="AF271" i="1"/>
  <c r="AG271" i="1" s="1"/>
  <c r="AH271" i="1" s="1"/>
  <c r="AB83" i="1"/>
  <c r="U185" i="1"/>
  <c r="AC185" i="1"/>
  <c r="AD185" i="1" s="1"/>
  <c r="U344" i="1"/>
  <c r="AB344" i="1"/>
  <c r="AC344" i="1"/>
  <c r="AD344" i="1"/>
  <c r="AG344" i="1" s="1"/>
  <c r="AH344" i="1" s="1"/>
  <c r="AF344" i="1"/>
  <c r="U367" i="1"/>
  <c r="AB279" i="1"/>
  <c r="AC279" i="1"/>
  <c r="AD279" i="1" s="1"/>
  <c r="AF279" i="1" s="1"/>
  <c r="AC249" i="1"/>
  <c r="AD249" i="1"/>
  <c r="U49" i="1"/>
  <c r="AB238" i="1"/>
  <c r="AC238" i="1"/>
  <c r="AD238" i="1"/>
  <c r="AF238" i="1" s="1"/>
  <c r="AB22" i="1"/>
  <c r="U407" i="1"/>
  <c r="AB399" i="1"/>
  <c r="U399" i="1"/>
  <c r="U32" i="1"/>
  <c r="AC32" i="1"/>
  <c r="AD32" i="1" s="1"/>
  <c r="AF32" i="1" s="1"/>
  <c r="AB263" i="1"/>
  <c r="U167" i="1"/>
  <c r="AG167" i="1" s="1"/>
  <c r="AH167" i="1" s="1"/>
  <c r="AB167" i="1"/>
  <c r="AC167" i="1" s="1"/>
  <c r="AD167" i="1" s="1"/>
  <c r="AB36" i="1"/>
  <c r="AC36" i="1"/>
  <c r="AD36" i="1"/>
  <c r="AF36" i="1"/>
  <c r="AG36" i="1"/>
  <c r="AH36" i="1" s="1"/>
  <c r="U172" i="1"/>
  <c r="AC13" i="1"/>
  <c r="AD13" i="1"/>
  <c r="AF13" i="1" s="1"/>
  <c r="AB13" i="1"/>
  <c r="U13" i="1"/>
  <c r="AC302" i="1"/>
  <c r="AD302" i="1"/>
  <c r="U178" i="1"/>
  <c r="U377" i="1"/>
  <c r="AB377" i="1"/>
  <c r="U385" i="1"/>
  <c r="U174" i="1"/>
  <c r="AB174" i="1"/>
  <c r="AC174" i="1"/>
  <c r="AD174" i="1"/>
  <c r="AF174" i="1" s="1"/>
  <c r="AC14" i="1"/>
  <c r="AD14" i="1" s="1"/>
  <c r="AF14" i="1" s="1"/>
  <c r="AB14" i="1"/>
  <c r="U14" i="1"/>
  <c r="AB208" i="1"/>
  <c r="AC208" i="1"/>
  <c r="AD208" i="1" s="1"/>
  <c r="U329" i="1"/>
  <c r="U371" i="1"/>
  <c r="U271" i="1"/>
  <c r="U109" i="1"/>
  <c r="U253" i="1"/>
  <c r="AB253" i="1"/>
  <c r="AC253" i="1"/>
  <c r="AD253" i="1" s="1"/>
  <c r="AB220" i="1"/>
  <c r="AC330" i="1"/>
  <c r="AD330" i="1" s="1"/>
  <c r="U330" i="1"/>
  <c r="U382" i="1"/>
  <c r="U362" i="1"/>
  <c r="AB362" i="1"/>
  <c r="AC362" i="1"/>
  <c r="AD362" i="1"/>
  <c r="AF362" i="1" s="1"/>
  <c r="AC281" i="1"/>
  <c r="AD281" i="1" s="1"/>
  <c r="AB310" i="1"/>
  <c r="AC310" i="1"/>
  <c r="AD310" i="1"/>
  <c r="U190" i="1"/>
  <c r="AB232" i="1"/>
  <c r="AC232" i="1"/>
  <c r="AD232" i="1" s="1"/>
  <c r="AC147" i="1"/>
  <c r="AD147" i="1"/>
  <c r="AF147" i="1" s="1"/>
  <c r="AG147" i="1" s="1"/>
  <c r="AH147" i="1" s="1"/>
  <c r="U147" i="1"/>
  <c r="AC355" i="1"/>
  <c r="AD355" i="1" s="1"/>
  <c r="U355" i="1"/>
  <c r="AC326" i="1"/>
  <c r="AD326" i="1"/>
  <c r="AF326" i="1" s="1"/>
  <c r="U326" i="1"/>
  <c r="AB380" i="1"/>
  <c r="AC380" i="1"/>
  <c r="AD380" i="1"/>
  <c r="U380" i="1"/>
  <c r="U384" i="1"/>
  <c r="AB94" i="1"/>
  <c r="AC94" i="1"/>
  <c r="AD94" i="1"/>
  <c r="U94" i="1"/>
  <c r="U320" i="1"/>
  <c r="AB320" i="1"/>
  <c r="U129" i="1"/>
  <c r="U358" i="1"/>
  <c r="AB358" i="1"/>
  <c r="AC358" i="1"/>
  <c r="AD358" i="1"/>
  <c r="U248" i="1"/>
  <c r="AB248" i="1"/>
  <c r="AC248" i="1"/>
  <c r="AD248" i="1" s="1"/>
  <c r="AF248" i="1" s="1"/>
  <c r="AC316" i="1"/>
  <c r="AD316" i="1" s="1"/>
  <c r="U148" i="1"/>
  <c r="U323" i="1"/>
  <c r="AG323" i="1"/>
  <c r="AH323" i="1"/>
  <c r="AC323" i="1"/>
  <c r="AD323" i="1"/>
  <c r="AF233" i="1"/>
  <c r="U258" i="1"/>
  <c r="U289" i="1"/>
  <c r="AB289" i="1"/>
  <c r="AC289" i="1"/>
  <c r="AD289" i="1"/>
  <c r="AB196" i="1"/>
  <c r="AC196" i="1" s="1"/>
  <c r="AD196" i="1" s="1"/>
  <c r="U312" i="1"/>
  <c r="AG312" i="1" s="1"/>
  <c r="AH312" i="1" s="1"/>
  <c r="AB312" i="1"/>
  <c r="AC312" i="1"/>
  <c r="AD312" i="1"/>
  <c r="AB296" i="1"/>
  <c r="AC296" i="1"/>
  <c r="AD296" i="1"/>
  <c r="AF296" i="1"/>
  <c r="U334" i="1"/>
  <c r="U200" i="1"/>
  <c r="AB200" i="1"/>
  <c r="U40" i="1"/>
  <c r="AB40" i="1"/>
  <c r="AC40" i="1"/>
  <c r="AD40" i="1"/>
  <c r="AF280" i="1"/>
  <c r="AG280" i="1" s="1"/>
  <c r="AB309" i="1"/>
  <c r="AC309" i="1"/>
  <c r="AD309" i="1"/>
  <c r="AF309" i="1" s="1"/>
  <c r="U309" i="1"/>
  <c r="U315" i="1"/>
  <c r="U304" i="1"/>
  <c r="AC27" i="1"/>
  <c r="AD27" i="1"/>
  <c r="AF27" i="1" s="1"/>
  <c r="AC321" i="1"/>
  <c r="AD321" i="1"/>
  <c r="U151" i="1"/>
  <c r="AB163" i="1"/>
  <c r="AC163" i="1"/>
  <c r="AD163" i="1"/>
  <c r="U163" i="1"/>
  <c r="AC273" i="1"/>
  <c r="AD273" i="1"/>
  <c r="AB303" i="1"/>
  <c r="AC303" i="1"/>
  <c r="AD303" i="1" s="1"/>
  <c r="U303" i="1"/>
  <c r="AD284" i="1"/>
  <c r="U291" i="1"/>
  <c r="AB291" i="1"/>
  <c r="AC291" i="1"/>
  <c r="AD291" i="1" s="1"/>
  <c r="U283" i="1"/>
  <c r="AC283" i="1"/>
  <c r="AD283" i="1"/>
  <c r="AF283" i="1" s="1"/>
  <c r="AG283" i="1" s="1"/>
  <c r="AH283" i="1" s="1"/>
  <c r="AB334" i="1"/>
  <c r="AC334" i="1"/>
  <c r="AD334" i="1"/>
  <c r="AF334" i="1"/>
  <c r="AF118" i="1"/>
  <c r="AG118" i="1"/>
  <c r="AH118" i="1"/>
  <c r="AC262" i="1"/>
  <c r="AD262" i="1"/>
  <c r="AF262" i="1"/>
  <c r="AB276" i="1"/>
  <c r="AC276" i="1"/>
  <c r="AD276" i="1"/>
  <c r="U276" i="1"/>
  <c r="U16" i="1"/>
  <c r="AB16" i="1"/>
  <c r="AC16" i="1"/>
  <c r="AD16" i="1" s="1"/>
  <c r="AB258" i="1"/>
  <c r="AC258" i="1"/>
  <c r="AD258" i="1"/>
  <c r="AF258" i="1"/>
  <c r="AC295" i="1"/>
  <c r="AD295" i="1"/>
  <c r="AB327" i="1"/>
  <c r="AC327" i="1"/>
  <c r="AD327" i="1"/>
  <c r="U327" i="1"/>
  <c r="U132" i="1"/>
  <c r="U65" i="1"/>
  <c r="AB65" i="1"/>
  <c r="AC65" i="1" s="1"/>
  <c r="AD65" i="1" s="1"/>
  <c r="AF65" i="1" s="1"/>
  <c r="AC331" i="1"/>
  <c r="AD331" i="1"/>
  <c r="AF331" i="1"/>
  <c r="U141" i="1"/>
  <c r="U168" i="1"/>
  <c r="AB168" i="1"/>
  <c r="AC168" i="1"/>
  <c r="AD168" i="1"/>
  <c r="AF168" i="1" s="1"/>
  <c r="U328" i="1"/>
  <c r="AC328" i="1"/>
  <c r="AD328" i="1"/>
  <c r="AF328" i="1"/>
  <c r="U336" i="1"/>
  <c r="AC336" i="1"/>
  <c r="AD336" i="1"/>
  <c r="AF336" i="1" s="1"/>
  <c r="U348" i="1"/>
  <c r="AB348" i="1"/>
  <c r="AC348" i="1"/>
  <c r="AD348" i="1"/>
  <c r="AC25" i="1"/>
  <c r="AD25" i="1" s="1"/>
  <c r="U25" i="1"/>
  <c r="U235" i="1"/>
  <c r="AB235" i="1"/>
  <c r="AC235" i="1"/>
  <c r="AD235" i="1" s="1"/>
  <c r="AB332" i="1"/>
  <c r="AC332" i="1"/>
  <c r="AD332" i="1" s="1"/>
  <c r="U332" i="1"/>
  <c r="U219" i="1"/>
  <c r="AB219" i="1"/>
  <c r="AC219" i="1"/>
  <c r="AD219" i="1"/>
  <c r="AB265" i="1"/>
  <c r="AC265" i="1"/>
  <c r="AD265" i="1" s="1"/>
  <c r="AF265" i="1" s="1"/>
  <c r="U306" i="1"/>
  <c r="AF35" i="1"/>
  <c r="AG35" i="1"/>
  <c r="AH35" i="1" s="1"/>
  <c r="U15" i="1"/>
  <c r="AC15" i="1"/>
  <c r="AD15" i="1"/>
  <c r="AF15" i="1" s="1"/>
  <c r="AB15" i="1"/>
  <c r="AC293" i="1"/>
  <c r="AD293" i="1"/>
  <c r="AF293" i="1" s="1"/>
  <c r="U293" i="1"/>
  <c r="AC304" i="1"/>
  <c r="AD304" i="1"/>
  <c r="AG406" i="1"/>
  <c r="AH406" i="1" s="1"/>
  <c r="AF522" i="1"/>
  <c r="AG522" i="1"/>
  <c r="AH522" i="1"/>
  <c r="AF569" i="1"/>
  <c r="AG569" i="1"/>
  <c r="AH569" i="1"/>
  <c r="AF583" i="1"/>
  <c r="AF472" i="1"/>
  <c r="AG472" i="1" s="1"/>
  <c r="AH472" i="1" s="1"/>
  <c r="AF484" i="1"/>
  <c r="AG484" i="1"/>
  <c r="AH484" i="1" s="1"/>
  <c r="AF524" i="1"/>
  <c r="AG524" i="1"/>
  <c r="AH524" i="1"/>
  <c r="AF559" i="1"/>
  <c r="AG559" i="1"/>
  <c r="AH559" i="1" s="1"/>
  <c r="AF523" i="1"/>
  <c r="AF560" i="1"/>
  <c r="AF519" i="1"/>
  <c r="AG339" i="1"/>
  <c r="AH339" i="1"/>
  <c r="AF249" i="1"/>
  <c r="AF19" i="1"/>
  <c r="AH19" i="1"/>
  <c r="AF167" i="1"/>
  <c r="AG329" i="1"/>
  <c r="AH329" i="1"/>
  <c r="AG14" i="1"/>
  <c r="AH14" i="1" s="1"/>
  <c r="AF253" i="1"/>
  <c r="AG253" i="1"/>
  <c r="AH253" i="1"/>
  <c r="AF276" i="1"/>
  <c r="AF348" i="1"/>
  <c r="AG348" i="1" s="1"/>
  <c r="AH348" i="1" s="1"/>
  <c r="AF312" i="1"/>
  <c r="AF323" i="1"/>
  <c r="AF273" i="1"/>
  <c r="AG328" i="1"/>
  <c r="AH328" i="1" s="1"/>
  <c r="AF327" i="1"/>
  <c r="AG327" i="1" s="1"/>
  <c r="AH327" i="1" s="1"/>
  <c r="AF40" i="1"/>
  <c r="AG40" i="1" s="1"/>
  <c r="AH40" i="1" s="1"/>
  <c r="AF341" i="1"/>
  <c r="AF332" i="1"/>
  <c r="AF31" i="1"/>
  <c r="AG31" i="1"/>
  <c r="AH31" i="1"/>
  <c r="U160" i="1"/>
  <c r="AG151" i="1"/>
  <c r="AH151" i="1"/>
  <c r="AF163" i="1"/>
  <c r="AF385" i="1"/>
  <c r="AG385" i="1"/>
  <c r="AH385" i="1" s="1"/>
  <c r="AF239" i="1"/>
  <c r="AG239" i="1"/>
  <c r="AH239" i="1" s="1"/>
  <c r="AG225" i="1"/>
  <c r="AH225" i="1"/>
  <c r="AF225" i="1"/>
  <c r="AF94" i="1"/>
  <c r="AG94" i="1"/>
  <c r="AH94" i="1"/>
  <c r="AG388" i="1"/>
  <c r="AH388" i="1" s="1"/>
  <c r="AF320" i="1"/>
  <c r="AF45" i="1"/>
  <c r="AF64" i="1"/>
  <c r="AB209" i="1"/>
  <c r="AC209" i="1"/>
  <c r="AD209" i="1" s="1"/>
  <c r="AF209" i="1" s="1"/>
  <c r="U318" i="1"/>
  <c r="AB318" i="1"/>
  <c r="AC318" i="1"/>
  <c r="AD318" i="1"/>
  <c r="AC251" i="1"/>
  <c r="AD251" i="1"/>
  <c r="AB251" i="1"/>
  <c r="AA437" i="1"/>
  <c r="AB437" i="1" s="1"/>
  <c r="AC437" i="1" s="1"/>
  <c r="AD437" i="1" s="1"/>
  <c r="AA210" i="1"/>
  <c r="AB210" i="1"/>
  <c r="AC210" i="1"/>
  <c r="AD210" i="1" s="1"/>
  <c r="AF210" i="1" s="1"/>
  <c r="V176" i="1"/>
  <c r="T176" i="1"/>
  <c r="V121" i="1"/>
  <c r="T121" i="1"/>
  <c r="AE114" i="1"/>
  <c r="AA114" i="1"/>
  <c r="AE109" i="1"/>
  <c r="AA109" i="1"/>
  <c r="AE91" i="1"/>
  <c r="AA91" i="1"/>
  <c r="AB91" i="1"/>
  <c r="AC91" i="1"/>
  <c r="AD91" i="1" s="1"/>
  <c r="T86" i="1"/>
  <c r="V61" i="1"/>
  <c r="T61" i="1"/>
  <c r="AB403" i="1"/>
  <c r="AC403" i="1"/>
  <c r="AD403" i="1" s="1"/>
  <c r="AB305" i="1"/>
  <c r="AB515" i="1"/>
  <c r="AG264" i="1"/>
  <c r="AH264" i="1"/>
  <c r="AG39" i="1"/>
  <c r="AH39" i="1" s="1"/>
  <c r="AF215" i="1"/>
  <c r="AG215" i="1" s="1"/>
  <c r="AH215" i="1" s="1"/>
  <c r="AG204" i="1"/>
  <c r="AH204" i="1"/>
  <c r="AF471" i="1"/>
  <c r="AG471" i="1" s="1"/>
  <c r="AH471" i="1"/>
  <c r="AF70" i="1"/>
  <c r="AG70" i="1" s="1"/>
  <c r="AH70" i="1" s="1"/>
  <c r="AH280" i="1"/>
  <c r="T113" i="1"/>
  <c r="U113" i="1" s="1"/>
  <c r="AB106" i="1"/>
  <c r="AC106" i="1" s="1"/>
  <c r="AD106" i="1" s="1"/>
  <c r="AF106" i="1" s="1"/>
  <c r="U106" i="1"/>
  <c r="U136" i="1"/>
  <c r="AG174" i="1"/>
  <c r="AH174" i="1" s="1"/>
  <c r="AF17" i="1"/>
  <c r="AF21" i="1"/>
  <c r="AG21" i="1" s="1"/>
  <c r="AH21" i="1" s="1"/>
  <c r="AF90" i="1"/>
  <c r="AG90" i="1"/>
  <c r="AH90" i="1"/>
  <c r="AF184" i="1"/>
  <c r="AB57" i="1"/>
  <c r="U57" i="1"/>
  <c r="U353" i="1"/>
  <c r="AB353" i="1"/>
  <c r="AC353" i="1" s="1"/>
  <c r="AD353" i="1" s="1"/>
  <c r="U72" i="1"/>
  <c r="AB72" i="1"/>
  <c r="AC72" i="1" s="1"/>
  <c r="AD72" i="1" s="1"/>
  <c r="U79" i="1"/>
  <c r="AB79" i="1"/>
  <c r="AC79" i="1" s="1"/>
  <c r="AD79" i="1" s="1"/>
  <c r="U465" i="1"/>
  <c r="AE423" i="1"/>
  <c r="AA423" i="1"/>
  <c r="AE370" i="1"/>
  <c r="AA370" i="1"/>
  <c r="AE166" i="1"/>
  <c r="AA166" i="1"/>
  <c r="AB166" i="1" s="1"/>
  <c r="AC166" i="1" s="1"/>
  <c r="AD166" i="1" s="1"/>
  <c r="AA120" i="1"/>
  <c r="AB120" i="1"/>
  <c r="AC120" i="1"/>
  <c r="AD120" i="1"/>
  <c r="AG362" i="1"/>
  <c r="AH362" i="1" s="1"/>
  <c r="AG27" i="1"/>
  <c r="AH27" i="1"/>
  <c r="AG65" i="1"/>
  <c r="AH65" i="1" s="1"/>
  <c r="AC255" i="1"/>
  <c r="AD255" i="1" s="1"/>
  <c r="U359" i="1"/>
  <c r="AG270" i="1"/>
  <c r="AH270" i="1"/>
  <c r="AG245" i="1"/>
  <c r="AH245" i="1" s="1"/>
  <c r="AF413" i="1"/>
  <c r="AF157" i="1"/>
  <c r="U297" i="1"/>
  <c r="AC297" i="1"/>
  <c r="AD297" i="1" s="1"/>
  <c r="AB297" i="1"/>
  <c r="U257" i="1"/>
  <c r="AB257" i="1"/>
  <c r="U404" i="1"/>
  <c r="AG418" i="1"/>
  <c r="AH418" i="1"/>
  <c r="U459" i="1"/>
  <c r="AB459" i="1"/>
  <c r="AC459" i="1" s="1"/>
  <c r="AD459" i="1" s="1"/>
  <c r="U63" i="1"/>
  <c r="AB63" i="1"/>
  <c r="AC63" i="1"/>
  <c r="AD63" i="1"/>
  <c r="U515" i="1"/>
  <c r="AC515" i="1"/>
  <c r="AD515" i="1"/>
  <c r="AA450" i="1"/>
  <c r="AB450" i="1" s="1"/>
  <c r="AC450" i="1" s="1"/>
  <c r="AD450" i="1" s="1"/>
  <c r="AE442" i="1"/>
  <c r="AA442" i="1"/>
  <c r="AB442" i="1"/>
  <c r="AC442" i="1"/>
  <c r="AD442" i="1"/>
  <c r="AE440" i="1"/>
  <c r="AF440" i="1" s="1"/>
  <c r="AG440" i="1" s="1"/>
  <c r="AH440" i="1" s="1"/>
  <c r="AA440" i="1"/>
  <c r="AB440" i="1"/>
  <c r="AC440" i="1"/>
  <c r="AD440" i="1"/>
  <c r="AE433" i="1"/>
  <c r="AA433" i="1"/>
  <c r="AB433" i="1"/>
  <c r="AC433" i="1"/>
  <c r="AD433" i="1" s="1"/>
  <c r="AC305" i="1"/>
  <c r="AD305" i="1" s="1"/>
  <c r="U305" i="1"/>
  <c r="V158" i="1"/>
  <c r="T158" i="1"/>
  <c r="AE153" i="1"/>
  <c r="AA153" i="1"/>
  <c r="AB153" i="1" s="1"/>
  <c r="AC153" i="1" s="1"/>
  <c r="AD153" i="1" s="1"/>
  <c r="T149" i="1"/>
  <c r="AB149" i="1"/>
  <c r="AE133" i="1"/>
  <c r="AA133" i="1"/>
  <c r="T111" i="1"/>
  <c r="AE111" i="1"/>
  <c r="AA111" i="1"/>
  <c r="U100" i="1"/>
  <c r="AA62" i="1"/>
  <c r="AB62" i="1"/>
  <c r="AC62" i="1"/>
  <c r="AD62" i="1"/>
  <c r="AF62" i="1" s="1"/>
  <c r="U28" i="1"/>
  <c r="AC28" i="1"/>
  <c r="AD28" i="1" s="1"/>
  <c r="AG293" i="1"/>
  <c r="AH293" i="1"/>
  <c r="AG326" i="1"/>
  <c r="AH326" i="1" s="1"/>
  <c r="AB26" i="1"/>
  <c r="AG258" i="1"/>
  <c r="AH258" i="1"/>
  <c r="AG296" i="1"/>
  <c r="AH296" i="1"/>
  <c r="AF321" i="1"/>
  <c r="AG321" i="1"/>
  <c r="AH321" i="1" s="1"/>
  <c r="AF490" i="1"/>
  <c r="AG490" i="1"/>
  <c r="AH490" i="1" s="1"/>
  <c r="AC57" i="1"/>
  <c r="AD57" i="1"/>
  <c r="AF57" i="1" s="1"/>
  <c r="U170" i="1"/>
  <c r="AB110" i="1"/>
  <c r="AC110" i="1" s="1"/>
  <c r="AD110" i="1" s="1"/>
  <c r="AG336" i="1"/>
  <c r="AH336" i="1"/>
  <c r="AF289" i="1"/>
  <c r="AG289" i="1"/>
  <c r="AH289" i="1" s="1"/>
  <c r="AG265" i="1"/>
  <c r="AH265" i="1"/>
  <c r="AG13" i="1"/>
  <c r="AH13" i="1"/>
  <c r="AF367" i="1"/>
  <c r="AG476" i="1"/>
  <c r="AH476" i="1" s="1"/>
  <c r="U284" i="1"/>
  <c r="AF333" i="1"/>
  <c r="U155" i="1"/>
  <c r="AG279" i="1"/>
  <c r="AH279" i="1"/>
  <c r="AF402" i="1"/>
  <c r="AG402" i="1"/>
  <c r="AH402" i="1" s="1"/>
  <c r="AG363" i="1"/>
  <c r="AH363" i="1"/>
  <c r="AG230" i="1"/>
  <c r="AH230" i="1" s="1"/>
  <c r="AB28" i="1"/>
  <c r="AC257" i="1"/>
  <c r="AD257" i="1"/>
  <c r="AF241" i="1"/>
  <c r="AG241" i="1" s="1"/>
  <c r="AH241" i="1" s="1"/>
  <c r="AG391" i="1"/>
  <c r="AH391" i="1" s="1"/>
  <c r="AG146" i="1"/>
  <c r="AH146" i="1" s="1"/>
  <c r="AB404" i="1"/>
  <c r="AC404" i="1"/>
  <c r="AD404" i="1" s="1"/>
  <c r="AF236" i="1"/>
  <c r="AG236" i="1"/>
  <c r="AH236" i="1"/>
  <c r="AG127" i="1"/>
  <c r="AH127" i="1" s="1"/>
  <c r="AB136" i="1"/>
  <c r="AC136" i="1" s="1"/>
  <c r="AD136" i="1" s="1"/>
  <c r="AF136" i="1" s="1"/>
  <c r="AF38" i="1"/>
  <c r="AG38" i="1"/>
  <c r="AH38" i="1"/>
  <c r="U489" i="1"/>
  <c r="AG489" i="1" s="1"/>
  <c r="AH489" i="1" s="1"/>
  <c r="AB489" i="1"/>
  <c r="AC489" i="1"/>
  <c r="AD489" i="1"/>
  <c r="U506" i="1"/>
  <c r="AB506" i="1"/>
  <c r="AC506" i="1"/>
  <c r="AD506" i="1"/>
  <c r="U434" i="1"/>
  <c r="U153" i="1"/>
  <c r="AB261" i="1"/>
  <c r="U261" i="1"/>
  <c r="AG261" i="1"/>
  <c r="AH261" i="1" s="1"/>
  <c r="AF499" i="1"/>
  <c r="AG499" i="1"/>
  <c r="AH499" i="1"/>
  <c r="AG194" i="1"/>
  <c r="AH194" i="1"/>
  <c r="AC299" i="1"/>
  <c r="AD299" i="1"/>
  <c r="AF299" i="1" s="1"/>
  <c r="AB124" i="1"/>
  <c r="AC124" i="1" s="1"/>
  <c r="AD124" i="1" s="1"/>
  <c r="AG267" i="1"/>
  <c r="AH267" i="1"/>
  <c r="AC317" i="1"/>
  <c r="AD317" i="1"/>
  <c r="U317" i="1"/>
  <c r="AC49" i="1"/>
  <c r="AD49" i="1"/>
  <c r="U217" i="1"/>
  <c r="AC217" i="1"/>
  <c r="AD217" i="1"/>
  <c r="U144" i="1"/>
  <c r="AB144" i="1"/>
  <c r="AC144" i="1"/>
  <c r="AD144" i="1"/>
  <c r="U197" i="1"/>
  <c r="AB197" i="1"/>
  <c r="AC197" i="1"/>
  <c r="AD197" i="1"/>
  <c r="AB398" i="1"/>
  <c r="AC398" i="1" s="1"/>
  <c r="AD398" i="1" s="1"/>
  <c r="U88" i="1"/>
  <c r="AB88" i="1"/>
  <c r="AC88" i="1"/>
  <c r="AD88" i="1"/>
  <c r="U431" i="1"/>
  <c r="AC431" i="1"/>
  <c r="AD431" i="1" s="1"/>
  <c r="AG414" i="1"/>
  <c r="AH414" i="1"/>
  <c r="U478" i="1"/>
  <c r="AC478" i="1"/>
  <c r="AD478" i="1"/>
  <c r="AB500" i="1"/>
  <c r="T493" i="1"/>
  <c r="AB468" i="1"/>
  <c r="U468" i="1"/>
  <c r="AC468" i="1"/>
  <c r="AD468" i="1"/>
  <c r="AA465" i="1"/>
  <c r="AB465" i="1" s="1"/>
  <c r="AC465" i="1" s="1"/>
  <c r="AD465" i="1" s="1"/>
  <c r="V464" i="1"/>
  <c r="T464" i="1"/>
  <c r="AE462" i="1"/>
  <c r="AA462" i="1"/>
  <c r="AB462" i="1"/>
  <c r="AC462" i="1"/>
  <c r="AD462" i="1"/>
  <c r="AF462" i="1" s="1"/>
  <c r="AH195" i="1"/>
  <c r="AG486" i="1"/>
  <c r="AH486" i="1" s="1"/>
  <c r="AG274" i="1"/>
  <c r="AH274" i="1" s="1"/>
  <c r="AB25" i="1"/>
  <c r="U351" i="1"/>
  <c r="AB351" i="1"/>
  <c r="AC351" i="1"/>
  <c r="AD351" i="1"/>
  <c r="U231" i="1"/>
  <c r="AC231" i="1"/>
  <c r="AD231" i="1"/>
  <c r="U263" i="1"/>
  <c r="AC263" i="1"/>
  <c r="AD263" i="1"/>
  <c r="U307" i="1"/>
  <c r="AC307" i="1"/>
  <c r="AD307" i="1" s="1"/>
  <c r="U244" i="1"/>
  <c r="AB244" i="1"/>
  <c r="AC164" i="1"/>
  <c r="AD164" i="1"/>
  <c r="U192" i="1"/>
  <c r="AC192" i="1"/>
  <c r="AD192" i="1" s="1"/>
  <c r="U274" i="1"/>
  <c r="AB274" i="1"/>
  <c r="U347" i="1"/>
  <c r="AC347" i="1"/>
  <c r="AD347" i="1" s="1"/>
  <c r="AF347" i="1" s="1"/>
  <c r="U242" i="1"/>
  <c r="AC242" i="1"/>
  <c r="AD242" i="1"/>
  <c r="U375" i="1"/>
  <c r="AC375" i="1"/>
  <c r="AD375" i="1" s="1"/>
  <c r="U123" i="1"/>
  <c r="AB123" i="1"/>
  <c r="AC123" i="1"/>
  <c r="AD123" i="1"/>
  <c r="AF123" i="1" s="1"/>
  <c r="U254" i="1"/>
  <c r="AC254" i="1"/>
  <c r="AD254" i="1" s="1"/>
  <c r="AF254" i="1" s="1"/>
  <c r="U480" i="1"/>
  <c r="AC480" i="1"/>
  <c r="AD480" i="1"/>
  <c r="AC33" i="1"/>
  <c r="AD33" i="1"/>
  <c r="U33" i="1"/>
  <c r="U133" i="1"/>
  <c r="AB133" i="1"/>
  <c r="AC133" i="1" s="1"/>
  <c r="AD133" i="1" s="1"/>
  <c r="AF133" i="1" s="1"/>
  <c r="AG133" i="1" s="1"/>
  <c r="AH133" i="1" s="1"/>
  <c r="U268" i="1"/>
  <c r="AG268" i="1" s="1"/>
  <c r="AH268" i="1" s="1"/>
  <c r="AB268" i="1"/>
  <c r="AC496" i="1"/>
  <c r="AD496" i="1" s="1"/>
  <c r="U496" i="1"/>
  <c r="AC178" i="1"/>
  <c r="AD178" i="1"/>
  <c r="AG178" i="1" s="1"/>
  <c r="AH178" i="1" s="1"/>
  <c r="AB314" i="1"/>
  <c r="AC314" i="1" s="1"/>
  <c r="AD314" i="1" s="1"/>
  <c r="U314" i="1"/>
  <c r="U322" i="1"/>
  <c r="AB322" i="1"/>
  <c r="AB41" i="1"/>
  <c r="AC41" i="1"/>
  <c r="AD41" i="1"/>
  <c r="AG41" i="1" s="1"/>
  <c r="AH41" i="1" s="1"/>
  <c r="AC356" i="1"/>
  <c r="AD356" i="1"/>
  <c r="U234" i="1"/>
  <c r="AC234" i="1"/>
  <c r="AD234" i="1" s="1"/>
  <c r="AF234" i="1" s="1"/>
  <c r="AG234" i="1" s="1"/>
  <c r="AH234" i="1" s="1"/>
  <c r="U34" i="1"/>
  <c r="AG34" i="1"/>
  <c r="AH34" i="1"/>
  <c r="AB34" i="1"/>
  <c r="U216" i="1"/>
  <c r="AC216" i="1"/>
  <c r="AD216" i="1" s="1"/>
  <c r="AF216" i="1" s="1"/>
  <c r="AF428" i="1"/>
  <c r="AG428" i="1"/>
  <c r="AH428" i="1"/>
  <c r="AB436" i="1"/>
  <c r="AC436" i="1" s="1"/>
  <c r="AD436" i="1" s="1"/>
  <c r="U87" i="1"/>
  <c r="AF511" i="1"/>
  <c r="AG511" i="1" s="1"/>
  <c r="AH511" i="1" s="1"/>
  <c r="U458" i="1"/>
  <c r="AC443" i="1"/>
  <c r="AD443" i="1"/>
  <c r="V514" i="1"/>
  <c r="T514" i="1"/>
  <c r="T507" i="1"/>
  <c r="AB507" i="1" s="1"/>
  <c r="T479" i="1"/>
  <c r="AB479" i="1" s="1"/>
  <c r="AC479" i="1" s="1"/>
  <c r="AD479" i="1" s="1"/>
  <c r="U249" i="1"/>
  <c r="AG249" i="1"/>
  <c r="AH249" i="1" s="1"/>
  <c r="AB294" i="1"/>
  <c r="U324" i="1"/>
  <c r="AG324" i="1"/>
  <c r="AH324" i="1"/>
  <c r="U361" i="1"/>
  <c r="U233" i="1"/>
  <c r="AG233" i="1" s="1"/>
  <c r="AH233" i="1" s="1"/>
  <c r="U470" i="1"/>
  <c r="U448" i="1"/>
  <c r="AC495" i="1"/>
  <c r="AD495" i="1" s="1"/>
  <c r="U495" i="1"/>
  <c r="U405" i="1"/>
  <c r="U500" i="1"/>
  <c r="AG500" i="1"/>
  <c r="AH500" i="1"/>
  <c r="V518" i="1"/>
  <c r="T518" i="1"/>
  <c r="V516" i="1"/>
  <c r="T516" i="1"/>
  <c r="AC516" i="1" s="1"/>
  <c r="AD516" i="1" s="1"/>
  <c r="V498" i="1"/>
  <c r="T498" i="1"/>
  <c r="V456" i="1"/>
  <c r="T456" i="1"/>
  <c r="V445" i="1"/>
  <c r="T445" i="1"/>
  <c r="AA395" i="1"/>
  <c r="AB395" i="1"/>
  <c r="AC395" i="1"/>
  <c r="AD395" i="1" s="1"/>
  <c r="AA373" i="1"/>
  <c r="AB373" i="1" s="1"/>
  <c r="AC373" i="1" s="1"/>
  <c r="AD373" i="1" s="1"/>
  <c r="AC75" i="1"/>
  <c r="AD75" i="1"/>
  <c r="U101" i="1"/>
  <c r="AC101" i="1"/>
  <c r="AD101" i="1"/>
  <c r="AF101" i="1" s="1"/>
  <c r="V482" i="1"/>
  <c r="T482" i="1"/>
  <c r="AB482" i="1" s="1"/>
  <c r="T466" i="1"/>
  <c r="V466" i="1"/>
  <c r="AA422" i="1"/>
  <c r="AA396" i="1"/>
  <c r="AB396" i="1"/>
  <c r="AC396" i="1"/>
  <c r="AD396" i="1"/>
  <c r="AB473" i="1"/>
  <c r="AC473" i="1" s="1"/>
  <c r="AD473" i="1" s="1"/>
  <c r="AC89" i="1"/>
  <c r="AD89" i="1"/>
  <c r="AF89" i="1" s="1"/>
  <c r="AB467" i="1"/>
  <c r="AC467" i="1"/>
  <c r="AD467" i="1" s="1"/>
  <c r="U59" i="1"/>
  <c r="U67" i="1"/>
  <c r="AB67" i="1"/>
  <c r="AC67" i="1"/>
  <c r="AD67" i="1"/>
  <c r="V517" i="1"/>
  <c r="T517" i="1"/>
  <c r="T503" i="1"/>
  <c r="AB503" i="1"/>
  <c r="AA470" i="1"/>
  <c r="AB470" i="1"/>
  <c r="AC470" i="1"/>
  <c r="AD470" i="1"/>
  <c r="AA461" i="1"/>
  <c r="AB461" i="1" s="1"/>
  <c r="AC461" i="1" s="1"/>
  <c r="AD461" i="1" s="1"/>
  <c r="AA445" i="1"/>
  <c r="R452" i="1"/>
  <c r="S452" i="1"/>
  <c r="T422" i="1"/>
  <c r="V240" i="1"/>
  <c r="T240" i="1"/>
  <c r="R234" i="1"/>
  <c r="S234" i="1"/>
  <c r="T104" i="1"/>
  <c r="AF129" i="1"/>
  <c r="AF79" i="1"/>
  <c r="AG79" i="1"/>
  <c r="AH79" i="1"/>
  <c r="AF166" i="1"/>
  <c r="AG136" i="1"/>
  <c r="AH136" i="1"/>
  <c r="AB104" i="1"/>
  <c r="AC104" i="1" s="1"/>
  <c r="AD104" i="1" s="1"/>
  <c r="U104" i="1"/>
  <c r="U482" i="1"/>
  <c r="AC482" i="1"/>
  <c r="AD482" i="1"/>
  <c r="AF482" i="1" s="1"/>
  <c r="U493" i="1"/>
  <c r="AC493" i="1"/>
  <c r="AD493" i="1"/>
  <c r="AG493" i="1" s="1"/>
  <c r="AH493" i="1" s="1"/>
  <c r="AF305" i="1"/>
  <c r="AG305" i="1" s="1"/>
  <c r="AH305" i="1" s="1"/>
  <c r="AF403" i="1"/>
  <c r="AF318" i="1"/>
  <c r="AG318" i="1"/>
  <c r="AH318" i="1" s="1"/>
  <c r="U456" i="1"/>
  <c r="AB456" i="1"/>
  <c r="AC456" i="1" s="1"/>
  <c r="AD456" i="1" s="1"/>
  <c r="AB516" i="1"/>
  <c r="AF55" i="1"/>
  <c r="U479" i="1"/>
  <c r="AC514" i="1"/>
  <c r="AD514" i="1" s="1"/>
  <c r="U514" i="1"/>
  <c r="AB514" i="1"/>
  <c r="AF314" i="1"/>
  <c r="U464" i="1"/>
  <c r="AF431" i="1"/>
  <c r="AG299" i="1"/>
  <c r="AH299" i="1"/>
  <c r="AF257" i="1"/>
  <c r="AG257" i="1" s="1"/>
  <c r="AH257" i="1" s="1"/>
  <c r="U111" i="1"/>
  <c r="U158" i="1"/>
  <c r="AF442" i="1"/>
  <c r="AG442" i="1"/>
  <c r="AH442" i="1" s="1"/>
  <c r="U86" i="1"/>
  <c r="U121" i="1"/>
  <c r="AB121" i="1"/>
  <c r="AC121" i="1"/>
  <c r="AD121" i="1"/>
  <c r="AF121" i="1" s="1"/>
  <c r="AG210" i="1"/>
  <c r="AH210" i="1"/>
  <c r="AF468" i="1"/>
  <c r="AG468" i="1"/>
  <c r="AH468" i="1"/>
  <c r="AF231" i="1"/>
  <c r="AG231" i="1" s="1"/>
  <c r="AH231" i="1" s="1"/>
  <c r="AF478" i="1"/>
  <c r="AF144" i="1"/>
  <c r="AG144" i="1"/>
  <c r="AH144" i="1"/>
  <c r="AF49" i="1"/>
  <c r="AG49" i="1"/>
  <c r="AH49" i="1"/>
  <c r="AF489" i="1"/>
  <c r="U149" i="1"/>
  <c r="AC149" i="1"/>
  <c r="AD149" i="1" s="1"/>
  <c r="AF63" i="1"/>
  <c r="AG63" i="1"/>
  <c r="AH63" i="1"/>
  <c r="AF297" i="1"/>
  <c r="AG297" i="1" s="1"/>
  <c r="AH297" i="1" s="1"/>
  <c r="AF255" i="1"/>
  <c r="U61" i="1"/>
  <c r="AB61" i="1"/>
  <c r="AC61" i="1" s="1"/>
  <c r="AD61" i="1" s="1"/>
  <c r="U240" i="1"/>
  <c r="AC240" i="1"/>
  <c r="AD240" i="1"/>
  <c r="AB240" i="1"/>
  <c r="U503" i="1"/>
  <c r="AC503" i="1"/>
  <c r="AD503" i="1"/>
  <c r="AF33" i="1"/>
  <c r="AG33" i="1"/>
  <c r="AH33" i="1" s="1"/>
  <c r="U517" i="1"/>
  <c r="AB517" i="1"/>
  <c r="AC517" i="1"/>
  <c r="AD517" i="1"/>
  <c r="AF517" i="1" s="1"/>
  <c r="AG517" i="1" s="1"/>
  <c r="AH517" i="1" s="1"/>
  <c r="U466" i="1"/>
  <c r="U445" i="1"/>
  <c r="AB445" i="1"/>
  <c r="AC445" i="1"/>
  <c r="AD445" i="1"/>
  <c r="AF445" i="1" s="1"/>
  <c r="AC498" i="1"/>
  <c r="AD498" i="1"/>
  <c r="AF498" i="1" s="1"/>
  <c r="U518" i="1"/>
  <c r="AC518" i="1"/>
  <c r="AD518" i="1"/>
  <c r="AF518" i="1" s="1"/>
  <c r="AB518" i="1"/>
  <c r="AC507" i="1"/>
  <c r="AD507" i="1"/>
  <c r="U507" i="1"/>
  <c r="AF41" i="1"/>
  <c r="AF178" i="1"/>
  <c r="AF480" i="1"/>
  <c r="AG480" i="1" s="1"/>
  <c r="AH480" i="1" s="1"/>
  <c r="AB493" i="1"/>
  <c r="AF88" i="1"/>
  <c r="AG62" i="1"/>
  <c r="AH62" i="1"/>
  <c r="AB176" i="1"/>
  <c r="AC176" i="1"/>
  <c r="AD176" i="1"/>
  <c r="AG176" i="1" s="1"/>
  <c r="AH176" i="1" s="1"/>
  <c r="U176" i="1"/>
  <c r="AG445" i="1"/>
  <c r="AH445" i="1"/>
  <c r="AF176" i="1"/>
  <c r="AF507" i="1"/>
  <c r="AF503" i="1"/>
  <c r="AG503" i="1" s="1"/>
  <c r="AH503" i="1" s="1"/>
  <c r="AF493" i="1"/>
  <c r="AF86" i="1"/>
  <c r="AF516" i="1"/>
  <c r="AF467" i="1" l="1"/>
  <c r="AG467" i="1" s="1"/>
  <c r="AH467" i="1" s="1"/>
  <c r="AF465" i="1"/>
  <c r="AG465" i="1" s="1"/>
  <c r="AH465" i="1" s="1"/>
  <c r="AF72" i="1"/>
  <c r="AG72" i="1" s="1"/>
  <c r="AH72" i="1" s="1"/>
  <c r="AF479" i="1"/>
  <c r="AG479" i="1" s="1"/>
  <c r="AH479" i="1" s="1"/>
  <c r="AF395" i="1"/>
  <c r="AG395" i="1"/>
  <c r="AH395" i="1" s="1"/>
  <c r="AB422" i="1"/>
  <c r="U422" i="1"/>
  <c r="AF110" i="1"/>
  <c r="AG110" i="1" s="1"/>
  <c r="AH110" i="1" s="1"/>
  <c r="AF459" i="1"/>
  <c r="AG459" i="1" s="1"/>
  <c r="AH459" i="1" s="1"/>
  <c r="AF189" i="1"/>
  <c r="AG189" i="1" s="1"/>
  <c r="AH189" i="1" s="1"/>
  <c r="AG456" i="1"/>
  <c r="AH456" i="1" s="1"/>
  <c r="AF456" i="1"/>
  <c r="AF242" i="1"/>
  <c r="AG242" i="1"/>
  <c r="AH242" i="1" s="1"/>
  <c r="AF317" i="1"/>
  <c r="AG317" i="1"/>
  <c r="AH317" i="1" s="1"/>
  <c r="AF404" i="1"/>
  <c r="AG404" i="1"/>
  <c r="AH404" i="1" s="1"/>
  <c r="AG120" i="1"/>
  <c r="AH120" i="1" s="1"/>
  <c r="AF120" i="1"/>
  <c r="AF91" i="1"/>
  <c r="AG91" i="1" s="1"/>
  <c r="AH91" i="1" s="1"/>
  <c r="AF437" i="1"/>
  <c r="AG437" i="1" s="1"/>
  <c r="AH437" i="1" s="1"/>
  <c r="AF277" i="1"/>
  <c r="AG277" i="1" s="1"/>
  <c r="AH277" i="1" s="1"/>
  <c r="AF150" i="1"/>
  <c r="AG150" i="1"/>
  <c r="AH150" i="1" s="1"/>
  <c r="AF223" i="1"/>
  <c r="AG223" i="1" s="1"/>
  <c r="AH223" i="1" s="1"/>
  <c r="AF191" i="1"/>
  <c r="AG191" i="1" s="1"/>
  <c r="AH191" i="1" s="1"/>
  <c r="AF175" i="1"/>
  <c r="AG175" i="1" s="1"/>
  <c r="AH175" i="1" s="1"/>
  <c r="AF140" i="1"/>
  <c r="AG140" i="1"/>
  <c r="AH140" i="1" s="1"/>
  <c r="AF103" i="1"/>
  <c r="AG103" i="1" s="1"/>
  <c r="AH103" i="1" s="1"/>
  <c r="AF359" i="1"/>
  <c r="AG359" i="1"/>
  <c r="AH359" i="1" s="1"/>
  <c r="AF495" i="1"/>
  <c r="AG495" i="1" s="1"/>
  <c r="AH495" i="1" s="1"/>
  <c r="AF436" i="1"/>
  <c r="AG436" i="1" s="1"/>
  <c r="AH436" i="1" s="1"/>
  <c r="AG164" i="1"/>
  <c r="AH164" i="1" s="1"/>
  <c r="AF164" i="1"/>
  <c r="AF398" i="1"/>
  <c r="AG398" i="1" s="1"/>
  <c r="AH398" i="1" s="1"/>
  <c r="AG198" i="1"/>
  <c r="AH198" i="1" s="1"/>
  <c r="AG365" i="1"/>
  <c r="AH365" i="1" s="1"/>
  <c r="AF153" i="1"/>
  <c r="AG153" i="1" s="1"/>
  <c r="AH153" i="1" s="1"/>
  <c r="AG403" i="1"/>
  <c r="AH403" i="1" s="1"/>
  <c r="AG332" i="1"/>
  <c r="AH332" i="1" s="1"/>
  <c r="AF316" i="1"/>
  <c r="AG316" i="1" s="1"/>
  <c r="AH316" i="1" s="1"/>
  <c r="AF53" i="1"/>
  <c r="AG53" i="1" s="1"/>
  <c r="AH53" i="1" s="1"/>
  <c r="AG86" i="1"/>
  <c r="AH86" i="1" s="1"/>
  <c r="AF199" i="1"/>
  <c r="AG199" i="1" s="1"/>
  <c r="AH199" i="1" s="1"/>
  <c r="AG372" i="1"/>
  <c r="AH372" i="1" s="1"/>
  <c r="AF372" i="1"/>
  <c r="AF202" i="1"/>
  <c r="AG202" i="1"/>
  <c r="AH202" i="1" s="1"/>
  <c r="AG129" i="1"/>
  <c r="AH129" i="1" s="1"/>
  <c r="AF200" i="1"/>
  <c r="AG200" i="1" s="1"/>
  <c r="AH200" i="1" s="1"/>
  <c r="AG44" i="1"/>
  <c r="AH44" i="1" s="1"/>
  <c r="AF44" i="1"/>
  <c r="AF384" i="1"/>
  <c r="AG384" i="1"/>
  <c r="AH384" i="1" s="1"/>
  <c r="AF250" i="1"/>
  <c r="AG250" i="1" s="1"/>
  <c r="AH250" i="1" s="1"/>
  <c r="AF475" i="1"/>
  <c r="AG475" i="1" s="1"/>
  <c r="AH475" i="1" s="1"/>
  <c r="AF504" i="1"/>
  <c r="AG504" i="1" s="1"/>
  <c r="AH504" i="1" s="1"/>
  <c r="AF408" i="1"/>
  <c r="AG408" i="1"/>
  <c r="AH408" i="1" s="1"/>
  <c r="AG454" i="1"/>
  <c r="AH454" i="1" s="1"/>
  <c r="AF393" i="1"/>
  <c r="AG393" i="1" s="1"/>
  <c r="AH393" i="1" s="1"/>
  <c r="AG197" i="1"/>
  <c r="AH197" i="1" s="1"/>
  <c r="AF197" i="1"/>
  <c r="AF325" i="1"/>
  <c r="AG325" i="1" s="1"/>
  <c r="AH325" i="1" s="1"/>
  <c r="AF116" i="1"/>
  <c r="AG116" i="1" s="1"/>
  <c r="AH116" i="1" s="1"/>
  <c r="AC422" i="1"/>
  <c r="AD422" i="1" s="1"/>
  <c r="AG431" i="1"/>
  <c r="AH431" i="1" s="1"/>
  <c r="AG28" i="1"/>
  <c r="AH28" i="1" s="1"/>
  <c r="AF28" i="1"/>
  <c r="AF207" i="1"/>
  <c r="AG207" i="1"/>
  <c r="AH207" i="1" s="1"/>
  <c r="AF179" i="1"/>
  <c r="AF104" i="1"/>
  <c r="AG104" i="1" s="1"/>
  <c r="AH104" i="1" s="1"/>
  <c r="AG470" i="1"/>
  <c r="AH470" i="1" s="1"/>
  <c r="AF470" i="1"/>
  <c r="AF67" i="1"/>
  <c r="AG67" i="1" s="1"/>
  <c r="AH67" i="1" s="1"/>
  <c r="AF124" i="1"/>
  <c r="AG124" i="1"/>
  <c r="AH124" i="1" s="1"/>
  <c r="AF506" i="1"/>
  <c r="AG506" i="1" s="1"/>
  <c r="AH506" i="1" s="1"/>
  <c r="AB111" i="1"/>
  <c r="AC111" i="1" s="1"/>
  <c r="AD111" i="1" s="1"/>
  <c r="AG166" i="1"/>
  <c r="AH166" i="1" s="1"/>
  <c r="AF219" i="1"/>
  <c r="AG219" i="1" s="1"/>
  <c r="AH219" i="1" s="1"/>
  <c r="AF196" i="1"/>
  <c r="AG196" i="1"/>
  <c r="AH196" i="1" s="1"/>
  <c r="AF60" i="1"/>
  <c r="AG60" i="1" s="1"/>
  <c r="AH60" i="1" s="1"/>
  <c r="AG539" i="1"/>
  <c r="AH539" i="1" s="1"/>
  <c r="AF539" i="1"/>
  <c r="AF360" i="1"/>
  <c r="AG360" i="1"/>
  <c r="AH360" i="1" s="1"/>
  <c r="AF558" i="1"/>
  <c r="AG558" i="1" s="1"/>
  <c r="AH558" i="1" s="1"/>
  <c r="AF206" i="1"/>
  <c r="AG206" i="1" s="1"/>
  <c r="AH206" i="1" s="1"/>
  <c r="AG444" i="1"/>
  <c r="AH444" i="1" s="1"/>
  <c r="AF444" i="1"/>
  <c r="AF84" i="1"/>
  <c r="AG84" i="1"/>
  <c r="AH84" i="1" s="1"/>
  <c r="AF37" i="1"/>
  <c r="AG37" i="1"/>
  <c r="AH37" i="1" s="1"/>
  <c r="AF122" i="1"/>
  <c r="AG122" i="1" s="1"/>
  <c r="AH122" i="1" s="1"/>
  <c r="AG134" i="1"/>
  <c r="AH134" i="1" s="1"/>
  <c r="AF134" i="1"/>
  <c r="AG157" i="1"/>
  <c r="AH157" i="1" s="1"/>
  <c r="AG377" i="1"/>
  <c r="AH377" i="1" s="1"/>
  <c r="AF377" i="1"/>
  <c r="AG399" i="1"/>
  <c r="AH399" i="1" s="1"/>
  <c r="AF399" i="1"/>
  <c r="AF149" i="1"/>
  <c r="AG149" i="1"/>
  <c r="AH149" i="1" s="1"/>
  <c r="AF396" i="1"/>
  <c r="AG396" i="1" s="1"/>
  <c r="AH396" i="1" s="1"/>
  <c r="AF458" i="1"/>
  <c r="AG458" i="1" s="1"/>
  <c r="AH458" i="1" s="1"/>
  <c r="AF514" i="1"/>
  <c r="AG514" i="1" s="1"/>
  <c r="AH514" i="1" s="1"/>
  <c r="AF461" i="1"/>
  <c r="AG461" i="1"/>
  <c r="AH461" i="1" s="1"/>
  <c r="AF496" i="1"/>
  <c r="AG496" i="1"/>
  <c r="AH496" i="1" s="1"/>
  <c r="AG255" i="1"/>
  <c r="AH255" i="1" s="1"/>
  <c r="AG235" i="1"/>
  <c r="AH235" i="1" s="1"/>
  <c r="AF235" i="1"/>
  <c r="AF477" i="1"/>
  <c r="AG477" i="1"/>
  <c r="AH477" i="1" s="1"/>
  <c r="AF237" i="1"/>
  <c r="AG237" i="1" s="1"/>
  <c r="AH237" i="1" s="1"/>
  <c r="AF356" i="1"/>
  <c r="AG356" i="1" s="1"/>
  <c r="AH356" i="1" s="1"/>
  <c r="AG88" i="1"/>
  <c r="AH88" i="1" s="1"/>
  <c r="AF450" i="1"/>
  <c r="AG450" i="1" s="1"/>
  <c r="AH450" i="1" s="1"/>
  <c r="AG177" i="1"/>
  <c r="AH177" i="1" s="1"/>
  <c r="AF577" i="1"/>
  <c r="AG577" i="1" s="1"/>
  <c r="AH577" i="1" s="1"/>
  <c r="AF93" i="1"/>
  <c r="AG93" i="1"/>
  <c r="AH93" i="1" s="1"/>
  <c r="AF401" i="1"/>
  <c r="AG401" i="1" s="1"/>
  <c r="AH401" i="1" s="1"/>
  <c r="AF30" i="1"/>
  <c r="AG30" i="1" s="1"/>
  <c r="AH30" i="1" s="1"/>
  <c r="AG55" i="1"/>
  <c r="AH55" i="1" s="1"/>
  <c r="AG59" i="1"/>
  <c r="AH59" i="1" s="1"/>
  <c r="AF59" i="1"/>
  <c r="AF192" i="1"/>
  <c r="AG192" i="1" s="1"/>
  <c r="AH192" i="1" s="1"/>
  <c r="AF433" i="1"/>
  <c r="AG433" i="1" s="1"/>
  <c r="AH433" i="1" s="1"/>
  <c r="AF162" i="1"/>
  <c r="AG162" i="1" s="1"/>
  <c r="AH162" i="1" s="1"/>
  <c r="AG453" i="1"/>
  <c r="AH453" i="1" s="1"/>
  <c r="AF453" i="1"/>
  <c r="AG131" i="1"/>
  <c r="AH131" i="1" s="1"/>
  <c r="AF131" i="1"/>
  <c r="AF217" i="1"/>
  <c r="AG217" i="1" s="1"/>
  <c r="AH217" i="1" s="1"/>
  <c r="AG251" i="1"/>
  <c r="AH251" i="1" s="1"/>
  <c r="AF251" i="1"/>
  <c r="AG330" i="1"/>
  <c r="AH330" i="1" s="1"/>
  <c r="AF330" i="1"/>
  <c r="AG443" i="1"/>
  <c r="AH443" i="1" s="1"/>
  <c r="AF443" i="1"/>
  <c r="AG185" i="1"/>
  <c r="AH185" i="1" s="1"/>
  <c r="AF185" i="1"/>
  <c r="AF397" i="1"/>
  <c r="AG397" i="1" s="1"/>
  <c r="AH397" i="1" s="1"/>
  <c r="AF213" i="1"/>
  <c r="AG213" i="1" s="1"/>
  <c r="AH213" i="1" s="1"/>
  <c r="AF100" i="1"/>
  <c r="AG100" i="1"/>
  <c r="AH100" i="1" s="1"/>
  <c r="AF338" i="1"/>
  <c r="AG338" i="1" s="1"/>
  <c r="AH338" i="1" s="1"/>
  <c r="AG209" i="1"/>
  <c r="AH209" i="1" s="1"/>
  <c r="AG507" i="1"/>
  <c r="AH507" i="1" s="1"/>
  <c r="AF240" i="1"/>
  <c r="AG240" i="1" s="1"/>
  <c r="AH240" i="1" s="1"/>
  <c r="AG101" i="1"/>
  <c r="AH101" i="1" s="1"/>
  <c r="AG254" i="1"/>
  <c r="AH254" i="1" s="1"/>
  <c r="AF373" i="1"/>
  <c r="AG373" i="1" s="1"/>
  <c r="AH373" i="1" s="1"/>
  <c r="AG52" i="1"/>
  <c r="AH52" i="1" s="1"/>
  <c r="AF307" i="1"/>
  <c r="AG307" i="1"/>
  <c r="AH307" i="1" s="1"/>
  <c r="AF351" i="1"/>
  <c r="AG351" i="1" s="1"/>
  <c r="AH351" i="1" s="1"/>
  <c r="AB464" i="1"/>
  <c r="AC464" i="1" s="1"/>
  <c r="AD464" i="1" s="1"/>
  <c r="AF26" i="1"/>
  <c r="AG26" i="1" s="1"/>
  <c r="AH26" i="1" s="1"/>
  <c r="AG347" i="1"/>
  <c r="AH347" i="1" s="1"/>
  <c r="AF61" i="1"/>
  <c r="AG61" i="1"/>
  <c r="AH61" i="1" s="1"/>
  <c r="AG216" i="1"/>
  <c r="AH216" i="1" s="1"/>
  <c r="AF473" i="1"/>
  <c r="AG473" i="1" s="1"/>
  <c r="AH473" i="1" s="1"/>
  <c r="U498" i="1"/>
  <c r="AG498" i="1" s="1"/>
  <c r="AH498" i="1" s="1"/>
  <c r="AB498" i="1"/>
  <c r="AG314" i="1"/>
  <c r="AH314" i="1" s="1"/>
  <c r="AF375" i="1"/>
  <c r="AG375" i="1"/>
  <c r="AH375" i="1" s="1"/>
  <c r="AG478" i="1"/>
  <c r="AH478" i="1" s="1"/>
  <c r="AF515" i="1"/>
  <c r="AG515" i="1"/>
  <c r="AH515" i="1" s="1"/>
  <c r="AF218" i="1"/>
  <c r="AG218" i="1" s="1"/>
  <c r="AH218" i="1" s="1"/>
  <c r="AG334" i="1"/>
  <c r="AH334" i="1" s="1"/>
  <c r="AG163" i="1"/>
  <c r="AH163" i="1" s="1"/>
  <c r="AG523" i="1"/>
  <c r="AH523" i="1" s="1"/>
  <c r="AF287" i="1"/>
  <c r="AG287" i="1" s="1"/>
  <c r="AH287" i="1" s="1"/>
  <c r="AG483" i="1"/>
  <c r="AH483" i="1" s="1"/>
  <c r="AF483" i="1"/>
  <c r="AF98" i="1"/>
  <c r="AG98" i="1"/>
  <c r="AH98" i="1" s="1"/>
  <c r="AF407" i="1"/>
  <c r="AG407" i="1"/>
  <c r="AH407" i="1" s="1"/>
  <c r="AG121" i="1"/>
  <c r="AH121" i="1" s="1"/>
  <c r="AG182" i="1"/>
  <c r="AH182" i="1" s="1"/>
  <c r="AG227" i="1"/>
  <c r="AH227" i="1" s="1"/>
  <c r="AG518" i="1"/>
  <c r="AH518" i="1" s="1"/>
  <c r="AG89" i="1"/>
  <c r="AH89" i="1" s="1"/>
  <c r="AG123" i="1"/>
  <c r="AH123" i="1" s="1"/>
  <c r="AF75" i="1"/>
  <c r="AG75" i="1" s="1"/>
  <c r="AH75" i="1" s="1"/>
  <c r="AB158" i="1"/>
  <c r="AC158" i="1" s="1"/>
  <c r="AD158" i="1" s="1"/>
  <c r="AF353" i="1"/>
  <c r="AG353" i="1" s="1"/>
  <c r="AH353" i="1" s="1"/>
  <c r="AG378" i="1"/>
  <c r="AH378" i="1" s="1"/>
  <c r="U383" i="1"/>
  <c r="AG298" i="1"/>
  <c r="AH298" i="1" s="1"/>
  <c r="AF454" i="1"/>
  <c r="AF68" i="1"/>
  <c r="AG68" i="1" s="1"/>
  <c r="AH68" i="1" s="1"/>
  <c r="AB179" i="1"/>
  <c r="U278" i="1"/>
  <c r="AG278" i="1" s="1"/>
  <c r="AH278" i="1" s="1"/>
  <c r="AF302" i="1"/>
  <c r="AG302" i="1" s="1"/>
  <c r="AH302" i="1" s="1"/>
  <c r="AF177" i="1"/>
  <c r="AB346" i="1"/>
  <c r="AC340" i="1"/>
  <c r="AD340" i="1" s="1"/>
  <c r="AB338" i="1"/>
  <c r="AG81" i="1"/>
  <c r="AH81" i="1" s="1"/>
  <c r="AB567" i="1"/>
  <c r="AG452" i="1"/>
  <c r="AH452" i="1" s="1"/>
  <c r="AF201" i="1"/>
  <c r="AG201" i="1" s="1"/>
  <c r="AH201" i="1" s="1"/>
  <c r="U574" i="1"/>
  <c r="AF229" i="1"/>
  <c r="AG229" i="1" s="1"/>
  <c r="AH229" i="1" s="1"/>
  <c r="U181" i="1"/>
  <c r="AB181" i="1"/>
  <c r="AC181" i="1" s="1"/>
  <c r="AD181" i="1" s="1"/>
  <c r="U222" i="1"/>
  <c r="AB222" i="1"/>
  <c r="AC222" i="1"/>
  <c r="AD222" i="1" s="1"/>
  <c r="AB304" i="1"/>
  <c r="U54" i="1"/>
  <c r="AB54" i="1"/>
  <c r="AC54" i="1" s="1"/>
  <c r="AD54" i="1" s="1"/>
  <c r="AC220" i="1"/>
  <c r="AD220" i="1" s="1"/>
  <c r="AB269" i="1"/>
  <c r="AC269" i="1"/>
  <c r="AD269" i="1" s="1"/>
  <c r="AC256" i="1"/>
  <c r="AD256" i="1" s="1"/>
  <c r="AB214" i="1"/>
  <c r="AC214" i="1"/>
  <c r="AD214" i="1" s="1"/>
  <c r="U214" i="1"/>
  <c r="U76" i="1"/>
  <c r="AC76" i="1"/>
  <c r="AD76" i="1" s="1"/>
  <c r="U46" i="1"/>
  <c r="AB217" i="1"/>
  <c r="AB224" i="1"/>
  <c r="AC224" i="1"/>
  <c r="AD224" i="1" s="1"/>
  <c r="AF463" i="1"/>
  <c r="AG463" i="1"/>
  <c r="AH463" i="1" s="1"/>
  <c r="AB381" i="1"/>
  <c r="AC381" i="1"/>
  <c r="AD381" i="1" s="1"/>
  <c r="AF552" i="1"/>
  <c r="AG552" i="1" s="1"/>
  <c r="AH552" i="1" s="1"/>
  <c r="AB58" i="1"/>
  <c r="AC58" i="1" s="1"/>
  <c r="AD58" i="1" s="1"/>
  <c r="AB432" i="1"/>
  <c r="AC432" i="1"/>
  <c r="AD432" i="1" s="1"/>
  <c r="U432" i="1"/>
  <c r="AF410" i="1"/>
  <c r="AG410" i="1" s="1"/>
  <c r="AH410" i="1" s="1"/>
  <c r="AB405" i="1"/>
  <c r="AC405" i="1"/>
  <c r="AD405" i="1" s="1"/>
  <c r="U426" i="1"/>
  <c r="U266" i="1"/>
  <c r="AG587" i="1"/>
  <c r="AH587" i="1" s="1"/>
  <c r="AF587" i="1"/>
  <c r="AF841" i="1"/>
  <c r="AG841" i="1" s="1"/>
  <c r="AH841" i="1" s="1"/>
  <c r="AF922" i="1"/>
  <c r="AG922" i="1"/>
  <c r="AH922" i="1" s="1"/>
  <c r="AG386" i="1"/>
  <c r="AH386" i="1" s="1"/>
  <c r="AF246" i="1"/>
  <c r="AG246" i="1" s="1"/>
  <c r="AH246" i="1" s="1"/>
  <c r="AF409" i="1"/>
  <c r="AG409" i="1" s="1"/>
  <c r="AH409" i="1" s="1"/>
  <c r="AF51" i="1"/>
  <c r="AG51" i="1" s="1"/>
  <c r="AH51" i="1" s="1"/>
  <c r="AF567" i="1"/>
  <c r="AG567" i="1" s="1"/>
  <c r="AH567" i="1" s="1"/>
  <c r="AF580" i="1"/>
  <c r="AG580" i="1"/>
  <c r="AH580" i="1" s="1"/>
  <c r="AF29" i="1"/>
  <c r="AG29" i="1" s="1"/>
  <c r="AH29" i="1" s="1"/>
  <c r="AG142" i="1"/>
  <c r="AH142" i="1" s="1"/>
  <c r="AF259" i="1"/>
  <c r="AG259" i="1"/>
  <c r="AH259" i="1" s="1"/>
  <c r="AG527" i="1"/>
  <c r="AH527" i="1" s="1"/>
  <c r="AG228" i="1"/>
  <c r="AH228" i="1" s="1"/>
  <c r="U316" i="1"/>
  <c r="AB316" i="1"/>
  <c r="U349" i="1"/>
  <c r="AB349" i="1"/>
  <c r="AC282" i="1"/>
  <c r="AD282" i="1" s="1"/>
  <c r="AB282" i="1"/>
  <c r="AF319" i="1"/>
  <c r="AG319" i="1" s="1"/>
  <c r="AH319" i="1" s="1"/>
  <c r="U154" i="1"/>
  <c r="AB154" i="1"/>
  <c r="AC154" i="1" s="1"/>
  <c r="AD154" i="1" s="1"/>
  <c r="AC272" i="1"/>
  <c r="AD272" i="1" s="1"/>
  <c r="U272" i="1"/>
  <c r="AB361" i="1"/>
  <c r="AC361" i="1"/>
  <c r="AD361" i="1" s="1"/>
  <c r="AF46" i="1"/>
  <c r="AG46" i="1" s="1"/>
  <c r="AH46" i="1" s="1"/>
  <c r="AC292" i="1"/>
  <c r="AD292" i="1" s="1"/>
  <c r="AB292" i="1"/>
  <c r="AF510" i="1"/>
  <c r="AF266" i="1"/>
  <c r="AG266" i="1" s="1"/>
  <c r="AH266" i="1" s="1"/>
  <c r="AF804" i="1"/>
  <c r="AG804" i="1" s="1"/>
  <c r="AH804" i="1" s="1"/>
  <c r="AF16" i="1"/>
  <c r="AG16" i="1" s="1"/>
  <c r="AH16" i="1" s="1"/>
  <c r="AG284" i="1"/>
  <c r="AH284" i="1" s="1"/>
  <c r="AF284" i="1"/>
  <c r="AF310" i="1"/>
  <c r="AG310" i="1" s="1"/>
  <c r="AH310" i="1" s="1"/>
  <c r="AF308" i="1"/>
  <c r="AG308" i="1"/>
  <c r="AH308" i="1" s="1"/>
  <c r="AF354" i="1"/>
  <c r="AG354" i="1" s="1"/>
  <c r="AH354" i="1" s="1"/>
  <c r="AF512" i="1"/>
  <c r="AG512" i="1" s="1"/>
  <c r="AH512" i="1" s="1"/>
  <c r="AB212" i="1"/>
  <c r="AC212" i="1" s="1"/>
  <c r="AD212" i="1" s="1"/>
  <c r="AB255" i="1"/>
  <c r="AB278" i="1"/>
  <c r="U286" i="1"/>
  <c r="AC286" i="1"/>
  <c r="AD286" i="1" s="1"/>
  <c r="AB260" i="1"/>
  <c r="AC260" i="1"/>
  <c r="AD260" i="1" s="1"/>
  <c r="U260" i="1"/>
  <c r="AC335" i="1"/>
  <c r="AD335" i="1" s="1"/>
  <c r="U335" i="1"/>
  <c r="AB335" i="1"/>
  <c r="AF95" i="1"/>
  <c r="AG95" i="1" s="1"/>
  <c r="AH95" i="1" s="1"/>
  <c r="AB275" i="1"/>
  <c r="U275" i="1"/>
  <c r="AG275" i="1" s="1"/>
  <c r="AH275" i="1" s="1"/>
  <c r="AB319" i="1"/>
  <c r="U171" i="1"/>
  <c r="AB226" i="1"/>
  <c r="AC226" i="1"/>
  <c r="AD226" i="1" s="1"/>
  <c r="U226" i="1"/>
  <c r="AC165" i="1"/>
  <c r="AD165" i="1" s="1"/>
  <c r="U165" i="1"/>
  <c r="AC376" i="1"/>
  <c r="AD376" i="1" s="1"/>
  <c r="U85" i="1"/>
  <c r="AB85" i="1"/>
  <c r="AC85" i="1" s="1"/>
  <c r="AD85" i="1" s="1"/>
  <c r="AF545" i="1"/>
  <c r="AG545" i="1" s="1"/>
  <c r="AH545" i="1" s="1"/>
  <c r="AB451" i="1"/>
  <c r="AC451" i="1"/>
  <c r="AD451" i="1" s="1"/>
  <c r="AB449" i="1"/>
  <c r="U449" i="1"/>
  <c r="AB417" i="1"/>
  <c r="AC417" i="1" s="1"/>
  <c r="AD417" i="1" s="1"/>
  <c r="AB504" i="1"/>
  <c r="U504" i="1"/>
  <c r="AC424" i="1"/>
  <c r="AD424" i="1" s="1"/>
  <c r="AF798" i="1"/>
  <c r="AG798" i="1"/>
  <c r="AH798" i="1" s="1"/>
  <c r="AF930" i="1"/>
  <c r="AG930" i="1" s="1"/>
  <c r="AH930" i="1" s="1"/>
  <c r="AG519" i="1"/>
  <c r="AH519" i="1" s="1"/>
  <c r="AF290" i="1"/>
  <c r="AG290" i="1" s="1"/>
  <c r="AH290" i="1" s="1"/>
  <c r="AF578" i="1"/>
  <c r="AG578" i="1"/>
  <c r="AH578" i="1" s="1"/>
  <c r="AF357" i="1"/>
  <c r="AG357" i="1" s="1"/>
  <c r="AH357" i="1" s="1"/>
  <c r="AF525" i="1"/>
  <c r="AG525" i="1" s="1"/>
  <c r="AH525" i="1" s="1"/>
  <c r="AG492" i="1"/>
  <c r="AH492" i="1" s="1"/>
  <c r="AF536" i="1"/>
  <c r="AG536" i="1" s="1"/>
  <c r="AH536" i="1" s="1"/>
  <c r="U313" i="1"/>
  <c r="AC313" i="1"/>
  <c r="AD313" i="1" s="1"/>
  <c r="AG333" i="1"/>
  <c r="AH333" i="1" s="1"/>
  <c r="U343" i="1"/>
  <c r="AC343" i="1"/>
  <c r="AD343" i="1" s="1"/>
  <c r="AC352" i="1"/>
  <c r="AD352" i="1" s="1"/>
  <c r="U352" i="1"/>
  <c r="AF73" i="1"/>
  <c r="AG73" i="1" s="1"/>
  <c r="AH73" i="1" s="1"/>
  <c r="AB371" i="1"/>
  <c r="AC371" i="1" s="1"/>
  <c r="AD371" i="1" s="1"/>
  <c r="AG64" i="1"/>
  <c r="AH64" i="1" s="1"/>
  <c r="AB170" i="1"/>
  <c r="AC170" i="1" s="1"/>
  <c r="AD170" i="1" s="1"/>
  <c r="U337" i="1"/>
  <c r="AC337" i="1"/>
  <c r="AD337" i="1" s="1"/>
  <c r="U394" i="1"/>
  <c r="AB203" i="1"/>
  <c r="AC203" i="1" s="1"/>
  <c r="AD203" i="1" s="1"/>
  <c r="AF532" i="1"/>
  <c r="AG532" i="1" s="1"/>
  <c r="AH532" i="1" s="1"/>
  <c r="U125" i="1"/>
  <c r="AB125" i="1"/>
  <c r="AC125" i="1" s="1"/>
  <c r="AD125" i="1" s="1"/>
  <c r="AB205" i="1"/>
  <c r="AC205" i="1" s="1"/>
  <c r="AD205" i="1" s="1"/>
  <c r="U455" i="1"/>
  <c r="AC455" i="1"/>
  <c r="AD455" i="1" s="1"/>
  <c r="AB455" i="1"/>
  <c r="U420" i="1"/>
  <c r="AC420" i="1"/>
  <c r="AD420" i="1" s="1"/>
  <c r="AB420" i="1"/>
  <c r="U285" i="1"/>
  <c r="AC285" i="1"/>
  <c r="AD285" i="1" s="1"/>
  <c r="AB285" i="1"/>
  <c r="AF954" i="1"/>
  <c r="AG954" i="1" s="1"/>
  <c r="AH954" i="1" s="1"/>
  <c r="AF400" i="1"/>
  <c r="AG400" i="1"/>
  <c r="AH400" i="1" s="1"/>
  <c r="AC469" i="1"/>
  <c r="AD469" i="1" s="1"/>
  <c r="AF550" i="1"/>
  <c r="AG550" i="1"/>
  <c r="AH550" i="1" s="1"/>
  <c r="AG540" i="1"/>
  <c r="AH540" i="1" s="1"/>
  <c r="U570" i="1"/>
  <c r="AG570" i="1" s="1"/>
  <c r="AH570" i="1" s="1"/>
  <c r="AB570" i="1"/>
  <c r="AF382" i="1"/>
  <c r="AG382" i="1"/>
  <c r="AH382" i="1" s="1"/>
  <c r="U389" i="1"/>
  <c r="AF825" i="1"/>
  <c r="AG825" i="1"/>
  <c r="AH825" i="1" s="1"/>
  <c r="AG322" i="1"/>
  <c r="AH322" i="1" s="1"/>
  <c r="AG350" i="1"/>
  <c r="AH350" i="1" s="1"/>
  <c r="AG341" i="1"/>
  <c r="AH341" i="1" s="1"/>
  <c r="AF43" i="1"/>
  <c r="AG43" i="1" s="1"/>
  <c r="AH43" i="1" s="1"/>
  <c r="AF247" i="1"/>
  <c r="AG247" i="1" s="1"/>
  <c r="AH247" i="1" s="1"/>
  <c r="AF263" i="1"/>
  <c r="AG263" i="1" s="1"/>
  <c r="AH263" i="1" s="1"/>
  <c r="U516" i="1"/>
  <c r="AG516" i="1" s="1"/>
  <c r="AH516" i="1" s="1"/>
  <c r="AG462" i="1"/>
  <c r="AH462" i="1" s="1"/>
  <c r="AG364" i="1"/>
  <c r="AH364" i="1" s="1"/>
  <c r="AG392" i="1"/>
  <c r="AH392" i="1" s="1"/>
  <c r="AG238" i="1"/>
  <c r="AH238" i="1" s="1"/>
  <c r="AG487" i="1"/>
  <c r="AH487" i="1" s="1"/>
  <c r="AB370" i="1"/>
  <c r="AC370" i="1" s="1"/>
  <c r="AD370" i="1" s="1"/>
  <c r="AC109" i="1"/>
  <c r="AD109" i="1" s="1"/>
  <c r="AG77" i="1"/>
  <c r="AH77" i="1" s="1"/>
  <c r="AG374" i="1"/>
  <c r="AH374" i="1" s="1"/>
  <c r="AG25" i="1"/>
  <c r="AH25" i="1" s="1"/>
  <c r="AF25" i="1"/>
  <c r="AB295" i="1"/>
  <c r="U179" i="1"/>
  <c r="AG179" i="1" s="1"/>
  <c r="AH179" i="1" s="1"/>
  <c r="AF358" i="1"/>
  <c r="AG358" i="1"/>
  <c r="AH358" i="1" s="1"/>
  <c r="AB186" i="1"/>
  <c r="AC186" i="1" s="1"/>
  <c r="AD186" i="1" s="1"/>
  <c r="AF281" i="1"/>
  <c r="AG281" i="1" s="1"/>
  <c r="AH281" i="1" s="1"/>
  <c r="AC349" i="1"/>
  <c r="AD349" i="1" s="1"/>
  <c r="AF208" i="1"/>
  <c r="AG208" i="1"/>
  <c r="AH208" i="1" s="1"/>
  <c r="AF82" i="1"/>
  <c r="AG82" i="1"/>
  <c r="AH82" i="1" s="1"/>
  <c r="AB313" i="1"/>
  <c r="AF537" i="1"/>
  <c r="AG537" i="1"/>
  <c r="AH537" i="1" s="1"/>
  <c r="AG560" i="1"/>
  <c r="AH560" i="1" s="1"/>
  <c r="AB139" i="1"/>
  <c r="AF345" i="1"/>
  <c r="AG345" i="1" s="1"/>
  <c r="AH345" i="1" s="1"/>
  <c r="AB300" i="1"/>
  <c r="U300" i="1"/>
  <c r="AC300" i="1"/>
  <c r="AD300" i="1" s="1"/>
  <c r="U331" i="1"/>
  <c r="AG331" i="1" s="1"/>
  <c r="AH331" i="1" s="1"/>
  <c r="AB331" i="1"/>
  <c r="AF294" i="1"/>
  <c r="AG294" i="1"/>
  <c r="AH294" i="1" s="1"/>
  <c r="AB114" i="1"/>
  <c r="AC114" i="1"/>
  <c r="AD114" i="1" s="1"/>
  <c r="AF584" i="1"/>
  <c r="AG584" i="1" s="1"/>
  <c r="AH584" i="1" s="1"/>
  <c r="AF586" i="1"/>
  <c r="AG586" i="1" s="1"/>
  <c r="AH586" i="1" s="1"/>
  <c r="AF69" i="1"/>
  <c r="AG69" i="1"/>
  <c r="AH69" i="1" s="1"/>
  <c r="AF50" i="1"/>
  <c r="AG50" i="1"/>
  <c r="AH50" i="1" s="1"/>
  <c r="U474" i="1"/>
  <c r="AB474" i="1"/>
  <c r="AC474" i="1"/>
  <c r="AD474" i="1" s="1"/>
  <c r="AB301" i="1"/>
  <c r="AC301" i="1"/>
  <c r="AD301" i="1" s="1"/>
  <c r="AF867" i="1"/>
  <c r="AG867" i="1" s="1"/>
  <c r="AH867" i="1" s="1"/>
  <c r="AF953" i="1"/>
  <c r="AG953" i="1"/>
  <c r="AH953" i="1" s="1"/>
  <c r="AF626" i="1"/>
  <c r="AG626" i="1"/>
  <c r="AH626" i="1" s="1"/>
  <c r="AG295" i="1"/>
  <c r="AH295" i="1" s="1"/>
  <c r="AF295" i="1"/>
  <c r="AF303" i="1"/>
  <c r="AG303" i="1" s="1"/>
  <c r="AH303" i="1" s="1"/>
  <c r="AG71" i="1"/>
  <c r="AH71" i="1" s="1"/>
  <c r="AF71" i="1"/>
  <c r="AB113" i="1"/>
  <c r="AC113" i="1" s="1"/>
  <c r="AD113" i="1" s="1"/>
  <c r="AG244" i="1"/>
  <c r="AH244" i="1" s="1"/>
  <c r="AG156" i="1"/>
  <c r="AH156" i="1" s="1"/>
  <c r="AG24" i="1"/>
  <c r="AH24" i="1" s="1"/>
  <c r="AG248" i="1"/>
  <c r="AH248" i="1" s="1"/>
  <c r="AC383" i="1"/>
  <c r="AD383" i="1" s="1"/>
  <c r="AG168" i="1"/>
  <c r="AH168" i="1" s="1"/>
  <c r="AF145" i="1"/>
  <c r="AG145" i="1" s="1"/>
  <c r="AH145" i="1" s="1"/>
  <c r="AF416" i="1"/>
  <c r="AG416" i="1" s="1"/>
  <c r="AH416" i="1" s="1"/>
  <c r="AG276" i="1"/>
  <c r="AH276" i="1" s="1"/>
  <c r="AG273" i="1"/>
  <c r="AH273" i="1" s="1"/>
  <c r="U319" i="1"/>
  <c r="AG311" i="1"/>
  <c r="AH311" i="1" s="1"/>
  <c r="AG367" i="1"/>
  <c r="AH367" i="1" s="1"/>
  <c r="AB337" i="1"/>
  <c r="AB286" i="1"/>
  <c r="AC171" i="1"/>
  <c r="AD171" i="1" s="1"/>
  <c r="AF575" i="1"/>
  <c r="AG575" i="1" s="1"/>
  <c r="AH575" i="1" s="1"/>
  <c r="AG18" i="1"/>
  <c r="AH18" i="1" s="1"/>
  <c r="AF387" i="1"/>
  <c r="AG387" i="1"/>
  <c r="AH387" i="1" s="1"/>
  <c r="AB510" i="1"/>
  <c r="AC426" i="1"/>
  <c r="AD426" i="1" s="1"/>
  <c r="AF508" i="1"/>
  <c r="AG508" i="1" s="1"/>
  <c r="AH508" i="1" s="1"/>
  <c r="AG180" i="1"/>
  <c r="AH180" i="1" s="1"/>
  <c r="AB315" i="1"/>
  <c r="AC315" i="1"/>
  <c r="AD315" i="1" s="1"/>
  <c r="AB262" i="1"/>
  <c r="U262" i="1"/>
  <c r="AG262" i="1" s="1"/>
  <c r="AH262" i="1" s="1"/>
  <c r="U211" i="1"/>
  <c r="AC211" i="1"/>
  <c r="AD211" i="1" s="1"/>
  <c r="U22" i="1"/>
  <c r="AC22" i="1"/>
  <c r="AD22" i="1" s="1"/>
  <c r="AG80" i="1"/>
  <c r="AH80" i="1" s="1"/>
  <c r="U96" i="1"/>
  <c r="AC96" i="1"/>
  <c r="AD96" i="1" s="1"/>
  <c r="AG184" i="1"/>
  <c r="AH184" i="1" s="1"/>
  <c r="U193" i="1"/>
  <c r="AB193" i="1"/>
  <c r="AC193" i="1" s="1"/>
  <c r="AD193" i="1" s="1"/>
  <c r="U521" i="1"/>
  <c r="AB521" i="1"/>
  <c r="AC521" i="1"/>
  <c r="AD521" i="1" s="1"/>
  <c r="U415" i="1"/>
  <c r="AB415" i="1"/>
  <c r="AC415" i="1" s="1"/>
  <c r="AD415" i="1" s="1"/>
  <c r="AF937" i="1"/>
  <c r="AG937" i="1" s="1"/>
  <c r="AH937" i="1" s="1"/>
  <c r="AF890" i="1"/>
  <c r="AG890" i="1"/>
  <c r="AH890" i="1" s="1"/>
  <c r="AG107" i="1"/>
  <c r="AH107" i="1" s="1"/>
  <c r="AG309" i="1"/>
  <c r="AH309" i="1" s="1"/>
  <c r="AG535" i="1"/>
  <c r="AH535" i="1" s="1"/>
  <c r="AG320" i="1"/>
  <c r="AH320" i="1" s="1"/>
  <c r="AG57" i="1"/>
  <c r="AH57" i="1" s="1"/>
  <c r="AG482" i="1"/>
  <c r="AH482" i="1" s="1"/>
  <c r="AG106" i="1"/>
  <c r="AH106" i="1" s="1"/>
  <c r="AG139" i="1"/>
  <c r="AH139" i="1" s="1"/>
  <c r="AG183" i="1"/>
  <c r="AH183" i="1" s="1"/>
  <c r="AG173" i="1"/>
  <c r="AH173" i="1" s="1"/>
  <c r="AG32" i="1"/>
  <c r="AH32" i="1" s="1"/>
  <c r="AG126" i="1"/>
  <c r="AH126" i="1" s="1"/>
  <c r="AF291" i="1"/>
  <c r="AG291" i="1" s="1"/>
  <c r="AH291" i="1" s="1"/>
  <c r="U212" i="1"/>
  <c r="AG380" i="1"/>
  <c r="AH380" i="1" s="1"/>
  <c r="AF380" i="1"/>
  <c r="AF355" i="1"/>
  <c r="AG355" i="1"/>
  <c r="AH355" i="1" s="1"/>
  <c r="AF232" i="1"/>
  <c r="AG232" i="1"/>
  <c r="AH232" i="1" s="1"/>
  <c r="U390" i="1"/>
  <c r="AC346" i="1"/>
  <c r="AD346" i="1" s="1"/>
  <c r="AB558" i="1"/>
  <c r="AC574" i="1"/>
  <c r="AD574" i="1" s="1"/>
  <c r="AF243" i="1"/>
  <c r="AG243" i="1" s="1"/>
  <c r="AH243" i="1" s="1"/>
  <c r="U510" i="1"/>
  <c r="AG510" i="1" s="1"/>
  <c r="AH510" i="1" s="1"/>
  <c r="AC449" i="1"/>
  <c r="AD449" i="1" s="1"/>
  <c r="AC306" i="1"/>
  <c r="AD306" i="1" s="1"/>
  <c r="AB306" i="1"/>
  <c r="U220" i="1"/>
  <c r="U269" i="1"/>
  <c r="U83" i="1"/>
  <c r="AC83" i="1"/>
  <c r="AD83" i="1" s="1"/>
  <c r="AF20" i="1"/>
  <c r="AG20" i="1" s="1"/>
  <c r="AH20" i="1" s="1"/>
  <c r="AB143" i="1"/>
  <c r="AC143" i="1" s="1"/>
  <c r="AD143" i="1" s="1"/>
  <c r="U60" i="1"/>
  <c r="U224" i="1"/>
  <c r="AF190" i="1"/>
  <c r="AG190" i="1" s="1"/>
  <c r="AH190" i="1" s="1"/>
  <c r="AF92" i="1"/>
  <c r="AG92" i="1" s="1"/>
  <c r="AH92" i="1" s="1"/>
  <c r="U424" i="1"/>
  <c r="U58" i="1"/>
  <c r="AB66" i="1"/>
  <c r="AC66" i="1" s="1"/>
  <c r="AD66" i="1" s="1"/>
  <c r="AF555" i="1"/>
  <c r="AG555" i="1"/>
  <c r="AH555" i="1" s="1"/>
  <c r="AF564" i="1"/>
  <c r="AG564" i="1"/>
  <c r="AH564" i="1" s="1"/>
  <c r="U460" i="1"/>
  <c r="AC460" i="1"/>
  <c r="AD460" i="1" s="1"/>
  <c r="U421" i="1"/>
  <c r="AC421" i="1"/>
  <c r="AD421" i="1" s="1"/>
  <c r="AF529" i="1"/>
  <c r="AG529" i="1" s="1"/>
  <c r="AH529" i="1" s="1"/>
  <c r="AF946" i="1"/>
  <c r="AG946" i="1"/>
  <c r="AH946" i="1" s="1"/>
  <c r="AF944" i="1"/>
  <c r="AG944" i="1" s="1"/>
  <c r="AH944" i="1" s="1"/>
  <c r="AF835" i="1"/>
  <c r="AG835" i="1" s="1"/>
  <c r="AH835" i="1" s="1"/>
  <c r="AF903" i="1"/>
  <c r="AG903" i="1"/>
  <c r="AH903" i="1" s="1"/>
  <c r="AF822" i="1"/>
  <c r="AG822" i="1"/>
  <c r="AH822" i="1" s="1"/>
  <c r="AF304" i="1"/>
  <c r="AG304" i="1" s="1"/>
  <c r="AH304" i="1" s="1"/>
  <c r="AC48" i="1"/>
  <c r="AD48" i="1" s="1"/>
  <c r="AB48" i="1"/>
  <c r="AB188" i="1"/>
  <c r="AC188" i="1" s="1"/>
  <c r="AD188" i="1" s="1"/>
  <c r="U439" i="1"/>
  <c r="AC439" i="1"/>
  <c r="AD439" i="1" s="1"/>
  <c r="U117" i="1"/>
  <c r="AB438" i="1"/>
  <c r="AC438" i="1" s="1"/>
  <c r="AD438" i="1" s="1"/>
  <c r="U438" i="1"/>
  <c r="AB288" i="1"/>
  <c r="AC288" i="1"/>
  <c r="AD288" i="1" s="1"/>
  <c r="AF851" i="1"/>
  <c r="AG851" i="1" s="1"/>
  <c r="AH851" i="1" s="1"/>
  <c r="AG959" i="1"/>
  <c r="AH959" i="1" s="1"/>
  <c r="AG808" i="1"/>
  <c r="AH808" i="1" s="1"/>
  <c r="AG591" i="1"/>
  <c r="AH591" i="1" s="1"/>
  <c r="U946" i="1"/>
  <c r="AG831" i="1"/>
  <c r="AH831" i="1" s="1"/>
  <c r="AF936" i="1"/>
  <c r="AG936" i="1" s="1"/>
  <c r="AH936" i="1" s="1"/>
  <c r="AF817" i="1"/>
  <c r="AG817" i="1"/>
  <c r="AH817" i="1" s="1"/>
  <c r="AF830" i="1"/>
  <c r="AG830" i="1"/>
  <c r="AH830" i="1" s="1"/>
  <c r="AF642" i="1"/>
  <c r="AG642" i="1" s="1"/>
  <c r="AH642" i="1" s="1"/>
  <c r="AF658" i="1"/>
  <c r="AG658" i="1" s="1"/>
  <c r="AH658" i="1" s="1"/>
  <c r="U411" i="1"/>
  <c r="AG411" i="1" s="1"/>
  <c r="AH411" i="1" s="1"/>
  <c r="AC187" i="1"/>
  <c r="AD187" i="1" s="1"/>
  <c r="AF633" i="1"/>
  <c r="AG633" i="1"/>
  <c r="AH633" i="1" s="1"/>
  <c r="AF865" i="1"/>
  <c r="AG865" i="1" s="1"/>
  <c r="AH865" i="1" s="1"/>
  <c r="AF891" i="1"/>
  <c r="AG891" i="1" s="1"/>
  <c r="AH891" i="1" s="1"/>
  <c r="AG794" i="1"/>
  <c r="AH794" i="1" s="1"/>
  <c r="AF850" i="1"/>
  <c r="AG850" i="1"/>
  <c r="AH850" i="1" s="1"/>
  <c r="AC792" i="1"/>
  <c r="AD792" i="1" s="1"/>
  <c r="AB792" i="1"/>
  <c r="U792" i="1"/>
  <c r="U250" i="1"/>
  <c r="AB250" i="1"/>
  <c r="AG939" i="1"/>
  <c r="AH939" i="1" s="1"/>
  <c r="AG915" i="1"/>
  <c r="AH915" i="1" s="1"/>
  <c r="AG900" i="1"/>
  <c r="AH900" i="1" s="1"/>
  <c r="AF935" i="1"/>
  <c r="AG935" i="1" s="1"/>
  <c r="AH935" i="1" s="1"/>
  <c r="AF883" i="1"/>
  <c r="AG883" i="1"/>
  <c r="AH883" i="1" s="1"/>
  <c r="AG858" i="1"/>
  <c r="AH858" i="1" s="1"/>
  <c r="AG842" i="1"/>
  <c r="AH842" i="1" s="1"/>
  <c r="AG961" i="1"/>
  <c r="AH961" i="1" s="1"/>
  <c r="AG799" i="1"/>
  <c r="AH799" i="1" s="1"/>
  <c r="AF802" i="1"/>
  <c r="AG802" i="1" s="1"/>
  <c r="AH802" i="1" s="1"/>
  <c r="AG905" i="1"/>
  <c r="AH905" i="1" s="1"/>
  <c r="AG872" i="1"/>
  <c r="AH872" i="1" s="1"/>
  <c r="AF848" i="1"/>
  <c r="AG848" i="1"/>
  <c r="AH848" i="1" s="1"/>
  <c r="AG627" i="1"/>
  <c r="AH627" i="1" s="1"/>
  <c r="AG685" i="1"/>
  <c r="AH685" i="1" s="1"/>
  <c r="AF696" i="1"/>
  <c r="AG696" i="1" s="1"/>
  <c r="AH696" i="1" s="1"/>
  <c r="AF665" i="1"/>
  <c r="AG665" i="1"/>
  <c r="AH665" i="1" s="1"/>
  <c r="AF857" i="1"/>
  <c r="AG857" i="1"/>
  <c r="AH857" i="1" s="1"/>
  <c r="AG820" i="1"/>
  <c r="AH820" i="1" s="1"/>
  <c r="AG899" i="1"/>
  <c r="AH899" i="1" s="1"/>
  <c r="AF912" i="1"/>
  <c r="AG912" i="1" s="1"/>
  <c r="AH912" i="1" s="1"/>
  <c r="AF640" i="1"/>
  <c r="AG640" i="1"/>
  <c r="AH640" i="1" s="1"/>
  <c r="AB336" i="1"/>
  <c r="AB342" i="1"/>
  <c r="AB254" i="1"/>
  <c r="U529" i="1"/>
  <c r="AB529" i="1"/>
  <c r="AG827" i="1"/>
  <c r="AH827" i="1" s="1"/>
  <c r="AF826" i="1"/>
  <c r="AG826" i="1" s="1"/>
  <c r="AH826" i="1" s="1"/>
  <c r="AG806" i="1"/>
  <c r="AH806" i="1" s="1"/>
  <c r="AG894" i="1"/>
  <c r="AH894" i="1" s="1"/>
  <c r="AF813" i="1"/>
  <c r="AG813" i="1"/>
  <c r="AH813" i="1" s="1"/>
  <c r="AF839" i="1"/>
  <c r="AG839" i="1"/>
  <c r="AH839" i="1" s="1"/>
  <c r="AG833" i="1"/>
  <c r="AH833" i="1" s="1"/>
  <c r="AG796" i="1"/>
  <c r="AH796" i="1" s="1"/>
  <c r="AG951" i="1"/>
  <c r="AH951" i="1" s="1"/>
  <c r="AG938" i="1"/>
  <c r="AH938" i="1" s="1"/>
  <c r="AF657" i="1"/>
  <c r="AG657" i="1" s="1"/>
  <c r="AH657" i="1" s="1"/>
  <c r="AF795" i="1"/>
  <c r="AG795" i="1"/>
  <c r="AH795" i="1" s="1"/>
  <c r="AG706" i="1"/>
  <c r="AH706" i="1" s="1"/>
  <c r="AF589" i="1"/>
  <c r="AG589" i="1"/>
  <c r="AH589" i="1" s="1"/>
  <c r="AF602" i="1"/>
  <c r="AG602" i="1" s="1"/>
  <c r="AH602" i="1" s="1"/>
  <c r="AB590" i="1"/>
  <c r="AC590" i="1"/>
  <c r="AD590" i="1" s="1"/>
  <c r="AG15" i="1"/>
  <c r="AH15" i="1" s="1"/>
  <c r="U187" i="1"/>
  <c r="AB78" i="1"/>
  <c r="AC78" i="1" s="1"/>
  <c r="AD78" i="1" s="1"/>
  <c r="U115" i="1"/>
  <c r="AB115" i="1"/>
  <c r="AC115" i="1" s="1"/>
  <c r="AD115" i="1" s="1"/>
  <c r="AG491" i="1"/>
  <c r="AH491" i="1" s="1"/>
  <c r="AF546" i="1"/>
  <c r="AG546" i="1"/>
  <c r="AH546" i="1" s="1"/>
  <c r="AB448" i="1"/>
  <c r="AC448" i="1"/>
  <c r="AD448" i="1" s="1"/>
  <c r="U45" i="1"/>
  <c r="AG45" i="1" s="1"/>
  <c r="AH45" i="1" s="1"/>
  <c r="AG877" i="1"/>
  <c r="AH877" i="1" s="1"/>
  <c r="AF794" i="1"/>
  <c r="AG880" i="1"/>
  <c r="AH880" i="1" s="1"/>
  <c r="AG920" i="1"/>
  <c r="AH920" i="1" s="1"/>
  <c r="AF856" i="1"/>
  <c r="AG856" i="1" s="1"/>
  <c r="AH856" i="1" s="1"/>
  <c r="AG823" i="1"/>
  <c r="AH823" i="1" s="1"/>
  <c r="AG956" i="1"/>
  <c r="AH956" i="1" s="1"/>
  <c r="AG950" i="1"/>
  <c r="AH950" i="1" s="1"/>
  <c r="AG942" i="1"/>
  <c r="AH942" i="1" s="1"/>
  <c r="AG861" i="1"/>
  <c r="AH861" i="1" s="1"/>
  <c r="AF791" i="1"/>
  <c r="AG791" i="1"/>
  <c r="AH791" i="1" s="1"/>
  <c r="AG678" i="1"/>
  <c r="AH678" i="1" s="1"/>
  <c r="AG886" i="1"/>
  <c r="AH886" i="1" s="1"/>
  <c r="AF814" i="1"/>
  <c r="AG814" i="1" s="1"/>
  <c r="AH814" i="1" s="1"/>
  <c r="AG800" i="1"/>
  <c r="AH800" i="1" s="1"/>
  <c r="AC579" i="1"/>
  <c r="AD579" i="1" s="1"/>
  <c r="AG668" i="1"/>
  <c r="AH668" i="1" s="1"/>
  <c r="AF639" i="1"/>
  <c r="AG639" i="1"/>
  <c r="AH639" i="1" s="1"/>
  <c r="U970" i="1"/>
  <c r="AC970" i="1"/>
  <c r="AD970" i="1" s="1"/>
  <c r="AC430" i="1"/>
  <c r="AD430" i="1" s="1"/>
  <c r="AB441" i="1"/>
  <c r="AC441" i="1" s="1"/>
  <c r="AD441" i="1" s="1"/>
  <c r="U533" i="1"/>
  <c r="AC533" i="1"/>
  <c r="AD533" i="1" s="1"/>
  <c r="AB369" i="1"/>
  <c r="AC369" i="1" s="1"/>
  <c r="AD369" i="1" s="1"/>
  <c r="U369" i="1"/>
  <c r="AF934" i="1"/>
  <c r="AG934" i="1"/>
  <c r="AH934" i="1" s="1"/>
  <c r="AF918" i="1"/>
  <c r="AG918" i="1"/>
  <c r="AH918" i="1" s="1"/>
  <c r="AF907" i="1"/>
  <c r="AG907" i="1" s="1"/>
  <c r="AH907" i="1" s="1"/>
  <c r="AF892" i="1"/>
  <c r="AG892" i="1" s="1"/>
  <c r="AH892" i="1" s="1"/>
  <c r="AF923" i="1"/>
  <c r="AG923" i="1"/>
  <c r="AH923" i="1" s="1"/>
  <c r="AG727" i="1"/>
  <c r="AH727" i="1" s="1"/>
  <c r="AG601" i="1"/>
  <c r="AH601" i="1" s="1"/>
  <c r="AG879" i="1"/>
  <c r="AH879" i="1" s="1"/>
  <c r="AG855" i="1"/>
  <c r="AH855" i="1" s="1"/>
  <c r="AG702" i="1"/>
  <c r="AH702" i="1" s="1"/>
  <c r="AG921" i="1"/>
  <c r="AH921" i="1" s="1"/>
  <c r="AG914" i="1"/>
  <c r="AH914" i="1" s="1"/>
  <c r="AF893" i="1"/>
  <c r="AG893" i="1"/>
  <c r="AH893" i="1" s="1"/>
  <c r="AF885" i="1"/>
  <c r="AG885" i="1" s="1"/>
  <c r="AH885" i="1" s="1"/>
  <c r="AG790" i="1"/>
  <c r="AH790" i="1" s="1"/>
  <c r="AG943" i="1"/>
  <c r="AH943" i="1" s="1"/>
  <c r="AF862" i="1"/>
  <c r="AG862" i="1"/>
  <c r="AH862" i="1" s="1"/>
  <c r="AG824" i="1"/>
  <c r="AH824" i="1" s="1"/>
  <c r="AF604" i="1"/>
  <c r="AG604" i="1" s="1"/>
  <c r="AH604" i="1" s="1"/>
  <c r="AF682" i="1"/>
  <c r="AG682" i="1" s="1"/>
  <c r="AH682" i="1" s="1"/>
  <c r="AC628" i="1"/>
  <c r="AD628" i="1" s="1"/>
  <c r="U628" i="1"/>
  <c r="AB628" i="1"/>
  <c r="AC759" i="1"/>
  <c r="AD759" i="1" s="1"/>
  <c r="AB759" i="1"/>
  <c r="U759" i="1"/>
  <c r="AG769" i="1"/>
  <c r="AH769" i="1" s="1"/>
  <c r="AC676" i="1"/>
  <c r="AD676" i="1" s="1"/>
  <c r="U676" i="1"/>
  <c r="AB676" i="1"/>
  <c r="T974" i="1"/>
  <c r="AB974" i="1" s="1"/>
  <c r="V965" i="1"/>
  <c r="T965" i="1"/>
  <c r="U625" i="1"/>
  <c r="AB625" i="1"/>
  <c r="AC723" i="1"/>
  <c r="AD723" i="1" s="1"/>
  <c r="AC932" i="1"/>
  <c r="AD932" i="1" s="1"/>
  <c r="AB932" i="1"/>
  <c r="AB957" i="1"/>
  <c r="AF781" i="1"/>
  <c r="AG781" i="1" s="1"/>
  <c r="AH781" i="1" s="1"/>
  <c r="AF784" i="1"/>
  <c r="AG784" i="1" s="1"/>
  <c r="AH784" i="1" s="1"/>
  <c r="AC969" i="1"/>
  <c r="AD969" i="1" s="1"/>
  <c r="U969" i="1"/>
  <c r="AB969" i="1"/>
  <c r="AB965" i="1"/>
  <c r="AG725" i="1"/>
  <c r="AH725" i="1" s="1"/>
  <c r="AF714" i="1"/>
  <c r="AF596" i="1"/>
  <c r="AG596" i="1" s="1"/>
  <c r="AH596" i="1" s="1"/>
  <c r="AG785" i="1"/>
  <c r="AH785" i="1" s="1"/>
  <c r="U747" i="1"/>
  <c r="AC747" i="1"/>
  <c r="AD747" i="1" s="1"/>
  <c r="U735" i="1"/>
  <c r="AC735" i="1"/>
  <c r="AD735" i="1" s="1"/>
  <c r="AB735" i="1"/>
  <c r="AF647" i="1"/>
  <c r="AG647" i="1" s="1"/>
  <c r="AH647" i="1" s="1"/>
  <c r="T993" i="1"/>
  <c r="AB993" i="1"/>
  <c r="AB970" i="1"/>
  <c r="V952" i="1"/>
  <c r="T952" i="1"/>
  <c r="T948" i="1"/>
  <c r="T945" i="1"/>
  <c r="AB135" i="1"/>
  <c r="AC135" i="1"/>
  <c r="AD135" i="1" s="1"/>
  <c r="AB105" i="1"/>
  <c r="AC105" i="1" s="1"/>
  <c r="AD105" i="1" s="1"/>
  <c r="AG553" i="1"/>
  <c r="AH553" i="1" s="1"/>
  <c r="U882" i="1"/>
  <c r="U874" i="1"/>
  <c r="AF645" i="1"/>
  <c r="AG645" i="1"/>
  <c r="AH645" i="1" s="1"/>
  <c r="AB808" i="1"/>
  <c r="AB811" i="1"/>
  <c r="AC599" i="1"/>
  <c r="AD599" i="1" s="1"/>
  <c r="AB706" i="1"/>
  <c r="U706" i="1"/>
  <c r="AB722" i="1"/>
  <c r="AC722" i="1"/>
  <c r="AD722" i="1" s="1"/>
  <c r="AF756" i="1"/>
  <c r="AG756" i="1"/>
  <c r="AH756" i="1" s="1"/>
  <c r="AB599" i="1"/>
  <c r="AB681" i="1"/>
  <c r="U681" i="1"/>
  <c r="AC681" i="1"/>
  <c r="AD681" i="1" s="1"/>
  <c r="AF739" i="1"/>
  <c r="AG739" i="1" s="1"/>
  <c r="AH739" i="1" s="1"/>
  <c r="AF753" i="1"/>
  <c r="AG753" i="1" s="1"/>
  <c r="AH753" i="1" s="1"/>
  <c r="AC967" i="1"/>
  <c r="AD967" i="1" s="1"/>
  <c r="U967" i="1"/>
  <c r="T995" i="1"/>
  <c r="V995" i="1"/>
  <c r="T991" i="1"/>
  <c r="V991" i="1"/>
  <c r="T984" i="1"/>
  <c r="V984" i="1"/>
  <c r="AC977" i="1"/>
  <c r="AD977" i="1" s="1"/>
  <c r="U977" i="1"/>
  <c r="U636" i="1"/>
  <c r="AB636" i="1"/>
  <c r="AC636" i="1"/>
  <c r="AD636" i="1" s="1"/>
  <c r="AC674" i="1"/>
  <c r="AD674" i="1" s="1"/>
  <c r="U674" i="1"/>
  <c r="AB616" i="1"/>
  <c r="U616" i="1"/>
  <c r="AC616" i="1"/>
  <c r="AD616" i="1" s="1"/>
  <c r="AF729" i="1"/>
  <c r="AG729" i="1" s="1"/>
  <c r="AH729" i="1" s="1"/>
  <c r="U992" i="1"/>
  <c r="AG992" i="1" s="1"/>
  <c r="AH992" i="1" s="1"/>
  <c r="AB992" i="1"/>
  <c r="AC786" i="1"/>
  <c r="AD786" i="1" s="1"/>
  <c r="AB786" i="1"/>
  <c r="T998" i="1"/>
  <c r="AB998" i="1"/>
  <c r="T983" i="1"/>
  <c r="V983" i="1"/>
  <c r="T962" i="1"/>
  <c r="AB962" i="1" s="1"/>
  <c r="AG679" i="1"/>
  <c r="AH679" i="1" s="1"/>
  <c r="U898" i="1"/>
  <c r="AC882" i="1"/>
  <c r="AD882" i="1" s="1"/>
  <c r="AG708" i="1"/>
  <c r="AH708" i="1" s="1"/>
  <c r="U910" i="1"/>
  <c r="AG910" i="1" s="1"/>
  <c r="AH910" i="1" s="1"/>
  <c r="U932" i="1"/>
  <c r="AC874" i="1"/>
  <c r="AD874" i="1" s="1"/>
  <c r="AC690" i="1"/>
  <c r="AD690" i="1" s="1"/>
  <c r="AG770" i="1"/>
  <c r="AH770" i="1" s="1"/>
  <c r="U819" i="1"/>
  <c r="AG819" i="1" s="1"/>
  <c r="AH819" i="1" s="1"/>
  <c r="AB819" i="1"/>
  <c r="U854" i="1"/>
  <c r="AG854" i="1" s="1"/>
  <c r="AH854" i="1" s="1"/>
  <c r="AB854" i="1"/>
  <c r="AG624" i="1"/>
  <c r="AH624" i="1" s="1"/>
  <c r="AF624" i="1"/>
  <c r="U718" i="1"/>
  <c r="AG718" i="1" s="1"/>
  <c r="AH718" i="1" s="1"/>
  <c r="AB718" i="1"/>
  <c r="AF760" i="1"/>
  <c r="AG760" i="1" s="1"/>
  <c r="AH760" i="1" s="1"/>
  <c r="AC637" i="1"/>
  <c r="AD637" i="1" s="1"/>
  <c r="AB637" i="1"/>
  <c r="U637" i="1"/>
  <c r="AC989" i="1"/>
  <c r="AD989" i="1" s="1"/>
  <c r="AB989" i="1"/>
  <c r="U989" i="1"/>
  <c r="T966" i="1"/>
  <c r="AB368" i="1"/>
  <c r="AC368" i="1" s="1"/>
  <c r="AD368" i="1" s="1"/>
  <c r="AG949" i="1"/>
  <c r="AH949" i="1" s="1"/>
  <c r="AB910" i="1"/>
  <c r="AG670" i="1"/>
  <c r="AH670" i="1" s="1"/>
  <c r="U860" i="1"/>
  <c r="AG588" i="1"/>
  <c r="AH588" i="1" s="1"/>
  <c r="AG677" i="1"/>
  <c r="AH677" i="1" s="1"/>
  <c r="AG598" i="1"/>
  <c r="AH598" i="1" s="1"/>
  <c r="U781" i="1"/>
  <c r="AB838" i="1"/>
  <c r="U838" i="1"/>
  <c r="AG838" i="1" s="1"/>
  <c r="AH838" i="1" s="1"/>
  <c r="AG730" i="1"/>
  <c r="AH730" i="1" s="1"/>
  <c r="U705" i="1"/>
  <c r="AC705" i="1"/>
  <c r="AD705" i="1" s="1"/>
  <c r="AC736" i="1"/>
  <c r="AD736" i="1" s="1"/>
  <c r="AB736" i="1"/>
  <c r="AC704" i="1"/>
  <c r="AD704" i="1" s="1"/>
  <c r="U704" i="1"/>
  <c r="U658" i="1"/>
  <c r="AB760" i="1"/>
  <c r="U760" i="1"/>
  <c r="V1000" i="1"/>
  <c r="T1000" i="1"/>
  <c r="T990" i="1"/>
  <c r="T986" i="1"/>
  <c r="R967" i="1"/>
  <c r="S967" i="1" s="1"/>
  <c r="AB99" i="1"/>
  <c r="AC99" i="1" s="1"/>
  <c r="AD99" i="1" s="1"/>
  <c r="AC159" i="1"/>
  <c r="AD159" i="1" s="1"/>
  <c r="U798" i="1"/>
  <c r="AC898" i="1"/>
  <c r="AD898" i="1" s="1"/>
  <c r="AC625" i="1"/>
  <c r="AD625" i="1" s="1"/>
  <c r="AC860" i="1"/>
  <c r="AD860" i="1" s="1"/>
  <c r="AF985" i="1"/>
  <c r="AG985" i="1" s="1"/>
  <c r="AH985" i="1" s="1"/>
  <c r="AB747" i="1"/>
  <c r="AB944" i="1"/>
  <c r="U714" i="1"/>
  <c r="AG714" i="1" s="1"/>
  <c r="AH714" i="1" s="1"/>
  <c r="AB714" i="1"/>
  <c r="AC603" i="1"/>
  <c r="AD603" i="1" s="1"/>
  <c r="AB603" i="1"/>
  <c r="AF737" i="1"/>
  <c r="AG737" i="1" s="1"/>
  <c r="AH737" i="1" s="1"/>
  <c r="AC978" i="1"/>
  <c r="AD978" i="1" s="1"/>
  <c r="U978" i="1"/>
  <c r="AB978" i="1"/>
  <c r="V980" i="1"/>
  <c r="T980" i="1"/>
  <c r="U979" i="1"/>
  <c r="AB979" i="1"/>
  <c r="AC979" i="1"/>
  <c r="AD979" i="1" s="1"/>
  <c r="AC976" i="1"/>
  <c r="AD976" i="1" s="1"/>
  <c r="U976" i="1"/>
  <c r="V917" i="1"/>
  <c r="T917" i="1"/>
  <c r="AG745" i="1"/>
  <c r="AH745" i="1" s="1"/>
  <c r="AG778" i="1"/>
  <c r="AH778" i="1" s="1"/>
  <c r="AB870" i="1"/>
  <c r="U870" i="1"/>
  <c r="AG870" i="1" s="1"/>
  <c r="AH870" i="1" s="1"/>
  <c r="U751" i="1"/>
  <c r="AC751" i="1"/>
  <c r="AD751" i="1" s="1"/>
  <c r="AC772" i="1"/>
  <c r="AD772" i="1" s="1"/>
  <c r="AB772" i="1"/>
  <c r="V994" i="1"/>
  <c r="T994" i="1"/>
  <c r="AB994" i="1" s="1"/>
  <c r="R988" i="1"/>
  <c r="S988" i="1" s="1"/>
  <c r="T982" i="1"/>
  <c r="AB982" i="1"/>
  <c r="AB975" i="1"/>
  <c r="AB952" i="1"/>
  <c r="AF782" i="1"/>
  <c r="AG782" i="1"/>
  <c r="AH782" i="1" s="1"/>
  <c r="AB764" i="1"/>
  <c r="AC764" i="1"/>
  <c r="AD764" i="1" s="1"/>
  <c r="T933" i="1"/>
  <c r="AG631" i="1"/>
  <c r="AH631" i="1" s="1"/>
  <c r="AC748" i="1"/>
  <c r="AD748" i="1" s="1"/>
  <c r="AB748" i="1"/>
  <c r="AB973" i="1"/>
  <c r="U973" i="1"/>
  <c r="AG973" i="1" s="1"/>
  <c r="AH973" i="1" s="1"/>
  <c r="U646" i="1"/>
  <c r="AC646" i="1"/>
  <c r="AD646" i="1" s="1"/>
  <c r="U987" i="1"/>
  <c r="AC987" i="1"/>
  <c r="AD987" i="1" s="1"/>
  <c r="V972" i="1"/>
  <c r="T972" i="1"/>
  <c r="AB967" i="1"/>
  <c r="T963" i="1"/>
  <c r="V887" i="1"/>
  <c r="T887" i="1"/>
  <c r="AC803" i="1"/>
  <c r="AD803" i="1" s="1"/>
  <c r="AB803" i="1"/>
  <c r="AG732" i="1"/>
  <c r="AH732" i="1" s="1"/>
  <c r="AG777" i="1"/>
  <c r="AH777" i="1" s="1"/>
  <c r="AG615" i="1"/>
  <c r="AH615" i="1" s="1"/>
  <c r="AC774" i="1"/>
  <c r="AD774" i="1" s="1"/>
  <c r="AB774" i="1"/>
  <c r="AF988" i="1"/>
  <c r="AG988" i="1" s="1"/>
  <c r="AH988" i="1" s="1"/>
  <c r="U981" i="1"/>
  <c r="AG981" i="1" s="1"/>
  <c r="AH981" i="1" s="1"/>
  <c r="AB981" i="1"/>
  <c r="V958" i="1"/>
  <c r="T958" i="1"/>
  <c r="AB950" i="1"/>
  <c r="AB895" i="1"/>
  <c r="V881" i="1"/>
  <c r="T881" i="1"/>
  <c r="AG740" i="1"/>
  <c r="AH740" i="1" s="1"/>
  <c r="AB939" i="1"/>
  <c r="AG608" i="1"/>
  <c r="AH608" i="1" s="1"/>
  <c r="AC766" i="1"/>
  <c r="AD766" i="1" s="1"/>
  <c r="AB766" i="1"/>
  <c r="AB996" i="1"/>
  <c r="U996" i="1"/>
  <c r="AG996" i="1" s="1"/>
  <c r="AH996" i="1" s="1"/>
  <c r="AB643" i="1"/>
  <c r="U643" i="1"/>
  <c r="AG643" i="1" s="1"/>
  <c r="AH643" i="1" s="1"/>
  <c r="U999" i="1"/>
  <c r="AC999" i="1"/>
  <c r="AD999" i="1" s="1"/>
  <c r="R974" i="1"/>
  <c r="S974" i="1" s="1"/>
  <c r="V971" i="1"/>
  <c r="T971" i="1"/>
  <c r="R965" i="1"/>
  <c r="S965" i="1" s="1"/>
  <c r="U961" i="1"/>
  <c r="R960" i="1"/>
  <c r="S960" i="1" s="1"/>
  <c r="R956" i="1"/>
  <c r="S956" i="1" s="1"/>
  <c r="AB921" i="1"/>
  <c r="AB912" i="1"/>
  <c r="AB880" i="1"/>
  <c r="AB875" i="1"/>
  <c r="T852" i="1"/>
  <c r="AB852" i="1"/>
  <c r="R806" i="1"/>
  <c r="S806" i="1" s="1"/>
  <c r="R881" i="1"/>
  <c r="S881" i="1" s="1"/>
  <c r="R853" i="1"/>
  <c r="S853" i="1" s="1"/>
  <c r="AB869" i="1"/>
  <c r="R945" i="1"/>
  <c r="S945" i="1" s="1"/>
  <c r="R917" i="1"/>
  <c r="S917" i="1" s="1"/>
  <c r="R849" i="1"/>
  <c r="S849" i="1" s="1"/>
  <c r="T779" i="1"/>
  <c r="T876" i="1"/>
  <c r="T873" i="1"/>
  <c r="T968" i="1"/>
  <c r="R885" i="1"/>
  <c r="S885" i="1" s="1"/>
  <c r="R787" i="1"/>
  <c r="S787" i="1" s="1"/>
  <c r="R782" i="1"/>
  <c r="S782" i="1" s="1"/>
  <c r="R740" i="1"/>
  <c r="S740" i="1" s="1"/>
  <c r="R730" i="1"/>
  <c r="S730" i="1" s="1"/>
  <c r="T716" i="1"/>
  <c r="R692" i="1"/>
  <c r="S692" i="1" s="1"/>
  <c r="R680" i="1"/>
  <c r="S680" i="1" s="1"/>
  <c r="R666" i="1"/>
  <c r="S666" i="1" s="1"/>
  <c r="R752" i="1"/>
  <c r="S752" i="1" s="1"/>
  <c r="R742" i="1"/>
  <c r="S742" i="1" s="1"/>
  <c r="AC652" i="1"/>
  <c r="AD652" i="1" s="1"/>
  <c r="U652" i="1"/>
  <c r="T783" i="1"/>
  <c r="T761" i="1"/>
  <c r="T746" i="1"/>
  <c r="R719" i="1"/>
  <c r="S719" i="1" s="1"/>
  <c r="AB651" i="1"/>
  <c r="T651" i="1"/>
  <c r="R802" i="1"/>
  <c r="S802" i="1" s="1"/>
  <c r="R795" i="1"/>
  <c r="S795" i="1" s="1"/>
  <c r="T758" i="1"/>
  <c r="R694" i="1"/>
  <c r="S694" i="1" s="1"/>
  <c r="R621" i="1"/>
  <c r="S621" i="1" s="1"/>
  <c r="AE460" i="1"/>
  <c r="AA460" i="1"/>
  <c r="AB460" i="1" s="1"/>
  <c r="V576" i="1"/>
  <c r="AA466" i="1"/>
  <c r="AB466" i="1" s="1"/>
  <c r="AC466" i="1" s="1"/>
  <c r="AD466" i="1" s="1"/>
  <c r="AB513" i="1"/>
  <c r="T692" i="1"/>
  <c r="T684" i="1"/>
  <c r="AB481" i="1"/>
  <c r="AC481" i="1" s="1"/>
  <c r="AD481" i="1" s="1"/>
  <c r="R483" i="1"/>
  <c r="S483" i="1" s="1"/>
  <c r="AB505" i="1"/>
  <c r="T502" i="1"/>
  <c r="AA435" i="1"/>
  <c r="AB435" i="1" s="1"/>
  <c r="AC435" i="1" s="1"/>
  <c r="AD435" i="1" s="1"/>
  <c r="AA434" i="1"/>
  <c r="AB434" i="1" s="1"/>
  <c r="AC434" i="1" s="1"/>
  <c r="AD434" i="1" s="1"/>
  <c r="AA446" i="1"/>
  <c r="AB446" i="1" s="1"/>
  <c r="AC446" i="1" s="1"/>
  <c r="AD446" i="1" s="1"/>
  <c r="AB553" i="1"/>
  <c r="AA394" i="1"/>
  <c r="AB394" i="1" s="1"/>
  <c r="AC394" i="1" s="1"/>
  <c r="AD394" i="1" s="1"/>
  <c r="R563" i="1"/>
  <c r="S563" i="1" s="1"/>
  <c r="V508" i="1"/>
  <c r="AA448" i="1"/>
  <c r="AA441" i="1"/>
  <c r="T423" i="1"/>
  <c r="R428" i="1"/>
  <c r="S428" i="1" s="1"/>
  <c r="AB389" i="1"/>
  <c r="AC389" i="1" s="1"/>
  <c r="AD389" i="1" s="1"/>
  <c r="AB425" i="1"/>
  <c r="AC425" i="1" s="1"/>
  <c r="AD425" i="1" s="1"/>
  <c r="AA425" i="1"/>
  <c r="AA412" i="1"/>
  <c r="AB412" i="1" s="1"/>
  <c r="AC412" i="1" s="1"/>
  <c r="AD412" i="1" s="1"/>
  <c r="AA390" i="1"/>
  <c r="AB390" i="1" s="1"/>
  <c r="AC390" i="1" s="1"/>
  <c r="AD390" i="1" s="1"/>
  <c r="AB233" i="1"/>
  <c r="V305" i="1"/>
  <c r="AB231" i="1"/>
  <c r="AB236" i="1"/>
  <c r="AB169" i="1"/>
  <c r="AC169" i="1" s="1"/>
  <c r="AD169" i="1" s="1"/>
  <c r="AB165" i="1"/>
  <c r="AB159" i="1"/>
  <c r="AA130" i="1"/>
  <c r="AB130" i="1" s="1"/>
  <c r="AC130" i="1" s="1"/>
  <c r="AD130" i="1" s="1"/>
  <c r="AA128" i="1"/>
  <c r="AB128" i="1" s="1"/>
  <c r="AC128" i="1" s="1"/>
  <c r="AD128" i="1" s="1"/>
  <c r="AA172" i="1"/>
  <c r="AB172" i="1" s="1"/>
  <c r="AC172" i="1" s="1"/>
  <c r="AD172" i="1" s="1"/>
  <c r="AA108" i="1"/>
  <c r="AA138" i="1"/>
  <c r="AB138" i="1" s="1"/>
  <c r="AC138" i="1" s="1"/>
  <c r="AD138" i="1" s="1"/>
  <c r="AA155" i="1"/>
  <c r="AB155" i="1" s="1"/>
  <c r="AC155" i="1" s="1"/>
  <c r="AD155" i="1" s="1"/>
  <c r="AA56" i="1"/>
  <c r="AB56" i="1" s="1"/>
  <c r="AC56" i="1" s="1"/>
  <c r="AD56" i="1" s="1"/>
  <c r="AA132" i="1"/>
  <c r="R113" i="1"/>
  <c r="S113" i="1" s="1"/>
  <c r="AA141" i="1"/>
  <c r="AB141" i="1" s="1"/>
  <c r="AC141" i="1" s="1"/>
  <c r="AD141" i="1" s="1"/>
  <c r="AA152" i="1"/>
  <c r="AB152" i="1" s="1"/>
  <c r="AC152" i="1" s="1"/>
  <c r="AD152" i="1" s="1"/>
  <c r="R109" i="1"/>
  <c r="S109" i="1" s="1"/>
  <c r="AA148" i="1"/>
  <c r="AB148" i="1" s="1"/>
  <c r="AC148" i="1" s="1"/>
  <c r="AD148" i="1" s="1"/>
  <c r="AA161" i="1"/>
  <c r="AB161" i="1" s="1"/>
  <c r="AC161" i="1" s="1"/>
  <c r="AD161" i="1" s="1"/>
  <c r="AB132" i="1"/>
  <c r="AC132" i="1" s="1"/>
  <c r="AD132" i="1" s="1"/>
  <c r="AB119" i="1"/>
  <c r="AC119" i="1" s="1"/>
  <c r="AD119" i="1" s="1"/>
  <c r="AA117" i="1"/>
  <c r="AB117" i="1" s="1"/>
  <c r="AC117" i="1" s="1"/>
  <c r="AD117" i="1" s="1"/>
  <c r="AA105" i="1"/>
  <c r="R166" i="1"/>
  <c r="S166" i="1" s="1"/>
  <c r="R129" i="1"/>
  <c r="S129" i="1" s="1"/>
  <c r="AA112" i="1"/>
  <c r="AB112" i="1" s="1"/>
  <c r="AC112" i="1" s="1"/>
  <c r="AD112" i="1" s="1"/>
  <c r="V52" i="1"/>
  <c r="AB97" i="1"/>
  <c r="AC97" i="1" s="1"/>
  <c r="AD97" i="1" s="1"/>
  <c r="AA87" i="1"/>
  <c r="AB87" i="1" s="1"/>
  <c r="AC87" i="1" s="1"/>
  <c r="AD87" i="1" s="1"/>
  <c r="AB108" i="1"/>
  <c r="AC108" i="1" s="1"/>
  <c r="AD108" i="1" s="1"/>
  <c r="AA97" i="1"/>
  <c r="AA47" i="1"/>
  <c r="AB47" i="1" s="1"/>
  <c r="AC47" i="1" s="1"/>
  <c r="AD47" i="1" s="1"/>
  <c r="AF172" i="1" l="1"/>
  <c r="AG172" i="1"/>
  <c r="AH172" i="1" s="1"/>
  <c r="AF161" i="1"/>
  <c r="AG161" i="1"/>
  <c r="AH161" i="1" s="1"/>
  <c r="AF425" i="1"/>
  <c r="AG425" i="1" s="1"/>
  <c r="AH425" i="1" s="1"/>
  <c r="AF394" i="1"/>
  <c r="AG394" i="1"/>
  <c r="AH394" i="1" s="1"/>
  <c r="AF464" i="1"/>
  <c r="AG464" i="1" s="1"/>
  <c r="AH464" i="1" s="1"/>
  <c r="AF415" i="1"/>
  <c r="AG415" i="1"/>
  <c r="AH415" i="1" s="1"/>
  <c r="AF203" i="1"/>
  <c r="AG203" i="1" s="1"/>
  <c r="AH203" i="1" s="1"/>
  <c r="AF58" i="1"/>
  <c r="AG58" i="1"/>
  <c r="AH58" i="1" s="1"/>
  <c r="AF181" i="1"/>
  <c r="AG181" i="1" s="1"/>
  <c r="AH181" i="1" s="1"/>
  <c r="AF212" i="1"/>
  <c r="AG212" i="1"/>
  <c r="AH212" i="1" s="1"/>
  <c r="AF389" i="1"/>
  <c r="AG389" i="1" s="1"/>
  <c r="AH389" i="1" s="1"/>
  <c r="AF369" i="1"/>
  <c r="AG369" i="1"/>
  <c r="AH369" i="1" s="1"/>
  <c r="AF438" i="1"/>
  <c r="AG438" i="1"/>
  <c r="AH438" i="1" s="1"/>
  <c r="AF141" i="1"/>
  <c r="AG141" i="1"/>
  <c r="AH141" i="1" s="1"/>
  <c r="AF130" i="1"/>
  <c r="AG130" i="1" s="1"/>
  <c r="AH130" i="1" s="1"/>
  <c r="AF441" i="1"/>
  <c r="AG441" i="1" s="1"/>
  <c r="AH441" i="1" s="1"/>
  <c r="AF205" i="1"/>
  <c r="AG205" i="1"/>
  <c r="AH205" i="1" s="1"/>
  <c r="AF170" i="1"/>
  <c r="AG170" i="1"/>
  <c r="AH170" i="1" s="1"/>
  <c r="AF138" i="1"/>
  <c r="AG138" i="1" s="1"/>
  <c r="AH138" i="1" s="1"/>
  <c r="AF47" i="1"/>
  <c r="AG47" i="1" s="1"/>
  <c r="AH47" i="1" s="1"/>
  <c r="AF128" i="1"/>
  <c r="AG128" i="1"/>
  <c r="AH128" i="1" s="1"/>
  <c r="AF113" i="1"/>
  <c r="AG113" i="1"/>
  <c r="AH113" i="1" s="1"/>
  <c r="AF108" i="1"/>
  <c r="AG108" i="1" s="1"/>
  <c r="AH108" i="1" s="1"/>
  <c r="AF117" i="1"/>
  <c r="AG117" i="1"/>
  <c r="AH117" i="1" s="1"/>
  <c r="AF390" i="1"/>
  <c r="AG390" i="1" s="1"/>
  <c r="AH390" i="1" s="1"/>
  <c r="AF87" i="1"/>
  <c r="AG87" i="1"/>
  <c r="AH87" i="1" s="1"/>
  <c r="AF119" i="1"/>
  <c r="AG119" i="1" s="1"/>
  <c r="AH119" i="1" s="1"/>
  <c r="AF193" i="1"/>
  <c r="AG193" i="1"/>
  <c r="AH193" i="1" s="1"/>
  <c r="AF125" i="1"/>
  <c r="AG125" i="1"/>
  <c r="AH125" i="1" s="1"/>
  <c r="AF154" i="1"/>
  <c r="AG154" i="1"/>
  <c r="AH154" i="1" s="1"/>
  <c r="AF368" i="1"/>
  <c r="AG368" i="1" s="1"/>
  <c r="AH368" i="1" s="1"/>
  <c r="AF115" i="1"/>
  <c r="AG115" i="1"/>
  <c r="AH115" i="1" s="1"/>
  <c r="AF97" i="1"/>
  <c r="AG97" i="1"/>
  <c r="AH97" i="1" s="1"/>
  <c r="AF132" i="1"/>
  <c r="AG132" i="1"/>
  <c r="AH132" i="1" s="1"/>
  <c r="AF99" i="1"/>
  <c r="AG99" i="1" s="1"/>
  <c r="AH99" i="1" s="1"/>
  <c r="AF188" i="1"/>
  <c r="AG188" i="1"/>
  <c r="AH188" i="1" s="1"/>
  <c r="AF371" i="1"/>
  <c r="AG371" i="1" s="1"/>
  <c r="AH371" i="1" s="1"/>
  <c r="AF158" i="1"/>
  <c r="AG158" i="1"/>
  <c r="AH158" i="1" s="1"/>
  <c r="U963" i="1"/>
  <c r="AC963" i="1"/>
  <c r="AD963" i="1" s="1"/>
  <c r="AF616" i="1"/>
  <c r="AG616" i="1"/>
  <c r="AH616" i="1" s="1"/>
  <c r="AC746" i="1"/>
  <c r="AD746" i="1" s="1"/>
  <c r="AB746" i="1"/>
  <c r="U746" i="1"/>
  <c r="AB958" i="1"/>
  <c r="AC958" i="1"/>
  <c r="AD958" i="1" s="1"/>
  <c r="U958" i="1"/>
  <c r="AF705" i="1"/>
  <c r="AG705" i="1" s="1"/>
  <c r="AH705" i="1" s="1"/>
  <c r="AF135" i="1"/>
  <c r="AG135" i="1"/>
  <c r="AH135" i="1" s="1"/>
  <c r="AF759" i="1"/>
  <c r="AG759" i="1"/>
  <c r="AH759" i="1" s="1"/>
  <c r="AF448" i="1"/>
  <c r="AG448" i="1" s="1"/>
  <c r="AH448" i="1" s="1"/>
  <c r="AF999" i="1"/>
  <c r="AG999" i="1"/>
  <c r="AH999" i="1" s="1"/>
  <c r="U972" i="1"/>
  <c r="AB972" i="1"/>
  <c r="AC972" i="1"/>
  <c r="AD972" i="1" s="1"/>
  <c r="U917" i="1"/>
  <c r="AB917" i="1"/>
  <c r="AC917" i="1"/>
  <c r="AD917" i="1" s="1"/>
  <c r="U423" i="1"/>
  <c r="AC423" i="1"/>
  <c r="AD423" i="1" s="1"/>
  <c r="AB423" i="1"/>
  <c r="AF690" i="1"/>
  <c r="AG690" i="1" s="1"/>
  <c r="AH690" i="1" s="1"/>
  <c r="AF932" i="1"/>
  <c r="AG932" i="1" s="1"/>
  <c r="AH932" i="1" s="1"/>
  <c r="AF430" i="1"/>
  <c r="AG430" i="1" s="1"/>
  <c r="AH430" i="1" s="1"/>
  <c r="AG155" i="1"/>
  <c r="AH155" i="1" s="1"/>
  <c r="AF155" i="1"/>
  <c r="AC971" i="1"/>
  <c r="AD971" i="1" s="1"/>
  <c r="U971" i="1"/>
  <c r="AF774" i="1"/>
  <c r="AG774" i="1" s="1"/>
  <c r="AH774" i="1" s="1"/>
  <c r="AB963" i="1"/>
  <c r="AF764" i="1"/>
  <c r="AG764" i="1"/>
  <c r="AH764" i="1" s="1"/>
  <c r="AF979" i="1"/>
  <c r="AG979" i="1"/>
  <c r="AH979" i="1" s="1"/>
  <c r="AF159" i="1"/>
  <c r="AG159" i="1" s="1"/>
  <c r="AH159" i="1" s="1"/>
  <c r="AF637" i="1"/>
  <c r="AG637" i="1" s="1"/>
  <c r="AH637" i="1" s="1"/>
  <c r="AB983" i="1"/>
  <c r="U983" i="1"/>
  <c r="AC983" i="1"/>
  <c r="AD983" i="1" s="1"/>
  <c r="U995" i="1"/>
  <c r="AB995" i="1"/>
  <c r="AC995" i="1"/>
  <c r="AD995" i="1" s="1"/>
  <c r="AC952" i="1"/>
  <c r="AD952" i="1" s="1"/>
  <c r="U952" i="1"/>
  <c r="AF735" i="1"/>
  <c r="AG735" i="1" s="1"/>
  <c r="AH735" i="1" s="1"/>
  <c r="U965" i="1"/>
  <c r="AC965" i="1"/>
  <c r="AD965" i="1" s="1"/>
  <c r="AF533" i="1"/>
  <c r="AG533" i="1" s="1"/>
  <c r="AH533" i="1" s="1"/>
  <c r="AF421" i="1"/>
  <c r="AG421" i="1" s="1"/>
  <c r="AH421" i="1" s="1"/>
  <c r="AF66" i="1"/>
  <c r="AG66" i="1"/>
  <c r="AH66" i="1" s="1"/>
  <c r="AF306" i="1"/>
  <c r="AG306" i="1" s="1"/>
  <c r="AH306" i="1" s="1"/>
  <c r="AF349" i="1"/>
  <c r="AG349" i="1" s="1"/>
  <c r="AH349" i="1" s="1"/>
  <c r="AF469" i="1"/>
  <c r="AG469" i="1" s="1"/>
  <c r="AH469" i="1" s="1"/>
  <c r="AF313" i="1"/>
  <c r="AG313" i="1"/>
  <c r="AH313" i="1" s="1"/>
  <c r="AF224" i="1"/>
  <c r="AG224" i="1"/>
  <c r="AH224" i="1" s="1"/>
  <c r="AF214" i="1"/>
  <c r="AG214" i="1" s="1"/>
  <c r="AH214" i="1" s="1"/>
  <c r="AF599" i="1"/>
  <c r="AG599" i="1" s="1"/>
  <c r="AH599" i="1" s="1"/>
  <c r="AF48" i="1"/>
  <c r="AG48" i="1"/>
  <c r="AH48" i="1" s="1"/>
  <c r="AF143" i="1"/>
  <c r="AG143" i="1"/>
  <c r="AH143" i="1" s="1"/>
  <c r="AF449" i="1"/>
  <c r="AG449" i="1" s="1"/>
  <c r="AH449" i="1" s="1"/>
  <c r="AF211" i="1"/>
  <c r="AG211" i="1" s="1"/>
  <c r="AH211" i="1" s="1"/>
  <c r="AF171" i="1"/>
  <c r="AG171" i="1"/>
  <c r="AH171" i="1" s="1"/>
  <c r="AF474" i="1"/>
  <c r="AG474" i="1" s="1"/>
  <c r="AH474" i="1" s="1"/>
  <c r="AF420" i="1"/>
  <c r="AG420" i="1" s="1"/>
  <c r="AH420" i="1" s="1"/>
  <c r="AF451" i="1"/>
  <c r="AG451" i="1" s="1"/>
  <c r="AH451" i="1" s="1"/>
  <c r="AF165" i="1"/>
  <c r="AG165" i="1"/>
  <c r="AH165" i="1" s="1"/>
  <c r="AF260" i="1"/>
  <c r="AG260" i="1"/>
  <c r="AH260" i="1" s="1"/>
  <c r="AF282" i="1"/>
  <c r="AG282" i="1"/>
  <c r="AH282" i="1" s="1"/>
  <c r="AF405" i="1"/>
  <c r="AG405" i="1" s="1"/>
  <c r="AH405" i="1" s="1"/>
  <c r="AF222" i="1"/>
  <c r="AG222" i="1"/>
  <c r="AH222" i="1" s="1"/>
  <c r="AF111" i="1"/>
  <c r="AG111" i="1"/>
  <c r="AH111" i="1" s="1"/>
  <c r="AF460" i="1"/>
  <c r="AG460" i="1"/>
  <c r="AH460" i="1" s="1"/>
  <c r="AG426" i="1"/>
  <c r="AH426" i="1" s="1"/>
  <c r="AF426" i="1"/>
  <c r="AF300" i="1"/>
  <c r="AG300" i="1"/>
  <c r="AH300" i="1" s="1"/>
  <c r="AF337" i="1"/>
  <c r="AG337" i="1"/>
  <c r="AH337" i="1" s="1"/>
  <c r="AF272" i="1"/>
  <c r="AG272" i="1" s="1"/>
  <c r="AH272" i="1" s="1"/>
  <c r="AF256" i="1"/>
  <c r="AG256" i="1" s="1"/>
  <c r="AH256" i="1" s="1"/>
  <c r="AF186" i="1"/>
  <c r="AG186" i="1" s="1"/>
  <c r="AH186" i="1" s="1"/>
  <c r="AF424" i="1"/>
  <c r="AG424" i="1"/>
  <c r="AH424" i="1" s="1"/>
  <c r="AF226" i="1"/>
  <c r="AG226" i="1"/>
  <c r="AH226" i="1" s="1"/>
  <c r="AF286" i="1"/>
  <c r="AG286" i="1"/>
  <c r="AH286" i="1" s="1"/>
  <c r="AF269" i="1"/>
  <c r="AG269" i="1" s="1"/>
  <c r="AH269" i="1" s="1"/>
  <c r="AF422" i="1"/>
  <c r="AG422" i="1"/>
  <c r="AH422" i="1" s="1"/>
  <c r="AF455" i="1"/>
  <c r="AG455" i="1"/>
  <c r="AH455" i="1" s="1"/>
  <c r="AF352" i="1"/>
  <c r="AG352" i="1" s="1"/>
  <c r="AH352" i="1" s="1"/>
  <c r="AF292" i="1"/>
  <c r="AG292" i="1"/>
  <c r="AH292" i="1" s="1"/>
  <c r="AF381" i="1"/>
  <c r="AG381" i="1"/>
  <c r="AH381" i="1" s="1"/>
  <c r="AF169" i="1"/>
  <c r="AG169" i="1" s="1"/>
  <c r="AH169" i="1" s="1"/>
  <c r="AF736" i="1"/>
  <c r="AG736" i="1"/>
  <c r="AH736" i="1" s="1"/>
  <c r="AF105" i="1"/>
  <c r="AG105" i="1" s="1"/>
  <c r="AH105" i="1" s="1"/>
  <c r="AF747" i="1"/>
  <c r="AG747" i="1"/>
  <c r="AH747" i="1" s="1"/>
  <c r="AC974" i="1"/>
  <c r="AD974" i="1" s="1"/>
  <c r="U974" i="1"/>
  <c r="U684" i="1"/>
  <c r="AB684" i="1"/>
  <c r="AC684" i="1"/>
  <c r="AD684" i="1" s="1"/>
  <c r="U968" i="1"/>
  <c r="AC968" i="1"/>
  <c r="AD968" i="1" s="1"/>
  <c r="AB968" i="1"/>
  <c r="AF625" i="1"/>
  <c r="AG625" i="1"/>
  <c r="AH625" i="1" s="1"/>
  <c r="AC692" i="1"/>
  <c r="AD692" i="1" s="1"/>
  <c r="U692" i="1"/>
  <c r="AB692" i="1"/>
  <c r="AC783" i="1"/>
  <c r="AD783" i="1" s="1"/>
  <c r="U783" i="1"/>
  <c r="AB783" i="1"/>
  <c r="U945" i="1"/>
  <c r="AC945" i="1"/>
  <c r="AD945" i="1" s="1"/>
  <c r="AF96" i="1"/>
  <c r="AG96" i="1" s="1"/>
  <c r="AH96" i="1" s="1"/>
  <c r="AF383" i="1"/>
  <c r="AG383" i="1"/>
  <c r="AH383" i="1" s="1"/>
  <c r="AF114" i="1"/>
  <c r="AG114" i="1"/>
  <c r="AH114" i="1" s="1"/>
  <c r="AC716" i="1"/>
  <c r="AD716" i="1" s="1"/>
  <c r="U716" i="1"/>
  <c r="AB716" i="1"/>
  <c r="AF803" i="1"/>
  <c r="AG803" i="1" s="1"/>
  <c r="AH803" i="1" s="1"/>
  <c r="AG987" i="1"/>
  <c r="AH987" i="1" s="1"/>
  <c r="AF987" i="1"/>
  <c r="AF751" i="1"/>
  <c r="AG751" i="1" s="1"/>
  <c r="AH751" i="1" s="1"/>
  <c r="AB971" i="1"/>
  <c r="AC986" i="1"/>
  <c r="AD986" i="1" s="1"/>
  <c r="U986" i="1"/>
  <c r="AF989" i="1"/>
  <c r="AG989" i="1" s="1"/>
  <c r="AH989" i="1" s="1"/>
  <c r="AF874" i="1"/>
  <c r="AG874" i="1" s="1"/>
  <c r="AH874" i="1" s="1"/>
  <c r="AF674" i="1"/>
  <c r="AG674" i="1"/>
  <c r="AH674" i="1" s="1"/>
  <c r="AF722" i="1"/>
  <c r="AG722" i="1" s="1"/>
  <c r="AH722" i="1" s="1"/>
  <c r="AB945" i="1"/>
  <c r="AG969" i="1"/>
  <c r="AH969" i="1" s="1"/>
  <c r="AF969" i="1"/>
  <c r="AF723" i="1"/>
  <c r="AG723" i="1" s="1"/>
  <c r="AH723" i="1" s="1"/>
  <c r="AF628" i="1"/>
  <c r="AG628" i="1" s="1"/>
  <c r="AH628" i="1" s="1"/>
  <c r="AF590" i="1"/>
  <c r="AG590" i="1" s="1"/>
  <c r="AH590" i="1" s="1"/>
  <c r="AG288" i="1"/>
  <c r="AH288" i="1" s="1"/>
  <c r="AF288" i="1"/>
  <c r="AF574" i="1"/>
  <c r="AG574" i="1" s="1"/>
  <c r="AH574" i="1" s="1"/>
  <c r="AF521" i="1"/>
  <c r="AG521" i="1"/>
  <c r="AH521" i="1" s="1"/>
  <c r="AG315" i="1"/>
  <c r="AH315" i="1" s="1"/>
  <c r="AF315" i="1"/>
  <c r="AG370" i="1"/>
  <c r="AH370" i="1" s="1"/>
  <c r="AF370" i="1"/>
  <c r="AF343" i="1"/>
  <c r="AG343" i="1" s="1"/>
  <c r="AH343" i="1" s="1"/>
  <c r="AF85" i="1"/>
  <c r="AG85" i="1"/>
  <c r="AH85" i="1" s="1"/>
  <c r="AG76" i="1"/>
  <c r="AH76" i="1" s="1"/>
  <c r="AF76" i="1"/>
  <c r="AF220" i="1"/>
  <c r="AG220" i="1" s="1"/>
  <c r="AH220" i="1" s="1"/>
  <c r="AB1000" i="1"/>
  <c r="U1000" i="1"/>
  <c r="AC1000" i="1"/>
  <c r="AD1000" i="1" s="1"/>
  <c r="AC966" i="1"/>
  <c r="AD966" i="1" s="1"/>
  <c r="U966" i="1"/>
  <c r="AF970" i="1"/>
  <c r="AG970" i="1"/>
  <c r="AH970" i="1" s="1"/>
  <c r="AF792" i="1"/>
  <c r="AG792" i="1" s="1"/>
  <c r="AH792" i="1" s="1"/>
  <c r="AF152" i="1"/>
  <c r="AG152" i="1"/>
  <c r="AH152" i="1" s="1"/>
  <c r="AF481" i="1"/>
  <c r="AG481" i="1"/>
  <c r="AH481" i="1" s="1"/>
  <c r="AF766" i="1"/>
  <c r="AG766" i="1"/>
  <c r="AH766" i="1" s="1"/>
  <c r="AF860" i="1"/>
  <c r="AG860" i="1"/>
  <c r="AH860" i="1" s="1"/>
  <c r="AF977" i="1"/>
  <c r="AG977" i="1"/>
  <c r="AH977" i="1" s="1"/>
  <c r="AF78" i="1"/>
  <c r="AG78" i="1"/>
  <c r="AH78" i="1" s="1"/>
  <c r="AC761" i="1"/>
  <c r="AD761" i="1" s="1"/>
  <c r="U761" i="1"/>
  <c r="AB761" i="1"/>
  <c r="AG603" i="1"/>
  <c r="AH603" i="1" s="1"/>
  <c r="AF603" i="1"/>
  <c r="AF187" i="1"/>
  <c r="AG187" i="1" s="1"/>
  <c r="AH187" i="1" s="1"/>
  <c r="AF83" i="1"/>
  <c r="AG83" i="1" s="1"/>
  <c r="AH83" i="1" s="1"/>
  <c r="AF772" i="1"/>
  <c r="AG772" i="1" s="1"/>
  <c r="AH772" i="1" s="1"/>
  <c r="AG898" i="1"/>
  <c r="AH898" i="1" s="1"/>
  <c r="AF898" i="1"/>
  <c r="AF786" i="1"/>
  <c r="AG786" i="1" s="1"/>
  <c r="AH786" i="1" s="1"/>
  <c r="AC993" i="1"/>
  <c r="AD993" i="1" s="1"/>
  <c r="U993" i="1"/>
  <c r="AG109" i="1"/>
  <c r="AH109" i="1" s="1"/>
  <c r="AF109" i="1"/>
  <c r="AG434" i="1"/>
  <c r="AH434" i="1" s="1"/>
  <c r="AF434" i="1"/>
  <c r="AF435" i="1"/>
  <c r="AG435" i="1"/>
  <c r="AH435" i="1" s="1"/>
  <c r="AF652" i="1"/>
  <c r="AG652" i="1" s="1"/>
  <c r="AH652" i="1" s="1"/>
  <c r="AC779" i="1"/>
  <c r="AD779" i="1" s="1"/>
  <c r="U779" i="1"/>
  <c r="AB779" i="1"/>
  <c r="AB881" i="1"/>
  <c r="U881" i="1"/>
  <c r="AC881" i="1"/>
  <c r="AD881" i="1" s="1"/>
  <c r="U991" i="1"/>
  <c r="AB991" i="1"/>
  <c r="AC991" i="1"/>
  <c r="AD991" i="1" s="1"/>
  <c r="AF676" i="1"/>
  <c r="AG676" i="1" s="1"/>
  <c r="AH676" i="1" s="1"/>
  <c r="AF579" i="1"/>
  <c r="AG579" i="1"/>
  <c r="AH579" i="1" s="1"/>
  <c r="AF285" i="1"/>
  <c r="AG285" i="1"/>
  <c r="AH285" i="1" s="1"/>
  <c r="AF417" i="1"/>
  <c r="AG417" i="1" s="1"/>
  <c r="AH417" i="1" s="1"/>
  <c r="AF432" i="1"/>
  <c r="AG432" i="1" s="1"/>
  <c r="AH432" i="1" s="1"/>
  <c r="AF54" i="1"/>
  <c r="AG54" i="1"/>
  <c r="AH54" i="1" s="1"/>
  <c r="AF340" i="1"/>
  <c r="AG340" i="1"/>
  <c r="AH340" i="1" s="1"/>
  <c r="U994" i="1"/>
  <c r="AC994" i="1"/>
  <c r="AD994" i="1" s="1"/>
  <c r="AF882" i="1"/>
  <c r="AG882" i="1"/>
  <c r="AH882" i="1" s="1"/>
  <c r="AB966" i="1"/>
  <c r="U998" i="1"/>
  <c r="AC998" i="1"/>
  <c r="AD998" i="1" s="1"/>
  <c r="AG967" i="1"/>
  <c r="AH967" i="1" s="1"/>
  <c r="AF967" i="1"/>
  <c r="AG446" i="1"/>
  <c r="AH446" i="1" s="1"/>
  <c r="AF446" i="1"/>
  <c r="U980" i="1"/>
  <c r="AC980" i="1"/>
  <c r="AD980" i="1" s="1"/>
  <c r="AB980" i="1"/>
  <c r="AC758" i="1"/>
  <c r="AD758" i="1" s="1"/>
  <c r="AB758" i="1"/>
  <c r="U758" i="1"/>
  <c r="AB873" i="1"/>
  <c r="U873" i="1"/>
  <c r="AC873" i="1"/>
  <c r="AD873" i="1" s="1"/>
  <c r="AF748" i="1"/>
  <c r="AG748" i="1"/>
  <c r="AH748" i="1" s="1"/>
  <c r="U984" i="1"/>
  <c r="AB984" i="1"/>
  <c r="AC984" i="1"/>
  <c r="AD984" i="1" s="1"/>
  <c r="AG439" i="1"/>
  <c r="AH439" i="1" s="1"/>
  <c r="AF439" i="1"/>
  <c r="AF112" i="1"/>
  <c r="AG112" i="1" s="1"/>
  <c r="AH112" i="1" s="1"/>
  <c r="AB876" i="1"/>
  <c r="AC876" i="1"/>
  <c r="AD876" i="1" s="1"/>
  <c r="U876" i="1"/>
  <c r="AF148" i="1"/>
  <c r="AG148" i="1"/>
  <c r="AH148" i="1" s="1"/>
  <c r="AF466" i="1"/>
  <c r="AG466" i="1"/>
  <c r="AH466" i="1" s="1"/>
  <c r="AB887" i="1"/>
  <c r="U887" i="1"/>
  <c r="AC887" i="1"/>
  <c r="AD887" i="1" s="1"/>
  <c r="AB986" i="1"/>
  <c r="AC962" i="1"/>
  <c r="AD962" i="1" s="1"/>
  <c r="U962" i="1"/>
  <c r="AF636" i="1"/>
  <c r="AG636" i="1"/>
  <c r="AH636" i="1" s="1"/>
  <c r="AC948" i="1"/>
  <c r="AD948" i="1" s="1"/>
  <c r="U948" i="1"/>
  <c r="AF56" i="1"/>
  <c r="AG56" i="1"/>
  <c r="AH56" i="1" s="1"/>
  <c r="AF412" i="1"/>
  <c r="AG412" i="1" s="1"/>
  <c r="AH412" i="1" s="1"/>
  <c r="AC502" i="1"/>
  <c r="AD502" i="1" s="1"/>
  <c r="U502" i="1"/>
  <c r="U651" i="1"/>
  <c r="AC651" i="1"/>
  <c r="AD651" i="1" s="1"/>
  <c r="AB502" i="1"/>
  <c r="U852" i="1"/>
  <c r="AC852" i="1"/>
  <c r="AD852" i="1" s="1"/>
  <c r="AF646" i="1"/>
  <c r="AG646" i="1" s="1"/>
  <c r="AH646" i="1" s="1"/>
  <c r="AB933" i="1"/>
  <c r="AC933" i="1"/>
  <c r="AD933" i="1" s="1"/>
  <c r="U933" i="1"/>
  <c r="AC982" i="1"/>
  <c r="AD982" i="1" s="1"/>
  <c r="U982" i="1"/>
  <c r="AF976" i="1"/>
  <c r="AG976" i="1"/>
  <c r="AH976" i="1" s="1"/>
  <c r="AF978" i="1"/>
  <c r="AG978" i="1"/>
  <c r="AH978" i="1" s="1"/>
  <c r="AC990" i="1"/>
  <c r="AD990" i="1" s="1"/>
  <c r="U990" i="1"/>
  <c r="AB990" i="1"/>
  <c r="AF704" i="1"/>
  <c r="AG704" i="1" s="1"/>
  <c r="AH704" i="1" s="1"/>
  <c r="AF681" i="1"/>
  <c r="AG681" i="1" s="1"/>
  <c r="AH681" i="1" s="1"/>
  <c r="AB948" i="1"/>
  <c r="AF346" i="1"/>
  <c r="AG346" i="1"/>
  <c r="AH346" i="1" s="1"/>
  <c r="AF22" i="1"/>
  <c r="AG22" i="1"/>
  <c r="AH22" i="1" s="1"/>
  <c r="AF301" i="1"/>
  <c r="AG301" i="1" s="1"/>
  <c r="AH301" i="1" s="1"/>
  <c r="AF376" i="1"/>
  <c r="AG376" i="1"/>
  <c r="AH376" i="1" s="1"/>
  <c r="AF335" i="1"/>
  <c r="AG335" i="1"/>
  <c r="AH335" i="1" s="1"/>
  <c r="AF361" i="1"/>
  <c r="AG361" i="1"/>
  <c r="AH361" i="1" s="1"/>
  <c r="AF991" i="1" l="1"/>
  <c r="AG991" i="1"/>
  <c r="AH991" i="1" s="1"/>
  <c r="AF423" i="1"/>
  <c r="AG423" i="1"/>
  <c r="AH423" i="1" s="1"/>
  <c r="AF994" i="1"/>
  <c r="AG994" i="1"/>
  <c r="AH994" i="1" s="1"/>
  <c r="AF779" i="1"/>
  <c r="AG779" i="1" s="1"/>
  <c r="AH779" i="1" s="1"/>
  <c r="AF783" i="1"/>
  <c r="AG783" i="1"/>
  <c r="AH783" i="1" s="1"/>
  <c r="AF852" i="1"/>
  <c r="AG852" i="1" s="1"/>
  <c r="AH852" i="1" s="1"/>
  <c r="AF962" i="1"/>
  <c r="AG962" i="1" s="1"/>
  <c r="AH962" i="1" s="1"/>
  <c r="AF984" i="1"/>
  <c r="AG984" i="1"/>
  <c r="AH984" i="1" s="1"/>
  <c r="AF761" i="1"/>
  <c r="AG761" i="1" s="1"/>
  <c r="AH761" i="1" s="1"/>
  <c r="AF684" i="1"/>
  <c r="AG684" i="1"/>
  <c r="AH684" i="1" s="1"/>
  <c r="AF917" i="1"/>
  <c r="AG917" i="1" s="1"/>
  <c r="AH917" i="1" s="1"/>
  <c r="AF963" i="1"/>
  <c r="AG963" i="1"/>
  <c r="AH963" i="1" s="1"/>
  <c r="AF986" i="1"/>
  <c r="AG986" i="1"/>
  <c r="AH986" i="1" s="1"/>
  <c r="AF952" i="1"/>
  <c r="AG952" i="1"/>
  <c r="AH952" i="1" s="1"/>
  <c r="AF958" i="1"/>
  <c r="AG958" i="1"/>
  <c r="AH958" i="1" s="1"/>
  <c r="AF887" i="1"/>
  <c r="AG887" i="1"/>
  <c r="AH887" i="1" s="1"/>
  <c r="AF966" i="1"/>
  <c r="AG966" i="1"/>
  <c r="AH966" i="1" s="1"/>
  <c r="AF651" i="1"/>
  <c r="AG651" i="1" s="1"/>
  <c r="AH651" i="1" s="1"/>
  <c r="AF945" i="1"/>
  <c r="AG945" i="1"/>
  <c r="AH945" i="1" s="1"/>
  <c r="AF933" i="1"/>
  <c r="AG933" i="1" s="1"/>
  <c r="AH933" i="1" s="1"/>
  <c r="AF948" i="1"/>
  <c r="AG948" i="1"/>
  <c r="AH948" i="1" s="1"/>
  <c r="AF980" i="1"/>
  <c r="AG980" i="1"/>
  <c r="AH980" i="1" s="1"/>
  <c r="AF716" i="1"/>
  <c r="AG716" i="1"/>
  <c r="AH716" i="1" s="1"/>
  <c r="AF974" i="1"/>
  <c r="AG974" i="1" s="1"/>
  <c r="AH974" i="1" s="1"/>
  <c r="AF972" i="1"/>
  <c r="AG972" i="1"/>
  <c r="AH972" i="1" s="1"/>
  <c r="AF993" i="1"/>
  <c r="AG993" i="1" s="1"/>
  <c r="AH993" i="1" s="1"/>
  <c r="AF982" i="1"/>
  <c r="AG982" i="1"/>
  <c r="AH982" i="1" s="1"/>
  <c r="AF758" i="1"/>
  <c r="AG758" i="1"/>
  <c r="AH758" i="1" s="1"/>
  <c r="AF692" i="1"/>
  <c r="AG692" i="1"/>
  <c r="AH692" i="1" s="1"/>
  <c r="AF995" i="1"/>
  <c r="AG995" i="1"/>
  <c r="AH995" i="1" s="1"/>
  <c r="AF965" i="1"/>
  <c r="AG965" i="1" s="1"/>
  <c r="AH965" i="1" s="1"/>
  <c r="AF971" i="1"/>
  <c r="AG971" i="1"/>
  <c r="AH971" i="1" s="1"/>
  <c r="AF876" i="1"/>
  <c r="AG876" i="1"/>
  <c r="AH876" i="1" s="1"/>
  <c r="AF998" i="1"/>
  <c r="AG998" i="1"/>
  <c r="AH998" i="1" s="1"/>
  <c r="AF881" i="1"/>
  <c r="AG881" i="1"/>
  <c r="AH881" i="1" s="1"/>
  <c r="AF1000" i="1"/>
  <c r="AG1000" i="1"/>
  <c r="AH1000" i="1" s="1"/>
  <c r="AF990" i="1"/>
  <c r="AG990" i="1" s="1"/>
  <c r="AH990" i="1" s="1"/>
  <c r="AF873" i="1"/>
  <c r="AG873" i="1"/>
  <c r="AH873" i="1" s="1"/>
  <c r="AF502" i="1"/>
  <c r="AG502" i="1"/>
  <c r="AH502" i="1" s="1"/>
  <c r="AF968" i="1"/>
  <c r="AG968" i="1"/>
  <c r="AH968" i="1" s="1"/>
  <c r="AF983" i="1"/>
  <c r="AG983" i="1"/>
  <c r="AH983" i="1" s="1"/>
  <c r="AF746" i="1"/>
  <c r="AG746" i="1"/>
  <c r="AH746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<sst xmlns="http://schemas.openxmlformats.org/spreadsheetml/2006/main" count="128" uniqueCount="107">
  <si>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</si>
  <si>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</si>
  <si>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</si>
  <si>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</si>
  <si>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</si>
  <si>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</si>
  <si>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</si>
  <si>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</si>
  <si>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</si>
  <si>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</si>
  <si>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</si>
  <si>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</si>
  <si>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</si>
  <si>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</si>
  <si>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</si>
  <si>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</si>
  <si>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</si>
  <si>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</si>
  <si>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</si>
  <si>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</si>
  <si>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</si>
  <si>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</si>
  <si>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</si>
  <si>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</si>
  <si>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</si>
  <si>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</si>
  <si>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</si>
  <si>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</si>
  <si>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</si>
  <si>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</si>
  <si>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</si>
  <si>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</si>
  <si>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</si>
  <si>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</si>
  <si>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</si>
  <si>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</si>
  <si>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</si>
  <si>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</si>
  <si>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</si>
  <si>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</si>
  <si>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</si>
  <si>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</si>
  <si>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</si>
  <si>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</si>
  <si>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</si>
  <si>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</si>
  <si>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</si>
  <si>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</si>
  <si>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</si>
  <si>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</si>
  <si>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</si>
  <si>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</si>
  <si>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</si>
  <si>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</si>
  <si>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</si>
  <si>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</si>
  <si>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</si>
  <si>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</si>
  <si>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</si>
  <si>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</si>
  <si>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</si>
  <si>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</si>
  <si>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</si>
  <si>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</si>
  <si>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</si>
  <si>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</si>
  <si>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</si>
  <si>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</si>
  <si>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</si>
  <si>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</si>
  <si>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</si>
  <si>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</si>
  <si>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</si>
  <si>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</si>
  <si>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</si>
  <si>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</si>
  <si>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</si>
  <si>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</si>
  <si>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</si>
  <si>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</si>
  <si>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</si>
  <si>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</si>
  <si>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</si>
  <si>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</si>
  <si>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</si>
  <si>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</si>
  <si>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</si>
  <si>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</si>
  <si>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</si>
  <si>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</si>
  <si>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</si>
  <si>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</si>
  <si>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</si>
  <si>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</si>
  <si>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</si>
  <si>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</si>
  <si>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UnitNo:11</t>
  </si>
  <si>
    <t>Station</t>
    <phoneticPr fontId="2"/>
  </si>
  <si>
    <t>Date (UTC)</t>
    <phoneticPr fontId="2"/>
  </si>
  <si>
    <t>Time (UTC)</t>
    <phoneticPr fontId="2"/>
  </si>
  <si>
    <t>UTC</t>
    <phoneticPr fontId="2"/>
  </si>
  <si>
    <t>S1</t>
    <phoneticPr fontId="2"/>
  </si>
  <si>
    <t>110215 530(LT) S1 diel</t>
  </si>
  <si>
    <t>測定日：2011/02/14</t>
  </si>
  <si>
    <t>D:\FUJIKI\論文 準備中\database\FRRF_2 Calc V1.5.4\MR11-02\S1\110215\fr210428.bin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</si>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</sst>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16.7</c:v>
                </c:pt>
                <c:pt idx="37">
                  <c:v>18.5</c:v>
                </c:pt>
                <c:pt idx="38">
                  <c:v>19.3</c:v>
                </c:pt>
                <c:pt idx="39">
                  <c:v>19.3</c:v>
                </c:pt>
                <c:pt idx="40">
                  <c:v>21.1</c:v>
                </c:pt>
                <c:pt idx="41">
                  <c:v>17.600000000000001</c:v>
                </c:pt>
                <c:pt idx="42">
                  <c:v>16.7</c:v>
                </c:pt>
                <c:pt idx="43">
                  <c:v>16.7</c:v>
                </c:pt>
                <c:pt idx="44">
                  <c:v>15</c:v>
                </c:pt>
                <c:pt idx="45">
                  <c:v>14.1</c:v>
                </c:pt>
                <c:pt idx="46">
                  <c:v>12.3</c:v>
                </c:pt>
                <c:pt idx="47">
                  <c:v>12.3</c:v>
                </c:pt>
                <c:pt idx="48">
                  <c:v>11.4</c:v>
                </c:pt>
                <c:pt idx="49">
                  <c:v>11.4</c:v>
                </c:pt>
                <c:pt idx="50">
                  <c:v>10.6</c:v>
                </c:pt>
                <c:pt idx="51">
                  <c:v>9.6999999999999993</c:v>
                </c:pt>
                <c:pt idx="52">
                  <c:v>9.6999999999999993</c:v>
                </c:pt>
                <c:pt idx="53">
                  <c:v>9.6999999999999993</c:v>
                </c:pt>
                <c:pt idx="54">
                  <c:v>9.6999999999999993</c:v>
                </c:pt>
                <c:pt idx="55">
                  <c:v>8.8000000000000007</c:v>
                </c:pt>
                <c:pt idx="56">
                  <c:v>8.8000000000000007</c:v>
                </c:pt>
                <c:pt idx="57">
                  <c:v>8.8000000000000007</c:v>
                </c:pt>
                <c:pt idx="58">
                  <c:v>8.8000000000000007</c:v>
                </c:pt>
                <c:pt idx="59">
                  <c:v>7.9</c:v>
                </c:pt>
                <c:pt idx="60">
                  <c:v>7.9</c:v>
                </c:pt>
                <c:pt idx="61">
                  <c:v>7.9</c:v>
                </c:pt>
                <c:pt idx="62">
                  <c:v>7.9</c:v>
                </c:pt>
                <c:pt idx="63">
                  <c:v>7.9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6.2</c:v>
                </c:pt>
                <c:pt idx="73">
                  <c:v>6.2</c:v>
                </c:pt>
                <c:pt idx="74">
                  <c:v>6.2</c:v>
                </c:pt>
                <c:pt idx="75">
                  <c:v>6.2</c:v>
                </c:pt>
                <c:pt idx="76">
                  <c:v>6.2</c:v>
                </c:pt>
                <c:pt idx="77">
                  <c:v>6.2</c:v>
                </c:pt>
                <c:pt idx="78">
                  <c:v>6.2</c:v>
                </c:pt>
                <c:pt idx="79">
                  <c:v>6.2</c:v>
                </c:pt>
                <c:pt idx="80">
                  <c:v>6.2</c:v>
                </c:pt>
                <c:pt idx="81">
                  <c:v>6.2</c:v>
                </c:pt>
                <c:pt idx="82">
                  <c:v>6.2</c:v>
                </c:pt>
                <c:pt idx="83">
                  <c:v>6.2</c:v>
                </c:pt>
                <c:pt idx="84">
                  <c:v>6.2</c:v>
                </c:pt>
                <c:pt idx="85">
                  <c:v>6.2</c:v>
                </c:pt>
                <c:pt idx="86">
                  <c:v>6.2</c:v>
                </c:pt>
                <c:pt idx="87">
                  <c:v>6.2</c:v>
                </c:pt>
                <c:pt idx="88">
                  <c:v>5.3</c:v>
                </c:pt>
                <c:pt idx="89">
                  <c:v>5.3</c:v>
                </c:pt>
                <c:pt idx="90">
                  <c:v>5.3</c:v>
                </c:pt>
                <c:pt idx="91">
                  <c:v>5.3</c:v>
                </c:pt>
                <c:pt idx="92">
                  <c:v>5.3</c:v>
                </c:pt>
                <c:pt idx="93">
                  <c:v>5.3</c:v>
                </c:pt>
                <c:pt idx="94">
                  <c:v>5.3</c:v>
                </c:pt>
                <c:pt idx="95">
                  <c:v>5.3</c:v>
                </c:pt>
                <c:pt idx="96">
                  <c:v>5.3</c:v>
                </c:pt>
                <c:pt idx="97">
                  <c:v>5.3</c:v>
                </c:pt>
                <c:pt idx="98">
                  <c:v>5.3</c:v>
                </c:pt>
                <c:pt idx="99">
                  <c:v>5.3</c:v>
                </c:pt>
                <c:pt idx="100">
                  <c:v>5.3</c:v>
                </c:pt>
                <c:pt idx="101">
                  <c:v>5.3</c:v>
                </c:pt>
                <c:pt idx="102">
                  <c:v>5.3</c:v>
                </c:pt>
                <c:pt idx="103">
                  <c:v>5.3</c:v>
                </c:pt>
                <c:pt idx="104">
                  <c:v>5.3</c:v>
                </c:pt>
                <c:pt idx="105">
                  <c:v>5.3</c:v>
                </c:pt>
                <c:pt idx="106">
                  <c:v>5.3</c:v>
                </c:pt>
                <c:pt idx="107">
                  <c:v>5.3</c:v>
                </c:pt>
                <c:pt idx="108">
                  <c:v>5.3</c:v>
                </c:pt>
                <c:pt idx="109">
                  <c:v>5.3</c:v>
                </c:pt>
                <c:pt idx="110">
                  <c:v>5.3</c:v>
                </c:pt>
                <c:pt idx="111">
                  <c:v>5.3</c:v>
                </c:pt>
                <c:pt idx="112">
                  <c:v>5.3</c:v>
                </c:pt>
                <c:pt idx="113">
                  <c:v>5.3</c:v>
                </c:pt>
                <c:pt idx="114">
                  <c:v>5.3</c:v>
                </c:pt>
                <c:pt idx="115">
                  <c:v>5.3</c:v>
                </c:pt>
                <c:pt idx="116">
                  <c:v>5.3</c:v>
                </c:pt>
                <c:pt idx="117">
                  <c:v>5.3</c:v>
                </c:pt>
                <c:pt idx="118">
                  <c:v>5.3</c:v>
                </c:pt>
                <c:pt idx="119">
                  <c:v>5.3</c:v>
                </c:pt>
                <c:pt idx="120">
                  <c:v>5.3</c:v>
                </c:pt>
                <c:pt idx="121">
                  <c:v>5.3</c:v>
                </c:pt>
                <c:pt idx="122">
                  <c:v>5.3</c:v>
                </c:pt>
                <c:pt idx="123">
                  <c:v>5.3</c:v>
                </c:pt>
                <c:pt idx="124">
                  <c:v>5.3</c:v>
                </c:pt>
                <c:pt idx="125">
                  <c:v>5.3</c:v>
                </c:pt>
                <c:pt idx="126">
                  <c:v>5.3</c:v>
                </c:pt>
                <c:pt idx="127">
                  <c:v>5.3</c:v>
                </c:pt>
                <c:pt idx="128">
                  <c:v>5.3</c:v>
                </c:pt>
                <c:pt idx="129">
                  <c:v>5.3</c:v>
                </c:pt>
                <c:pt idx="130">
                  <c:v>5.3</c:v>
                </c:pt>
                <c:pt idx="131">
                  <c:v>5.3</c:v>
                </c:pt>
                <c:pt idx="132">
                  <c:v>5.3</c:v>
                </c:pt>
                <c:pt idx="133">
                  <c:v>5.3</c:v>
                </c:pt>
                <c:pt idx="134">
                  <c:v>5.3</c:v>
                </c:pt>
                <c:pt idx="135">
                  <c:v>5.3</c:v>
                </c:pt>
                <c:pt idx="136">
                  <c:v>5.3</c:v>
                </c:pt>
                <c:pt idx="137">
                  <c:v>5.3</c:v>
                </c:pt>
                <c:pt idx="138">
                  <c:v>5.3</c:v>
                </c:pt>
                <c:pt idx="139">
                  <c:v>5.3</c:v>
                </c:pt>
                <c:pt idx="140">
                  <c:v>5.3</c:v>
                </c:pt>
                <c:pt idx="141">
                  <c:v>5.3</c:v>
                </c:pt>
                <c:pt idx="142">
                  <c:v>5.3</c:v>
                </c:pt>
                <c:pt idx="143">
                  <c:v>5.3</c:v>
                </c:pt>
                <c:pt idx="144">
                  <c:v>5.3</c:v>
                </c:pt>
                <c:pt idx="145">
                  <c:v>5.3</c:v>
                </c:pt>
                <c:pt idx="146">
                  <c:v>5.3</c:v>
                </c:pt>
                <c:pt idx="147">
                  <c:v>5.3</c:v>
                </c:pt>
                <c:pt idx="148">
                  <c:v>5.3</c:v>
                </c:pt>
                <c:pt idx="149">
                  <c:v>5.3</c:v>
                </c:pt>
                <c:pt idx="150">
                  <c:v>5.3</c:v>
                </c:pt>
                <c:pt idx="151">
                  <c:v>5.3</c:v>
                </c:pt>
                <c:pt idx="152">
                  <c:v>5.3</c:v>
                </c:pt>
                <c:pt idx="153">
                  <c:v>5.3</c:v>
                </c:pt>
                <c:pt idx="154">
                  <c:v>5.3</c:v>
                </c:pt>
                <c:pt idx="155">
                  <c:v>5.3</c:v>
                </c:pt>
                <c:pt idx="156">
                  <c:v>5.3</c:v>
                </c:pt>
                <c:pt idx="157">
                  <c:v>5.3</c:v>
                </c:pt>
                <c:pt idx="158">
                  <c:v>5.3</c:v>
                </c:pt>
                <c:pt idx="159">
                  <c:v>5.3</c:v>
                </c:pt>
                <c:pt idx="160">
                  <c:v>5.3</c:v>
                </c:pt>
                <c:pt idx="161">
                  <c:v>5.3</c:v>
                </c:pt>
                <c:pt idx="162">
                  <c:v>5.3</c:v>
                </c:pt>
                <c:pt idx="163">
                  <c:v>5.3</c:v>
                </c:pt>
                <c:pt idx="164">
                  <c:v>5.3</c:v>
                </c:pt>
                <c:pt idx="165">
                  <c:v>5.3</c:v>
                </c:pt>
                <c:pt idx="166">
                  <c:v>5.3</c:v>
                </c:pt>
                <c:pt idx="167">
                  <c:v>5.3</c:v>
                </c:pt>
                <c:pt idx="168">
                  <c:v>5.3</c:v>
                </c:pt>
                <c:pt idx="169">
                  <c:v>5.3</c:v>
                </c:pt>
                <c:pt idx="170">
                  <c:v>5.3</c:v>
                </c:pt>
                <c:pt idx="171">
                  <c:v>5.3</c:v>
                </c:pt>
                <c:pt idx="172">
                  <c:v>5.3</c:v>
                </c:pt>
                <c:pt idx="173">
                  <c:v>5.3</c:v>
                </c:pt>
                <c:pt idx="174">
                  <c:v>5.3</c:v>
                </c:pt>
                <c:pt idx="175">
                  <c:v>5.3</c:v>
                </c:pt>
                <c:pt idx="176">
                  <c:v>5.3</c:v>
                </c:pt>
                <c:pt idx="177">
                  <c:v>5.3</c:v>
                </c:pt>
                <c:pt idx="178">
                  <c:v>5.3</c:v>
                </c:pt>
                <c:pt idx="179">
                  <c:v>5.3</c:v>
                </c:pt>
                <c:pt idx="180">
                  <c:v>5.3</c:v>
                </c:pt>
                <c:pt idx="181">
                  <c:v>5.3</c:v>
                </c:pt>
                <c:pt idx="182">
                  <c:v>5.3</c:v>
                </c:pt>
                <c:pt idx="183">
                  <c:v>5.3</c:v>
                </c:pt>
                <c:pt idx="184">
                  <c:v>5.3</c:v>
                </c:pt>
                <c:pt idx="185">
                  <c:v>5.3</c:v>
                </c:pt>
                <c:pt idx="186">
                  <c:v>5.3</c:v>
                </c:pt>
                <c:pt idx="187">
                  <c:v>5.3</c:v>
                </c:pt>
                <c:pt idx="188">
                  <c:v>5.3</c:v>
                </c:pt>
                <c:pt idx="189">
                  <c:v>5.3</c:v>
                </c:pt>
                <c:pt idx="190">
                  <c:v>5.3</c:v>
                </c:pt>
                <c:pt idx="191">
                  <c:v>5.3</c:v>
                </c:pt>
                <c:pt idx="192">
                  <c:v>5.3</c:v>
                </c:pt>
                <c:pt idx="193">
                  <c:v>5.3</c:v>
                </c:pt>
                <c:pt idx="194">
                  <c:v>5.3</c:v>
                </c:pt>
                <c:pt idx="195">
                  <c:v>5.3</c:v>
                </c:pt>
                <c:pt idx="196">
                  <c:v>5.3</c:v>
                </c:pt>
                <c:pt idx="197">
                  <c:v>5.3</c:v>
                </c:pt>
                <c:pt idx="198">
                  <c:v>4.4000000000000004</c:v>
                </c:pt>
                <c:pt idx="199">
                  <c:v>4.4000000000000004</c:v>
                </c:pt>
                <c:pt idx="200">
                  <c:v>5.3</c:v>
                </c:pt>
                <c:pt idx="201">
                  <c:v>5.3</c:v>
                </c:pt>
                <c:pt idx="202">
                  <c:v>4.4000000000000004</c:v>
                </c:pt>
                <c:pt idx="203">
                  <c:v>5.3</c:v>
                </c:pt>
                <c:pt idx="204">
                  <c:v>5.3</c:v>
                </c:pt>
                <c:pt idx="205">
                  <c:v>4.4000000000000004</c:v>
                </c:pt>
                <c:pt idx="206">
                  <c:v>5.3</c:v>
                </c:pt>
                <c:pt idx="207">
                  <c:v>5.3</c:v>
                </c:pt>
                <c:pt idx="208">
                  <c:v>4.4000000000000004</c:v>
                </c:pt>
                <c:pt idx="209">
                  <c:v>5.3</c:v>
                </c:pt>
                <c:pt idx="210">
                  <c:v>5.3</c:v>
                </c:pt>
                <c:pt idx="211">
                  <c:v>5.3</c:v>
                </c:pt>
                <c:pt idx="212">
                  <c:v>5.3</c:v>
                </c:pt>
                <c:pt idx="213">
                  <c:v>5.3</c:v>
                </c:pt>
                <c:pt idx="214">
                  <c:v>5.3</c:v>
                </c:pt>
                <c:pt idx="215">
                  <c:v>5.3</c:v>
                </c:pt>
                <c:pt idx="216">
                  <c:v>5.3</c:v>
                </c:pt>
                <c:pt idx="217">
                  <c:v>5.3</c:v>
                </c:pt>
                <c:pt idx="218">
                  <c:v>5.3</c:v>
                </c:pt>
                <c:pt idx="219">
                  <c:v>5.3</c:v>
                </c:pt>
                <c:pt idx="220">
                  <c:v>5.3</c:v>
                </c:pt>
                <c:pt idx="221">
                  <c:v>4.4000000000000004</c:v>
                </c:pt>
                <c:pt idx="222">
                  <c:v>5.3</c:v>
                </c:pt>
                <c:pt idx="223">
                  <c:v>5.3</c:v>
                </c:pt>
                <c:pt idx="224">
                  <c:v>5.3</c:v>
                </c:pt>
                <c:pt idx="225">
                  <c:v>5.3</c:v>
                </c:pt>
                <c:pt idx="226">
                  <c:v>5.3</c:v>
                </c:pt>
                <c:pt idx="227">
                  <c:v>5.3</c:v>
                </c:pt>
                <c:pt idx="228">
                  <c:v>5.3</c:v>
                </c:pt>
                <c:pt idx="229">
                  <c:v>5.3</c:v>
                </c:pt>
                <c:pt idx="230">
                  <c:v>5.3</c:v>
                </c:pt>
                <c:pt idx="231">
                  <c:v>5.3</c:v>
                </c:pt>
                <c:pt idx="232">
                  <c:v>5.3</c:v>
                </c:pt>
                <c:pt idx="233">
                  <c:v>5.3</c:v>
                </c:pt>
                <c:pt idx="234">
                  <c:v>5.3</c:v>
                </c:pt>
                <c:pt idx="235">
                  <c:v>5.3</c:v>
                </c:pt>
                <c:pt idx="236">
                  <c:v>5.3</c:v>
                </c:pt>
                <c:pt idx="237">
                  <c:v>5.3</c:v>
                </c:pt>
                <c:pt idx="238">
                  <c:v>5.3</c:v>
                </c:pt>
                <c:pt idx="239">
                  <c:v>5.3</c:v>
                </c:pt>
                <c:pt idx="240">
                  <c:v>5.3</c:v>
                </c:pt>
                <c:pt idx="241">
                  <c:v>5.3</c:v>
                </c:pt>
                <c:pt idx="242">
                  <c:v>4.4000000000000004</c:v>
                </c:pt>
                <c:pt idx="243">
                  <c:v>5.3</c:v>
                </c:pt>
                <c:pt idx="244">
                  <c:v>5.3</c:v>
                </c:pt>
                <c:pt idx="245">
                  <c:v>5.3</c:v>
                </c:pt>
                <c:pt idx="246">
                  <c:v>5.3</c:v>
                </c:pt>
                <c:pt idx="247">
                  <c:v>5.3</c:v>
                </c:pt>
                <c:pt idx="248">
                  <c:v>5.3</c:v>
                </c:pt>
                <c:pt idx="249">
                  <c:v>5.3</c:v>
                </c:pt>
                <c:pt idx="250">
                  <c:v>5.3</c:v>
                </c:pt>
                <c:pt idx="251">
                  <c:v>4.4000000000000004</c:v>
                </c:pt>
                <c:pt idx="252">
                  <c:v>4.4000000000000004</c:v>
                </c:pt>
                <c:pt idx="253">
                  <c:v>5.3</c:v>
                </c:pt>
                <c:pt idx="254">
                  <c:v>5.3</c:v>
                </c:pt>
                <c:pt idx="255">
                  <c:v>4.4000000000000004</c:v>
                </c:pt>
                <c:pt idx="256">
                  <c:v>4.4000000000000004</c:v>
                </c:pt>
                <c:pt idx="257">
                  <c:v>5.3</c:v>
                </c:pt>
                <c:pt idx="258">
                  <c:v>4.4000000000000004</c:v>
                </c:pt>
                <c:pt idx="259">
                  <c:v>5.3</c:v>
                </c:pt>
                <c:pt idx="260">
                  <c:v>5.3</c:v>
                </c:pt>
                <c:pt idx="261">
                  <c:v>4.4000000000000004</c:v>
                </c:pt>
                <c:pt idx="262">
                  <c:v>5.3</c:v>
                </c:pt>
                <c:pt idx="263">
                  <c:v>4.4000000000000004</c:v>
                </c:pt>
                <c:pt idx="264">
                  <c:v>4.4000000000000004</c:v>
                </c:pt>
                <c:pt idx="265">
                  <c:v>5.3</c:v>
                </c:pt>
                <c:pt idx="266">
                  <c:v>5.3</c:v>
                </c:pt>
                <c:pt idx="267">
                  <c:v>4.4000000000000004</c:v>
                </c:pt>
                <c:pt idx="268">
                  <c:v>5.3</c:v>
                </c:pt>
                <c:pt idx="269">
                  <c:v>5.3</c:v>
                </c:pt>
                <c:pt idx="270">
                  <c:v>5.3</c:v>
                </c:pt>
                <c:pt idx="271">
                  <c:v>5.3</c:v>
                </c:pt>
                <c:pt idx="272">
                  <c:v>5.3</c:v>
                </c:pt>
                <c:pt idx="273">
                  <c:v>4.4000000000000004</c:v>
                </c:pt>
                <c:pt idx="274">
                  <c:v>5.3</c:v>
                </c:pt>
                <c:pt idx="275">
                  <c:v>5.3</c:v>
                </c:pt>
                <c:pt idx="276">
                  <c:v>5.3</c:v>
                </c:pt>
                <c:pt idx="277">
                  <c:v>4.4000000000000004</c:v>
                </c:pt>
                <c:pt idx="278">
                  <c:v>4.4000000000000004</c:v>
                </c:pt>
                <c:pt idx="279">
                  <c:v>5.3</c:v>
                </c:pt>
                <c:pt idx="280">
                  <c:v>5.3</c:v>
                </c:pt>
                <c:pt idx="281">
                  <c:v>5.3</c:v>
                </c:pt>
                <c:pt idx="282">
                  <c:v>4.4000000000000004</c:v>
                </c:pt>
                <c:pt idx="283">
                  <c:v>4.4000000000000004</c:v>
                </c:pt>
                <c:pt idx="284">
                  <c:v>4.4000000000000004</c:v>
                </c:pt>
                <c:pt idx="285">
                  <c:v>4.4000000000000004</c:v>
                </c:pt>
                <c:pt idx="286">
                  <c:v>5.3</c:v>
                </c:pt>
                <c:pt idx="287">
                  <c:v>4.4000000000000004</c:v>
                </c:pt>
                <c:pt idx="288">
                  <c:v>4.4000000000000004</c:v>
                </c:pt>
                <c:pt idx="289">
                  <c:v>5.3</c:v>
                </c:pt>
                <c:pt idx="290">
                  <c:v>5.3</c:v>
                </c:pt>
                <c:pt idx="291">
                  <c:v>4.4000000000000004</c:v>
                </c:pt>
                <c:pt idx="292">
                  <c:v>5.3</c:v>
                </c:pt>
                <c:pt idx="293">
                  <c:v>4.4000000000000004</c:v>
                </c:pt>
                <c:pt idx="294">
                  <c:v>4.4000000000000004</c:v>
                </c:pt>
                <c:pt idx="295">
                  <c:v>4.4000000000000004</c:v>
                </c:pt>
                <c:pt idx="296">
                  <c:v>5.3</c:v>
                </c:pt>
                <c:pt idx="297">
                  <c:v>4.4000000000000004</c:v>
                </c:pt>
                <c:pt idx="298">
                  <c:v>4.4000000000000004</c:v>
                </c:pt>
                <c:pt idx="299">
                  <c:v>4.4000000000000004</c:v>
                </c:pt>
                <c:pt idx="300">
                  <c:v>5.3</c:v>
                </c:pt>
                <c:pt idx="301">
                  <c:v>5.3</c:v>
                </c:pt>
                <c:pt idx="302">
                  <c:v>4.4000000000000004</c:v>
                </c:pt>
                <c:pt idx="303">
                  <c:v>4.4000000000000004</c:v>
                </c:pt>
                <c:pt idx="304">
                  <c:v>4.4000000000000004</c:v>
                </c:pt>
                <c:pt idx="305">
                  <c:v>5.3</c:v>
                </c:pt>
                <c:pt idx="306">
                  <c:v>4.4000000000000004</c:v>
                </c:pt>
                <c:pt idx="307">
                  <c:v>5.3</c:v>
                </c:pt>
                <c:pt idx="308">
                  <c:v>5.3</c:v>
                </c:pt>
                <c:pt idx="309">
                  <c:v>5.3</c:v>
                </c:pt>
                <c:pt idx="310">
                  <c:v>4.4000000000000004</c:v>
                </c:pt>
                <c:pt idx="311">
                  <c:v>5.3</c:v>
                </c:pt>
                <c:pt idx="312">
                  <c:v>4.4000000000000004</c:v>
                </c:pt>
                <c:pt idx="313">
                  <c:v>5.3</c:v>
                </c:pt>
                <c:pt idx="314">
                  <c:v>5.3</c:v>
                </c:pt>
                <c:pt idx="315">
                  <c:v>5.3</c:v>
                </c:pt>
                <c:pt idx="316">
                  <c:v>4.4000000000000004</c:v>
                </c:pt>
                <c:pt idx="317">
                  <c:v>5.3</c:v>
                </c:pt>
                <c:pt idx="318">
                  <c:v>5.3</c:v>
                </c:pt>
                <c:pt idx="319">
                  <c:v>5.3</c:v>
                </c:pt>
                <c:pt idx="320">
                  <c:v>5.3</c:v>
                </c:pt>
                <c:pt idx="321">
                  <c:v>4.4000000000000004</c:v>
                </c:pt>
                <c:pt idx="322">
                  <c:v>5.3</c:v>
                </c:pt>
                <c:pt idx="323">
                  <c:v>5.3</c:v>
                </c:pt>
                <c:pt idx="324">
                  <c:v>5.3</c:v>
                </c:pt>
                <c:pt idx="325">
                  <c:v>5.3</c:v>
                </c:pt>
                <c:pt idx="326">
                  <c:v>5.3</c:v>
                </c:pt>
                <c:pt idx="327">
                  <c:v>4.4000000000000004</c:v>
                </c:pt>
                <c:pt idx="328">
                  <c:v>5.3</c:v>
                </c:pt>
                <c:pt idx="329">
                  <c:v>5.3</c:v>
                </c:pt>
                <c:pt idx="330">
                  <c:v>5.3</c:v>
                </c:pt>
                <c:pt idx="331">
                  <c:v>5.3</c:v>
                </c:pt>
                <c:pt idx="332">
                  <c:v>5.3</c:v>
                </c:pt>
                <c:pt idx="333">
                  <c:v>4.4000000000000004</c:v>
                </c:pt>
                <c:pt idx="334">
                  <c:v>5.3</c:v>
                </c:pt>
                <c:pt idx="335">
                  <c:v>5.3</c:v>
                </c:pt>
                <c:pt idx="336">
                  <c:v>5.3</c:v>
                </c:pt>
                <c:pt idx="337">
                  <c:v>5.3</c:v>
                </c:pt>
                <c:pt idx="338">
                  <c:v>5.3</c:v>
                </c:pt>
                <c:pt idx="339">
                  <c:v>5.3</c:v>
                </c:pt>
                <c:pt idx="340">
                  <c:v>4.4000000000000004</c:v>
                </c:pt>
                <c:pt idx="341">
                  <c:v>4.4000000000000004</c:v>
                </c:pt>
                <c:pt idx="342">
                  <c:v>5.3</c:v>
                </c:pt>
                <c:pt idx="343">
                  <c:v>5.3</c:v>
                </c:pt>
                <c:pt idx="344">
                  <c:v>5.3</c:v>
                </c:pt>
                <c:pt idx="345">
                  <c:v>5.3</c:v>
                </c:pt>
                <c:pt idx="346">
                  <c:v>4.4000000000000004</c:v>
                </c:pt>
                <c:pt idx="347">
                  <c:v>5.3</c:v>
                </c:pt>
                <c:pt idx="348">
                  <c:v>4.4000000000000004</c:v>
                </c:pt>
                <c:pt idx="349">
                  <c:v>5.3</c:v>
                </c:pt>
                <c:pt idx="350">
                  <c:v>5.3</c:v>
                </c:pt>
                <c:pt idx="351">
                  <c:v>5.3</c:v>
                </c:pt>
                <c:pt idx="352">
                  <c:v>5.3</c:v>
                </c:pt>
                <c:pt idx="353">
                  <c:v>5.3</c:v>
                </c:pt>
                <c:pt idx="354">
                  <c:v>5.3</c:v>
                </c:pt>
                <c:pt idx="355">
                  <c:v>5.3</c:v>
                </c:pt>
                <c:pt idx="356">
                  <c:v>5.3</c:v>
                </c:pt>
                <c:pt idx="357">
                  <c:v>5.3</c:v>
                </c:pt>
                <c:pt idx="358">
                  <c:v>5.3</c:v>
                </c:pt>
                <c:pt idx="359">
                  <c:v>4.4000000000000004</c:v>
                </c:pt>
                <c:pt idx="360">
                  <c:v>5.3</c:v>
                </c:pt>
                <c:pt idx="361">
                  <c:v>5.3</c:v>
                </c:pt>
                <c:pt idx="362">
                  <c:v>5.3</c:v>
                </c:pt>
                <c:pt idx="363">
                  <c:v>5.3</c:v>
                </c:pt>
                <c:pt idx="364">
                  <c:v>5.3</c:v>
                </c:pt>
                <c:pt idx="365">
                  <c:v>5.3</c:v>
                </c:pt>
                <c:pt idx="366">
                  <c:v>5.3</c:v>
                </c:pt>
                <c:pt idx="367">
                  <c:v>5.3</c:v>
                </c:pt>
                <c:pt idx="368">
                  <c:v>5.3</c:v>
                </c:pt>
                <c:pt idx="369">
                  <c:v>5.3</c:v>
                </c:pt>
                <c:pt idx="370">
                  <c:v>5.3</c:v>
                </c:pt>
                <c:pt idx="371">
                  <c:v>5.3</c:v>
                </c:pt>
                <c:pt idx="372">
                  <c:v>5.3</c:v>
                </c:pt>
                <c:pt idx="373">
                  <c:v>5.3</c:v>
                </c:pt>
                <c:pt idx="374">
                  <c:v>5.3</c:v>
                </c:pt>
                <c:pt idx="375">
                  <c:v>5.3</c:v>
                </c:pt>
                <c:pt idx="376">
                  <c:v>5.3</c:v>
                </c:pt>
                <c:pt idx="377">
                  <c:v>5.3</c:v>
                </c:pt>
                <c:pt idx="378">
                  <c:v>5.3</c:v>
                </c:pt>
                <c:pt idx="379">
                  <c:v>5.3</c:v>
                </c:pt>
                <c:pt idx="380">
                  <c:v>5.3</c:v>
                </c:pt>
                <c:pt idx="381">
                  <c:v>5.3</c:v>
                </c:pt>
                <c:pt idx="382">
                  <c:v>5.3</c:v>
                </c:pt>
                <c:pt idx="383">
                  <c:v>5.3</c:v>
                </c:pt>
                <c:pt idx="384">
                  <c:v>5.3</c:v>
                </c:pt>
                <c:pt idx="385">
                  <c:v>5.3</c:v>
                </c:pt>
                <c:pt idx="386">
                  <c:v>5.3</c:v>
                </c:pt>
                <c:pt idx="387">
                  <c:v>5.3</c:v>
                </c:pt>
                <c:pt idx="388">
                  <c:v>5.3</c:v>
                </c:pt>
                <c:pt idx="389">
                  <c:v>5.3</c:v>
                </c:pt>
                <c:pt idx="390">
                  <c:v>5.3</c:v>
                </c:pt>
                <c:pt idx="391">
                  <c:v>5.3</c:v>
                </c:pt>
                <c:pt idx="392">
                  <c:v>5.3</c:v>
                </c:pt>
                <c:pt idx="393">
                  <c:v>5.3</c:v>
                </c:pt>
                <c:pt idx="394">
                  <c:v>5.3</c:v>
                </c:pt>
                <c:pt idx="395">
                  <c:v>5.3</c:v>
                </c:pt>
                <c:pt idx="396">
                  <c:v>5.3</c:v>
                </c:pt>
                <c:pt idx="397">
                  <c:v>5.3</c:v>
                </c:pt>
                <c:pt idx="398">
                  <c:v>5.3</c:v>
                </c:pt>
                <c:pt idx="399">
                  <c:v>5.3</c:v>
                </c:pt>
                <c:pt idx="400">
                  <c:v>5.3</c:v>
                </c:pt>
                <c:pt idx="401">
                  <c:v>5.3</c:v>
                </c:pt>
                <c:pt idx="402">
                  <c:v>5.3</c:v>
                </c:pt>
                <c:pt idx="403">
                  <c:v>5.3</c:v>
                </c:pt>
                <c:pt idx="404">
                  <c:v>5.3</c:v>
                </c:pt>
                <c:pt idx="405">
                  <c:v>5.3</c:v>
                </c:pt>
                <c:pt idx="406">
                  <c:v>5.3</c:v>
                </c:pt>
                <c:pt idx="407">
                  <c:v>5.3</c:v>
                </c:pt>
                <c:pt idx="408">
                  <c:v>6.2</c:v>
                </c:pt>
                <c:pt idx="409">
                  <c:v>6.2</c:v>
                </c:pt>
                <c:pt idx="410">
                  <c:v>6.2</c:v>
                </c:pt>
                <c:pt idx="411">
                  <c:v>6.2</c:v>
                </c:pt>
                <c:pt idx="412">
                  <c:v>6.2</c:v>
                </c:pt>
                <c:pt idx="413">
                  <c:v>6.2</c:v>
                </c:pt>
                <c:pt idx="414">
                  <c:v>6.2</c:v>
                </c:pt>
                <c:pt idx="415">
                  <c:v>6.2</c:v>
                </c:pt>
                <c:pt idx="416">
                  <c:v>6.2</c:v>
                </c:pt>
                <c:pt idx="417">
                  <c:v>6.2</c:v>
                </c:pt>
                <c:pt idx="418">
                  <c:v>6.2</c:v>
                </c:pt>
                <c:pt idx="419">
                  <c:v>7</c:v>
                </c:pt>
                <c:pt idx="420">
                  <c:v>7</c:v>
                </c:pt>
                <c:pt idx="421">
                  <c:v>7</c:v>
                </c:pt>
                <c:pt idx="422">
                  <c:v>7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7.9</c:v>
                </c:pt>
                <c:pt idx="427">
                  <c:v>7.9</c:v>
                </c:pt>
                <c:pt idx="428">
                  <c:v>7.9</c:v>
                </c:pt>
                <c:pt idx="429">
                  <c:v>7.9</c:v>
                </c:pt>
                <c:pt idx="430">
                  <c:v>7.9</c:v>
                </c:pt>
                <c:pt idx="431">
                  <c:v>7.9</c:v>
                </c:pt>
                <c:pt idx="432">
                  <c:v>8.8000000000000007</c:v>
                </c:pt>
                <c:pt idx="433">
                  <c:v>8.8000000000000007</c:v>
                </c:pt>
                <c:pt idx="434">
                  <c:v>9.6999999999999993</c:v>
                </c:pt>
                <c:pt idx="435">
                  <c:v>8.8000000000000007</c:v>
                </c:pt>
                <c:pt idx="436">
                  <c:v>9.6999999999999993</c:v>
                </c:pt>
                <c:pt idx="437">
                  <c:v>9.6999999999999993</c:v>
                </c:pt>
                <c:pt idx="438">
                  <c:v>9.6999999999999993</c:v>
                </c:pt>
                <c:pt idx="439">
                  <c:v>10.6</c:v>
                </c:pt>
                <c:pt idx="440">
                  <c:v>11.4</c:v>
                </c:pt>
                <c:pt idx="441">
                  <c:v>11.4</c:v>
                </c:pt>
                <c:pt idx="442">
                  <c:v>11.4</c:v>
                </c:pt>
                <c:pt idx="443">
                  <c:v>11.4</c:v>
                </c:pt>
                <c:pt idx="444">
                  <c:v>12.3</c:v>
                </c:pt>
                <c:pt idx="445">
                  <c:v>12.3</c:v>
                </c:pt>
                <c:pt idx="446">
                  <c:v>13.2</c:v>
                </c:pt>
                <c:pt idx="447">
                  <c:v>13.2</c:v>
                </c:pt>
                <c:pt idx="448">
                  <c:v>14.1</c:v>
                </c:pt>
                <c:pt idx="449">
                  <c:v>15</c:v>
                </c:pt>
                <c:pt idx="450">
                  <c:v>15</c:v>
                </c:pt>
                <c:pt idx="451">
                  <c:v>15.8</c:v>
                </c:pt>
                <c:pt idx="452">
                  <c:v>16.7</c:v>
                </c:pt>
                <c:pt idx="453">
                  <c:v>17.600000000000001</c:v>
                </c:pt>
                <c:pt idx="454">
                  <c:v>18.5</c:v>
                </c:pt>
                <c:pt idx="455">
                  <c:v>19.3</c:v>
                </c:pt>
                <c:pt idx="456">
                  <c:v>21.1</c:v>
                </c:pt>
                <c:pt idx="457">
                  <c:v>21.1</c:v>
                </c:pt>
                <c:pt idx="458">
                  <c:v>23.7</c:v>
                </c:pt>
                <c:pt idx="459">
                  <c:v>23.7</c:v>
                </c:pt>
                <c:pt idx="460">
                  <c:v>26.4</c:v>
                </c:pt>
                <c:pt idx="461">
                  <c:v>29</c:v>
                </c:pt>
                <c:pt idx="462">
                  <c:v>29</c:v>
                </c:pt>
                <c:pt idx="463">
                  <c:v>30.8</c:v>
                </c:pt>
                <c:pt idx="464">
                  <c:v>36.9</c:v>
                </c:pt>
                <c:pt idx="465">
                  <c:v>39.6</c:v>
                </c:pt>
                <c:pt idx="466">
                  <c:v>53.6</c:v>
                </c:pt>
                <c:pt idx="467">
                  <c:v>73.900000000000006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0.4</c:v>
                </c:pt>
                <c:pt idx="36">
                  <c:v>2</c:v>
                </c:pt>
                <c:pt idx="37">
                  <c:v>2.9</c:v>
                </c:pt>
                <c:pt idx="38">
                  <c:v>2.9</c:v>
                </c:pt>
                <c:pt idx="39">
                  <c:v>2.9</c:v>
                </c:pt>
                <c:pt idx="40">
                  <c:v>2.5</c:v>
                </c:pt>
                <c:pt idx="41">
                  <c:v>3.5</c:v>
                </c:pt>
                <c:pt idx="42">
                  <c:v>5.0999999999999996</c:v>
                </c:pt>
                <c:pt idx="43">
                  <c:v>4.9000000000000004</c:v>
                </c:pt>
                <c:pt idx="44">
                  <c:v>7.1</c:v>
                </c:pt>
                <c:pt idx="45">
                  <c:v>7.6</c:v>
                </c:pt>
                <c:pt idx="46">
                  <c:v>9.1</c:v>
                </c:pt>
                <c:pt idx="47">
                  <c:v>9.3000000000000007</c:v>
                </c:pt>
                <c:pt idx="48">
                  <c:v>11.1</c:v>
                </c:pt>
                <c:pt idx="49">
                  <c:v>11.7</c:v>
                </c:pt>
                <c:pt idx="50">
                  <c:v>12.7</c:v>
                </c:pt>
                <c:pt idx="51">
                  <c:v>13.7</c:v>
                </c:pt>
                <c:pt idx="52">
                  <c:v>14.2</c:v>
                </c:pt>
                <c:pt idx="53">
                  <c:v>15.5</c:v>
                </c:pt>
                <c:pt idx="54">
                  <c:v>16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</c:v>
                </c:pt>
                <c:pt idx="58">
                  <c:v>19.5</c:v>
                </c:pt>
                <c:pt idx="59">
                  <c:v>20.8</c:v>
                </c:pt>
                <c:pt idx="60">
                  <c:v>21.7</c:v>
                </c:pt>
                <c:pt idx="61">
                  <c:v>22.4</c:v>
                </c:pt>
                <c:pt idx="62">
                  <c:v>23.1</c:v>
                </c:pt>
                <c:pt idx="63">
                  <c:v>24</c:v>
                </c:pt>
                <c:pt idx="64">
                  <c:v>25.3</c:v>
                </c:pt>
                <c:pt idx="65">
                  <c:v>26</c:v>
                </c:pt>
                <c:pt idx="66">
                  <c:v>27.1</c:v>
                </c:pt>
                <c:pt idx="67">
                  <c:v>27.9</c:v>
                </c:pt>
                <c:pt idx="68">
                  <c:v>28.8</c:v>
                </c:pt>
                <c:pt idx="69">
                  <c:v>30.1</c:v>
                </c:pt>
                <c:pt idx="70">
                  <c:v>30.4</c:v>
                </c:pt>
                <c:pt idx="71">
                  <c:v>31.5</c:v>
                </c:pt>
                <c:pt idx="72">
                  <c:v>32.799999999999997</c:v>
                </c:pt>
                <c:pt idx="73">
                  <c:v>33.299999999999997</c:v>
                </c:pt>
                <c:pt idx="74">
                  <c:v>34.4</c:v>
                </c:pt>
                <c:pt idx="75">
                  <c:v>35.700000000000003</c:v>
                </c:pt>
                <c:pt idx="76">
                  <c:v>35.5</c:v>
                </c:pt>
                <c:pt idx="77">
                  <c:v>37.5</c:v>
                </c:pt>
                <c:pt idx="78">
                  <c:v>38.1</c:v>
                </c:pt>
                <c:pt idx="79">
                  <c:v>39</c:v>
                </c:pt>
                <c:pt idx="80">
                  <c:v>39.9</c:v>
                </c:pt>
                <c:pt idx="81">
                  <c:v>41</c:v>
                </c:pt>
                <c:pt idx="82">
                  <c:v>41.5</c:v>
                </c:pt>
                <c:pt idx="83">
                  <c:v>42.8</c:v>
                </c:pt>
                <c:pt idx="84">
                  <c:v>43.2</c:v>
                </c:pt>
                <c:pt idx="85">
                  <c:v>45</c:v>
                </c:pt>
                <c:pt idx="86">
                  <c:v>45</c:v>
                </c:pt>
                <c:pt idx="87">
                  <c:v>46.8</c:v>
                </c:pt>
                <c:pt idx="88">
                  <c:v>46.8</c:v>
                </c:pt>
                <c:pt idx="89">
                  <c:v>48.3</c:v>
                </c:pt>
                <c:pt idx="90">
                  <c:v>48.8</c:v>
                </c:pt>
                <c:pt idx="91">
                  <c:v>49.7</c:v>
                </c:pt>
                <c:pt idx="92">
                  <c:v>51.4</c:v>
                </c:pt>
                <c:pt idx="93">
                  <c:v>51</c:v>
                </c:pt>
                <c:pt idx="94">
                  <c:v>52.5</c:v>
                </c:pt>
                <c:pt idx="95">
                  <c:v>53.4</c:v>
                </c:pt>
                <c:pt idx="96">
                  <c:v>54.1</c:v>
                </c:pt>
                <c:pt idx="97">
                  <c:v>55.2</c:v>
                </c:pt>
                <c:pt idx="98">
                  <c:v>56.1</c:v>
                </c:pt>
                <c:pt idx="99">
                  <c:v>57.2</c:v>
                </c:pt>
                <c:pt idx="100">
                  <c:v>57.7</c:v>
                </c:pt>
                <c:pt idx="101">
                  <c:v>58.8</c:v>
                </c:pt>
                <c:pt idx="102">
                  <c:v>59.4</c:v>
                </c:pt>
                <c:pt idx="103">
                  <c:v>60.6</c:v>
                </c:pt>
                <c:pt idx="104">
                  <c:v>61.6</c:v>
                </c:pt>
                <c:pt idx="105">
                  <c:v>61.9</c:v>
                </c:pt>
                <c:pt idx="106">
                  <c:v>63.6</c:v>
                </c:pt>
                <c:pt idx="107">
                  <c:v>64.099999999999994</c:v>
                </c:pt>
                <c:pt idx="108">
                  <c:v>64.7</c:v>
                </c:pt>
                <c:pt idx="109">
                  <c:v>66.5</c:v>
                </c:pt>
                <c:pt idx="110">
                  <c:v>66.099999999999994</c:v>
                </c:pt>
                <c:pt idx="111">
                  <c:v>67.8</c:v>
                </c:pt>
                <c:pt idx="112">
                  <c:v>68.7</c:v>
                </c:pt>
                <c:pt idx="113">
                  <c:v>69.900000000000006</c:v>
                </c:pt>
                <c:pt idx="114">
                  <c:v>69.900000000000006</c:v>
                </c:pt>
                <c:pt idx="115">
                  <c:v>71.400000000000006</c:v>
                </c:pt>
                <c:pt idx="116">
                  <c:v>72.7</c:v>
                </c:pt>
                <c:pt idx="117">
                  <c:v>72.8</c:v>
                </c:pt>
                <c:pt idx="118">
                  <c:v>74.7</c:v>
                </c:pt>
                <c:pt idx="119">
                  <c:v>74.5</c:v>
                </c:pt>
                <c:pt idx="120">
                  <c:v>76.5</c:v>
                </c:pt>
                <c:pt idx="121">
                  <c:v>77</c:v>
                </c:pt>
                <c:pt idx="122">
                  <c:v>77.900000000000006</c:v>
                </c:pt>
                <c:pt idx="123">
                  <c:v>78.7</c:v>
                </c:pt>
                <c:pt idx="124">
                  <c:v>79.8</c:v>
                </c:pt>
                <c:pt idx="125">
                  <c:v>80.5</c:v>
                </c:pt>
                <c:pt idx="126">
                  <c:v>81.400000000000006</c:v>
                </c:pt>
                <c:pt idx="127">
                  <c:v>82.1</c:v>
                </c:pt>
                <c:pt idx="128">
                  <c:v>83.8</c:v>
                </c:pt>
                <c:pt idx="129">
                  <c:v>83.8</c:v>
                </c:pt>
                <c:pt idx="130">
                  <c:v>85.2</c:v>
                </c:pt>
                <c:pt idx="131">
                  <c:v>86</c:v>
                </c:pt>
                <c:pt idx="132">
                  <c:v>86.9</c:v>
                </c:pt>
                <c:pt idx="133">
                  <c:v>88</c:v>
                </c:pt>
                <c:pt idx="134">
                  <c:v>88.5</c:v>
                </c:pt>
                <c:pt idx="135">
                  <c:v>89.8</c:v>
                </c:pt>
                <c:pt idx="136">
                  <c:v>90.3</c:v>
                </c:pt>
                <c:pt idx="137">
                  <c:v>91.2</c:v>
                </c:pt>
                <c:pt idx="138">
                  <c:v>92.3</c:v>
                </c:pt>
                <c:pt idx="139">
                  <c:v>93.4</c:v>
                </c:pt>
                <c:pt idx="140">
                  <c:v>93.8</c:v>
                </c:pt>
                <c:pt idx="141">
                  <c:v>95.3</c:v>
                </c:pt>
                <c:pt idx="142">
                  <c:v>95.8</c:v>
                </c:pt>
                <c:pt idx="143">
                  <c:v>96.7</c:v>
                </c:pt>
                <c:pt idx="144">
                  <c:v>97.8</c:v>
                </c:pt>
                <c:pt idx="145">
                  <c:v>98.3</c:v>
                </c:pt>
                <c:pt idx="146">
                  <c:v>99.3</c:v>
                </c:pt>
                <c:pt idx="147">
                  <c:v>100.7</c:v>
                </c:pt>
                <c:pt idx="148">
                  <c:v>100.7</c:v>
                </c:pt>
                <c:pt idx="149">
                  <c:v>102.7</c:v>
                </c:pt>
                <c:pt idx="150">
                  <c:v>102.9</c:v>
                </c:pt>
                <c:pt idx="151">
                  <c:v>104</c:v>
                </c:pt>
                <c:pt idx="152">
                  <c:v>105.4</c:v>
                </c:pt>
                <c:pt idx="153">
                  <c:v>105.3</c:v>
                </c:pt>
                <c:pt idx="154">
                  <c:v>107.5</c:v>
                </c:pt>
                <c:pt idx="155">
                  <c:v>107.5</c:v>
                </c:pt>
                <c:pt idx="156">
                  <c:v>108.5</c:v>
                </c:pt>
                <c:pt idx="157">
                  <c:v>109.6</c:v>
                </c:pt>
                <c:pt idx="158">
                  <c:v>110.5</c:v>
                </c:pt>
                <c:pt idx="159">
                  <c:v>111.3</c:v>
                </c:pt>
                <c:pt idx="160">
                  <c:v>112.4</c:v>
                </c:pt>
                <c:pt idx="161">
                  <c:v>113.1</c:v>
                </c:pt>
                <c:pt idx="162">
                  <c:v>114.2</c:v>
                </c:pt>
                <c:pt idx="163">
                  <c:v>114.4</c:v>
                </c:pt>
                <c:pt idx="164">
                  <c:v>116.2</c:v>
                </c:pt>
                <c:pt idx="165">
                  <c:v>116</c:v>
                </c:pt>
                <c:pt idx="166">
                  <c:v>118</c:v>
                </c:pt>
                <c:pt idx="167">
                  <c:v>117.8</c:v>
                </c:pt>
                <c:pt idx="168">
                  <c:v>119.5</c:v>
                </c:pt>
                <c:pt idx="169">
                  <c:v>120.2</c:v>
                </c:pt>
                <c:pt idx="170">
                  <c:v>120.9</c:v>
                </c:pt>
                <c:pt idx="171">
                  <c:v>121.5</c:v>
                </c:pt>
                <c:pt idx="172">
                  <c:v>123.7</c:v>
                </c:pt>
                <c:pt idx="173">
                  <c:v>123.3</c:v>
                </c:pt>
                <c:pt idx="174">
                  <c:v>124.8</c:v>
                </c:pt>
                <c:pt idx="175">
                  <c:v>125.3</c:v>
                </c:pt>
                <c:pt idx="176">
                  <c:v>126.2</c:v>
                </c:pt>
                <c:pt idx="177">
                  <c:v>127.3</c:v>
                </c:pt>
                <c:pt idx="178">
                  <c:v>128.6</c:v>
                </c:pt>
                <c:pt idx="179">
                  <c:v>128.6</c:v>
                </c:pt>
                <c:pt idx="180">
                  <c:v>130.19999999999999</c:v>
                </c:pt>
                <c:pt idx="181">
                  <c:v>130.6</c:v>
                </c:pt>
                <c:pt idx="182">
                  <c:v>132.19999999999999</c:v>
                </c:pt>
                <c:pt idx="183">
                  <c:v>132.19999999999999</c:v>
                </c:pt>
                <c:pt idx="184">
                  <c:v>133.5</c:v>
                </c:pt>
                <c:pt idx="185">
                  <c:v>134.80000000000001</c:v>
                </c:pt>
                <c:pt idx="186">
                  <c:v>134.80000000000001</c:v>
                </c:pt>
                <c:pt idx="187">
                  <c:v>136.80000000000001</c:v>
                </c:pt>
                <c:pt idx="188">
                  <c:v>136</c:v>
                </c:pt>
                <c:pt idx="189">
                  <c:v>138.6</c:v>
                </c:pt>
                <c:pt idx="190">
                  <c:v>138.1</c:v>
                </c:pt>
                <c:pt idx="191">
                  <c:v>139.9</c:v>
                </c:pt>
                <c:pt idx="192">
                  <c:v>140.19999999999999</c:v>
                </c:pt>
                <c:pt idx="193">
                  <c:v>141.1</c:v>
                </c:pt>
                <c:pt idx="194">
                  <c:v>142.19999999999999</c:v>
                </c:pt>
                <c:pt idx="195">
                  <c:v>143.1</c:v>
                </c:pt>
                <c:pt idx="196">
                  <c:v>143.69999999999999</c:v>
                </c:pt>
                <c:pt idx="197">
                  <c:v>144.80000000000001</c:v>
                </c:pt>
                <c:pt idx="198">
                  <c:v>145.5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</c:v>
                </c:pt>
                <c:pt idx="203">
                  <c:v>150.1</c:v>
                </c:pt>
                <c:pt idx="204">
                  <c:v>150.30000000000001</c:v>
                </c:pt>
                <c:pt idx="205">
                  <c:v>151</c:v>
                </c:pt>
                <c:pt idx="206">
                  <c:v>152.4</c:v>
                </c:pt>
                <c:pt idx="207">
                  <c:v>152.1</c:v>
                </c:pt>
                <c:pt idx="208">
                  <c:v>154.4</c:v>
                </c:pt>
                <c:pt idx="209">
                  <c:v>154.1</c:v>
                </c:pt>
                <c:pt idx="210">
                  <c:v>154.80000000000001</c:v>
                </c:pt>
                <c:pt idx="211">
                  <c:v>155.9</c:v>
                </c:pt>
                <c:pt idx="212">
                  <c:v>156.30000000000001</c:v>
                </c:pt>
                <c:pt idx="213">
                  <c:v>157.9</c:v>
                </c:pt>
                <c:pt idx="214">
                  <c:v>158.30000000000001</c:v>
                </c:pt>
                <c:pt idx="215">
                  <c:v>159</c:v>
                </c:pt>
                <c:pt idx="216">
                  <c:v>159.9</c:v>
                </c:pt>
                <c:pt idx="217">
                  <c:v>160.80000000000001</c:v>
                </c:pt>
                <c:pt idx="218">
                  <c:v>161.69999999999999</c:v>
                </c:pt>
                <c:pt idx="219">
                  <c:v>162.30000000000001</c:v>
                </c:pt>
                <c:pt idx="220">
                  <c:v>163.5</c:v>
                </c:pt>
                <c:pt idx="221">
                  <c:v>163.69999999999999</c:v>
                </c:pt>
                <c:pt idx="222">
                  <c:v>165.4</c:v>
                </c:pt>
                <c:pt idx="223">
                  <c:v>165.4</c:v>
                </c:pt>
                <c:pt idx="224">
                  <c:v>167</c:v>
                </c:pt>
                <c:pt idx="225">
                  <c:v>167.2</c:v>
                </c:pt>
                <c:pt idx="226">
                  <c:v>168.1</c:v>
                </c:pt>
                <c:pt idx="227">
                  <c:v>169.6</c:v>
                </c:pt>
                <c:pt idx="228">
                  <c:v>169.2</c:v>
                </c:pt>
                <c:pt idx="229">
                  <c:v>171</c:v>
                </c:pt>
                <c:pt idx="230">
                  <c:v>171.9</c:v>
                </c:pt>
                <c:pt idx="231">
                  <c:v>171.6</c:v>
                </c:pt>
                <c:pt idx="232">
                  <c:v>173.7</c:v>
                </c:pt>
                <c:pt idx="233">
                  <c:v>173.9</c:v>
                </c:pt>
                <c:pt idx="234">
                  <c:v>174.7</c:v>
                </c:pt>
                <c:pt idx="235">
                  <c:v>175.9</c:v>
                </c:pt>
                <c:pt idx="236">
                  <c:v>176.5</c:v>
                </c:pt>
                <c:pt idx="237">
                  <c:v>177.8</c:v>
                </c:pt>
                <c:pt idx="238">
                  <c:v>177.6</c:v>
                </c:pt>
                <c:pt idx="239">
                  <c:v>179.8</c:v>
                </c:pt>
                <c:pt idx="240">
                  <c:v>179.9</c:v>
                </c:pt>
                <c:pt idx="241">
                  <c:v>181</c:v>
                </c:pt>
                <c:pt idx="242">
                  <c:v>182.1</c:v>
                </c:pt>
                <c:pt idx="243">
                  <c:v>182.5</c:v>
                </c:pt>
                <c:pt idx="244">
                  <c:v>183.9</c:v>
                </c:pt>
                <c:pt idx="245">
                  <c:v>184.5</c:v>
                </c:pt>
                <c:pt idx="246">
                  <c:v>185</c:v>
                </c:pt>
                <c:pt idx="247">
                  <c:v>186.5</c:v>
                </c:pt>
                <c:pt idx="248">
                  <c:v>187</c:v>
                </c:pt>
                <c:pt idx="249">
                  <c:v>188.1</c:v>
                </c:pt>
                <c:pt idx="250">
                  <c:v>188.5</c:v>
                </c:pt>
                <c:pt idx="251">
                  <c:v>190.1</c:v>
                </c:pt>
                <c:pt idx="252">
                  <c:v>191.2</c:v>
                </c:pt>
                <c:pt idx="253">
                  <c:v>192</c:v>
                </c:pt>
                <c:pt idx="254">
                  <c:v>192.3</c:v>
                </c:pt>
                <c:pt idx="255">
                  <c:v>194.3</c:v>
                </c:pt>
                <c:pt idx="256">
                  <c:v>194.7</c:v>
                </c:pt>
                <c:pt idx="257">
                  <c:v>195.8</c:v>
                </c:pt>
                <c:pt idx="258">
                  <c:v>196.9</c:v>
                </c:pt>
                <c:pt idx="259">
                  <c:v>198.5</c:v>
                </c:pt>
                <c:pt idx="260">
                  <c:v>198.7</c:v>
                </c:pt>
                <c:pt idx="261">
                  <c:v>200.5</c:v>
                </c:pt>
                <c:pt idx="262">
                  <c:v>200.3</c:v>
                </c:pt>
                <c:pt idx="263">
                  <c:v>200.2</c:v>
                </c:pt>
                <c:pt idx="264">
                  <c:v>200.5</c:v>
                </c:pt>
                <c:pt idx="265">
                  <c:v>198.7</c:v>
                </c:pt>
                <c:pt idx="266">
                  <c:v>199.2</c:v>
                </c:pt>
                <c:pt idx="267">
                  <c:v>197.2</c:v>
                </c:pt>
                <c:pt idx="268">
                  <c:v>197.2</c:v>
                </c:pt>
                <c:pt idx="269">
                  <c:v>196.3</c:v>
                </c:pt>
                <c:pt idx="270">
                  <c:v>194.7</c:v>
                </c:pt>
                <c:pt idx="271">
                  <c:v>194.5</c:v>
                </c:pt>
                <c:pt idx="272">
                  <c:v>193.4</c:v>
                </c:pt>
                <c:pt idx="273">
                  <c:v>193.1</c:v>
                </c:pt>
                <c:pt idx="274">
                  <c:v>191.8</c:v>
                </c:pt>
                <c:pt idx="275">
                  <c:v>191</c:v>
                </c:pt>
                <c:pt idx="276">
                  <c:v>190</c:v>
                </c:pt>
                <c:pt idx="277">
                  <c:v>189.2</c:v>
                </c:pt>
                <c:pt idx="278">
                  <c:v>188.7</c:v>
                </c:pt>
                <c:pt idx="279">
                  <c:v>187.2</c:v>
                </c:pt>
                <c:pt idx="280">
                  <c:v>187</c:v>
                </c:pt>
                <c:pt idx="281">
                  <c:v>185.4</c:v>
                </c:pt>
                <c:pt idx="282">
                  <c:v>184.7</c:v>
                </c:pt>
                <c:pt idx="283">
                  <c:v>184.1</c:v>
                </c:pt>
                <c:pt idx="284">
                  <c:v>182.9</c:v>
                </c:pt>
                <c:pt idx="285">
                  <c:v>182.1</c:v>
                </c:pt>
                <c:pt idx="286">
                  <c:v>181.4</c:v>
                </c:pt>
                <c:pt idx="287">
                  <c:v>179.9</c:v>
                </c:pt>
                <c:pt idx="288">
                  <c:v>180.1</c:v>
                </c:pt>
                <c:pt idx="289">
                  <c:v>178.1</c:v>
                </c:pt>
                <c:pt idx="290">
                  <c:v>177.8</c:v>
                </c:pt>
                <c:pt idx="291">
                  <c:v>176.1</c:v>
                </c:pt>
                <c:pt idx="292">
                  <c:v>175.6</c:v>
                </c:pt>
                <c:pt idx="293">
                  <c:v>175</c:v>
                </c:pt>
                <c:pt idx="294">
                  <c:v>173</c:v>
                </c:pt>
                <c:pt idx="295">
                  <c:v>173.4</c:v>
                </c:pt>
                <c:pt idx="296">
                  <c:v>171.6</c:v>
                </c:pt>
                <c:pt idx="297">
                  <c:v>171</c:v>
                </c:pt>
                <c:pt idx="298">
                  <c:v>169.9</c:v>
                </c:pt>
                <c:pt idx="299">
                  <c:v>169</c:v>
                </c:pt>
                <c:pt idx="300">
                  <c:v>168.1</c:v>
                </c:pt>
                <c:pt idx="301">
                  <c:v>167.2</c:v>
                </c:pt>
                <c:pt idx="302">
                  <c:v>166.5</c:v>
                </c:pt>
                <c:pt idx="303">
                  <c:v>165</c:v>
                </c:pt>
                <c:pt idx="304">
                  <c:v>164.3</c:v>
                </c:pt>
                <c:pt idx="305">
                  <c:v>163.5</c:v>
                </c:pt>
                <c:pt idx="306">
                  <c:v>161.9</c:v>
                </c:pt>
                <c:pt idx="307">
                  <c:v>162.30000000000001</c:v>
                </c:pt>
                <c:pt idx="308">
                  <c:v>159.4</c:v>
                </c:pt>
                <c:pt idx="309">
                  <c:v>160.30000000000001</c:v>
                </c:pt>
                <c:pt idx="310">
                  <c:v>157.9</c:v>
                </c:pt>
                <c:pt idx="311">
                  <c:v>157.69999999999999</c:v>
                </c:pt>
                <c:pt idx="312">
                  <c:v>157</c:v>
                </c:pt>
                <c:pt idx="313">
                  <c:v>155.4</c:v>
                </c:pt>
                <c:pt idx="314">
                  <c:v>155</c:v>
                </c:pt>
                <c:pt idx="315">
                  <c:v>153.30000000000001</c:v>
                </c:pt>
                <c:pt idx="316">
                  <c:v>153.30000000000001</c:v>
                </c:pt>
                <c:pt idx="317">
                  <c:v>151.5</c:v>
                </c:pt>
                <c:pt idx="318">
                  <c:v>150.80000000000001</c:v>
                </c:pt>
                <c:pt idx="319">
                  <c:v>150.30000000000001</c:v>
                </c:pt>
                <c:pt idx="320">
                  <c:v>149.19999999999999</c:v>
                </c:pt>
                <c:pt idx="321">
                  <c:v>148.1</c:v>
                </c:pt>
                <c:pt idx="322">
                  <c:v>147.30000000000001</c:v>
                </c:pt>
                <c:pt idx="323">
                  <c:v>146.4</c:v>
                </c:pt>
                <c:pt idx="324">
                  <c:v>144.80000000000001</c:v>
                </c:pt>
                <c:pt idx="325">
                  <c:v>144.4</c:v>
                </c:pt>
                <c:pt idx="326">
                  <c:v>143.5</c:v>
                </c:pt>
                <c:pt idx="327">
                  <c:v>142.1</c:v>
                </c:pt>
                <c:pt idx="328">
                  <c:v>141.5</c:v>
                </c:pt>
                <c:pt idx="329">
                  <c:v>140.6</c:v>
                </c:pt>
                <c:pt idx="330">
                  <c:v>139.1</c:v>
                </c:pt>
                <c:pt idx="331">
                  <c:v>138.19999999999999</c:v>
                </c:pt>
                <c:pt idx="332">
                  <c:v>137.69999999999999</c:v>
                </c:pt>
                <c:pt idx="333">
                  <c:v>136.6</c:v>
                </c:pt>
                <c:pt idx="334">
                  <c:v>135.5</c:v>
                </c:pt>
                <c:pt idx="335">
                  <c:v>134.4</c:v>
                </c:pt>
                <c:pt idx="336">
                  <c:v>133.5</c:v>
                </c:pt>
                <c:pt idx="337">
                  <c:v>132.80000000000001</c:v>
                </c:pt>
                <c:pt idx="338">
                  <c:v>131.69999999999999</c:v>
                </c:pt>
                <c:pt idx="339">
                  <c:v>130.19999999999999</c:v>
                </c:pt>
                <c:pt idx="340">
                  <c:v>130</c:v>
                </c:pt>
                <c:pt idx="341">
                  <c:v>128.6</c:v>
                </c:pt>
                <c:pt idx="342">
                  <c:v>127.9</c:v>
                </c:pt>
                <c:pt idx="343">
                  <c:v>126.9</c:v>
                </c:pt>
                <c:pt idx="344">
                  <c:v>125.5</c:v>
                </c:pt>
                <c:pt idx="345">
                  <c:v>124.9</c:v>
                </c:pt>
                <c:pt idx="346">
                  <c:v>123.7</c:v>
                </c:pt>
                <c:pt idx="347">
                  <c:v>123.3</c:v>
                </c:pt>
                <c:pt idx="348">
                  <c:v>121.5</c:v>
                </c:pt>
                <c:pt idx="349">
                  <c:v>121.7</c:v>
                </c:pt>
                <c:pt idx="350">
                  <c:v>119.7</c:v>
                </c:pt>
                <c:pt idx="351">
                  <c:v>119.1</c:v>
                </c:pt>
                <c:pt idx="352">
                  <c:v>118.2</c:v>
                </c:pt>
                <c:pt idx="353">
                  <c:v>116.2</c:v>
                </c:pt>
                <c:pt idx="354">
                  <c:v>116.2</c:v>
                </c:pt>
                <c:pt idx="355">
                  <c:v>115.3</c:v>
                </c:pt>
                <c:pt idx="356">
                  <c:v>113.8</c:v>
                </c:pt>
                <c:pt idx="357">
                  <c:v>113.1</c:v>
                </c:pt>
                <c:pt idx="358">
                  <c:v>111.5</c:v>
                </c:pt>
                <c:pt idx="359">
                  <c:v>111.6</c:v>
                </c:pt>
                <c:pt idx="360">
                  <c:v>109.6</c:v>
                </c:pt>
                <c:pt idx="361">
                  <c:v>109.5</c:v>
                </c:pt>
                <c:pt idx="362">
                  <c:v>108</c:v>
                </c:pt>
                <c:pt idx="363">
                  <c:v>106.7</c:v>
                </c:pt>
                <c:pt idx="364">
                  <c:v>106.5</c:v>
                </c:pt>
                <c:pt idx="365">
                  <c:v>104.7</c:v>
                </c:pt>
                <c:pt idx="366">
                  <c:v>104.4</c:v>
                </c:pt>
                <c:pt idx="367">
                  <c:v>103.1</c:v>
                </c:pt>
                <c:pt idx="368">
                  <c:v>102.2</c:v>
                </c:pt>
                <c:pt idx="369">
                  <c:v>100.9</c:v>
                </c:pt>
                <c:pt idx="370">
                  <c:v>100.4</c:v>
                </c:pt>
                <c:pt idx="371">
                  <c:v>98.7</c:v>
                </c:pt>
                <c:pt idx="372">
                  <c:v>98.3</c:v>
                </c:pt>
                <c:pt idx="373">
                  <c:v>97.3</c:v>
                </c:pt>
                <c:pt idx="374">
                  <c:v>96.2</c:v>
                </c:pt>
                <c:pt idx="375">
                  <c:v>95.3</c:v>
                </c:pt>
                <c:pt idx="376">
                  <c:v>94.3</c:v>
                </c:pt>
                <c:pt idx="377">
                  <c:v>93.2</c:v>
                </c:pt>
                <c:pt idx="378">
                  <c:v>92.3</c:v>
                </c:pt>
                <c:pt idx="379">
                  <c:v>91.4</c:v>
                </c:pt>
                <c:pt idx="380">
                  <c:v>90.3</c:v>
                </c:pt>
                <c:pt idx="381">
                  <c:v>89.4</c:v>
                </c:pt>
                <c:pt idx="382">
                  <c:v>88.7</c:v>
                </c:pt>
                <c:pt idx="383">
                  <c:v>87.4</c:v>
                </c:pt>
                <c:pt idx="384">
                  <c:v>87.4</c:v>
                </c:pt>
                <c:pt idx="385">
                  <c:v>85.1</c:v>
                </c:pt>
                <c:pt idx="386">
                  <c:v>85.1</c:v>
                </c:pt>
                <c:pt idx="387">
                  <c:v>84</c:v>
                </c:pt>
                <c:pt idx="388">
                  <c:v>82.7</c:v>
                </c:pt>
                <c:pt idx="389">
                  <c:v>82</c:v>
                </c:pt>
                <c:pt idx="390">
                  <c:v>81</c:v>
                </c:pt>
                <c:pt idx="391">
                  <c:v>80.5</c:v>
                </c:pt>
                <c:pt idx="392">
                  <c:v>78.3</c:v>
                </c:pt>
                <c:pt idx="393">
                  <c:v>78.099999999999994</c:v>
                </c:pt>
                <c:pt idx="394">
                  <c:v>77.2</c:v>
                </c:pt>
                <c:pt idx="395">
                  <c:v>76.3</c:v>
                </c:pt>
                <c:pt idx="396">
                  <c:v>74.900000000000006</c:v>
                </c:pt>
                <c:pt idx="397">
                  <c:v>74.099999999999994</c:v>
                </c:pt>
                <c:pt idx="398">
                  <c:v>73.8</c:v>
                </c:pt>
                <c:pt idx="399">
                  <c:v>72.099999999999994</c:v>
                </c:pt>
                <c:pt idx="400">
                  <c:v>71.599999999999994</c:v>
                </c:pt>
                <c:pt idx="401">
                  <c:v>70.3</c:v>
                </c:pt>
                <c:pt idx="402">
                  <c:v>69</c:v>
                </c:pt>
                <c:pt idx="403">
                  <c:v>68.7</c:v>
                </c:pt>
                <c:pt idx="404">
                  <c:v>67</c:v>
                </c:pt>
                <c:pt idx="405">
                  <c:v>66.3</c:v>
                </c:pt>
                <c:pt idx="406">
                  <c:v>65.400000000000006</c:v>
                </c:pt>
                <c:pt idx="407">
                  <c:v>64.099999999999994</c:v>
                </c:pt>
                <c:pt idx="408">
                  <c:v>63.2</c:v>
                </c:pt>
                <c:pt idx="409">
                  <c:v>62.5</c:v>
                </c:pt>
                <c:pt idx="410">
                  <c:v>61</c:v>
                </c:pt>
                <c:pt idx="411">
                  <c:v>60.5</c:v>
                </c:pt>
                <c:pt idx="412">
                  <c:v>59.2</c:v>
                </c:pt>
                <c:pt idx="413">
                  <c:v>58.5</c:v>
                </c:pt>
                <c:pt idx="414">
                  <c:v>57.6</c:v>
                </c:pt>
                <c:pt idx="415">
                  <c:v>56.5</c:v>
                </c:pt>
                <c:pt idx="416">
                  <c:v>55.5</c:v>
                </c:pt>
                <c:pt idx="417">
                  <c:v>54.3</c:v>
                </c:pt>
                <c:pt idx="418">
                  <c:v>53.5</c:v>
                </c:pt>
                <c:pt idx="419">
                  <c:v>52.6</c:v>
                </c:pt>
                <c:pt idx="420">
                  <c:v>51.7</c:v>
                </c:pt>
                <c:pt idx="421">
                  <c:v>50.6</c:v>
                </c:pt>
                <c:pt idx="422">
                  <c:v>49.4</c:v>
                </c:pt>
                <c:pt idx="423">
                  <c:v>48.6</c:v>
                </c:pt>
                <c:pt idx="424">
                  <c:v>47.9</c:v>
                </c:pt>
                <c:pt idx="425">
                  <c:v>46.8</c:v>
                </c:pt>
                <c:pt idx="426">
                  <c:v>46.4</c:v>
                </c:pt>
                <c:pt idx="427">
                  <c:v>44.4</c:v>
                </c:pt>
                <c:pt idx="428">
                  <c:v>44.1</c:v>
                </c:pt>
                <c:pt idx="429">
                  <c:v>42.8</c:v>
                </c:pt>
                <c:pt idx="430">
                  <c:v>42.3</c:v>
                </c:pt>
                <c:pt idx="431">
                  <c:v>41.2</c:v>
                </c:pt>
                <c:pt idx="432">
                  <c:v>39.5</c:v>
                </c:pt>
                <c:pt idx="433">
                  <c:v>39.5</c:v>
                </c:pt>
                <c:pt idx="434">
                  <c:v>37.5</c:v>
                </c:pt>
                <c:pt idx="435">
                  <c:v>37.700000000000003</c:v>
                </c:pt>
                <c:pt idx="436">
                  <c:v>35.700000000000003</c:v>
                </c:pt>
                <c:pt idx="437">
                  <c:v>35.200000000000003</c:v>
                </c:pt>
                <c:pt idx="438">
                  <c:v>34.1</c:v>
                </c:pt>
                <c:pt idx="439">
                  <c:v>33.5</c:v>
                </c:pt>
                <c:pt idx="440">
                  <c:v>31.9</c:v>
                </c:pt>
                <c:pt idx="441">
                  <c:v>31.7</c:v>
                </c:pt>
                <c:pt idx="442">
                  <c:v>30.1</c:v>
                </c:pt>
                <c:pt idx="443">
                  <c:v>29.7</c:v>
                </c:pt>
                <c:pt idx="444">
                  <c:v>27.7</c:v>
                </c:pt>
                <c:pt idx="445">
                  <c:v>27.7</c:v>
                </c:pt>
                <c:pt idx="446">
                  <c:v>26.4</c:v>
                </c:pt>
                <c:pt idx="447">
                  <c:v>25.1</c:v>
                </c:pt>
                <c:pt idx="448">
                  <c:v>23.9</c:v>
                </c:pt>
                <c:pt idx="449">
                  <c:v>22.6</c:v>
                </c:pt>
                <c:pt idx="450">
                  <c:v>22.4</c:v>
                </c:pt>
                <c:pt idx="451">
                  <c:v>20.9</c:v>
                </c:pt>
                <c:pt idx="452">
                  <c:v>19.3</c:v>
                </c:pt>
                <c:pt idx="453">
                  <c:v>18.8</c:v>
                </c:pt>
                <c:pt idx="454">
                  <c:v>17.7</c:v>
                </c:pt>
                <c:pt idx="455">
                  <c:v>16.600000000000001</c:v>
                </c:pt>
                <c:pt idx="456">
                  <c:v>15.5</c:v>
                </c:pt>
                <c:pt idx="457">
                  <c:v>14.9</c:v>
                </c:pt>
                <c:pt idx="458">
                  <c:v>13.7</c:v>
                </c:pt>
                <c:pt idx="459">
                  <c:v>12.7</c:v>
                </c:pt>
                <c:pt idx="460">
                  <c:v>11.7</c:v>
                </c:pt>
                <c:pt idx="461">
                  <c:v>10.4</c:v>
                </c:pt>
                <c:pt idx="462">
                  <c:v>9.8000000000000007</c:v>
                </c:pt>
                <c:pt idx="463">
                  <c:v>8.6</c:v>
                </c:pt>
                <c:pt idx="464">
                  <c:v>7.1</c:v>
                </c:pt>
                <c:pt idx="465">
                  <c:v>6.4</c:v>
                </c:pt>
                <c:pt idx="466">
                  <c:v>4.2</c:v>
                </c:pt>
                <c:pt idx="467">
                  <c:v>1.8</c:v>
                </c:pt>
                <c:pt idx="468">
                  <c:v>0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23-B14D-AAEB-A8C815675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475744"/>
        <c:axId val="1"/>
      </c:scatterChart>
      <c:valAx>
        <c:axId val="139947574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4757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-13.97317835484041</c:v>
                </c:pt>
                <c:pt idx="35">
                  <c:v>-16.180461716256595</c:v>
                </c:pt>
                <c:pt idx="36">
                  <c:v>1.046502054160531</c:v>
                </c:pt>
                <c:pt idx="37">
                  <c:v>1.1660522612121713</c:v>
                </c:pt>
                <c:pt idx="38">
                  <c:v>1.2580101058357605</c:v>
                </c:pt>
                <c:pt idx="39">
                  <c:v>1.2502543489408733</c:v>
                </c:pt>
                <c:pt idx="40">
                  <c:v>1.3535435314367643</c:v>
                </c:pt>
                <c:pt idx="41">
                  <c:v>1.0677079594415435</c:v>
                </c:pt>
                <c:pt idx="42">
                  <c:v>1.0339076431918477</c:v>
                </c:pt>
                <c:pt idx="43">
                  <c:v>1.0355339613447458</c:v>
                </c:pt>
                <c:pt idx="44">
                  <c:v>0.96678964724679051</c:v>
                </c:pt>
                <c:pt idx="45">
                  <c:v>0.93937522751719349</c:v>
                </c:pt>
                <c:pt idx="46">
                  <c:v>0.77503888373282304</c:v>
                </c:pt>
                <c:pt idx="47">
                  <c:v>0.7743631992143849</c:v>
                </c:pt>
                <c:pt idx="48">
                  <c:v>0.74189340251956226</c:v>
                </c:pt>
                <c:pt idx="49">
                  <c:v>0.72881752693866275</c:v>
                </c:pt>
                <c:pt idx="50">
                  <c:v>0.72096491912812222</c:v>
                </c:pt>
                <c:pt idx="51">
                  <c:v>0.63161661916858269</c:v>
                </c:pt>
                <c:pt idx="52">
                  <c:v>0.62741753679559187</c:v>
                </c:pt>
                <c:pt idx="53">
                  <c:v>0.62635311733668153</c:v>
                </c:pt>
                <c:pt idx="54">
                  <c:v>0.64031797643200006</c:v>
                </c:pt>
                <c:pt idx="55">
                  <c:v>0.56492013386899342</c:v>
                </c:pt>
                <c:pt idx="56">
                  <c:v>0.55744722706337757</c:v>
                </c:pt>
                <c:pt idx="57">
                  <c:v>0.5510823990497179</c:v>
                </c:pt>
                <c:pt idx="58">
                  <c:v>0.57303867241565865</c:v>
                </c:pt>
                <c:pt idx="59">
                  <c:v>0.52300267270098832</c:v>
                </c:pt>
                <c:pt idx="60">
                  <c:v>0.52634645328107499</c:v>
                </c:pt>
                <c:pt idx="61">
                  <c:v>0.51017823503879534</c:v>
                </c:pt>
                <c:pt idx="62">
                  <c:v>0.51872819449665819</c:v>
                </c:pt>
                <c:pt idx="63">
                  <c:v>0.49531216701321862</c:v>
                </c:pt>
                <c:pt idx="64">
                  <c:v>0.42982144468113131</c:v>
                </c:pt>
                <c:pt idx="65">
                  <c:v>0.41735835043612335</c:v>
                </c:pt>
                <c:pt idx="66">
                  <c:v>0.45603461798908246</c:v>
                </c:pt>
                <c:pt idx="67">
                  <c:v>0.44006728357221775</c:v>
                </c:pt>
                <c:pt idx="68">
                  <c:v>0.44451939503999366</c:v>
                </c:pt>
                <c:pt idx="69">
                  <c:v>0.44631149721063862</c:v>
                </c:pt>
                <c:pt idx="70">
                  <c:v>0.45995855502179228</c:v>
                </c:pt>
                <c:pt idx="71">
                  <c:v>0.45666115989797196</c:v>
                </c:pt>
                <c:pt idx="72">
                  <c:v>0.39686584075805342</c:v>
                </c:pt>
                <c:pt idx="73">
                  <c:v>0.4064084609829749</c:v>
                </c:pt>
                <c:pt idx="74">
                  <c:v>0.41077593479800562</c:v>
                </c:pt>
                <c:pt idx="75">
                  <c:v>0.40392396007195802</c:v>
                </c:pt>
                <c:pt idx="76">
                  <c:v>0.39428326604067293</c:v>
                </c:pt>
                <c:pt idx="77">
                  <c:v>0.39762710871381063</c:v>
                </c:pt>
                <c:pt idx="78">
                  <c:v>0.38195456610820983</c:v>
                </c:pt>
                <c:pt idx="79">
                  <c:v>0.39614014527196995</c:v>
                </c:pt>
                <c:pt idx="80">
                  <c:v>0.39818124924240245</c:v>
                </c:pt>
                <c:pt idx="81">
                  <c:v>0.40046905578442826</c:v>
                </c:pt>
                <c:pt idx="82">
                  <c:v>0.38810650435144628</c:v>
                </c:pt>
                <c:pt idx="83">
                  <c:v>0.40189241034336942</c:v>
                </c:pt>
                <c:pt idx="84">
                  <c:v>0.39930354931134254</c:v>
                </c:pt>
                <c:pt idx="85">
                  <c:v>0.4048351327480767</c:v>
                </c:pt>
                <c:pt idx="86">
                  <c:v>0.40323133658856258</c:v>
                </c:pt>
                <c:pt idx="87">
                  <c:v>0.42387331448634374</c:v>
                </c:pt>
                <c:pt idx="88">
                  <c:v>0.33968901001296659</c:v>
                </c:pt>
                <c:pt idx="89">
                  <c:v>0.35388798780622316</c:v>
                </c:pt>
                <c:pt idx="90">
                  <c:v>0.34412686068357168</c:v>
                </c:pt>
                <c:pt idx="91">
                  <c:v>0.34117515218802053</c:v>
                </c:pt>
                <c:pt idx="92">
                  <c:v>0.34109009620084635</c:v>
                </c:pt>
                <c:pt idx="93">
                  <c:v>0.3507804958209958</c:v>
                </c:pt>
                <c:pt idx="94">
                  <c:v>0.33689272892871708</c:v>
                </c:pt>
                <c:pt idx="95">
                  <c:v>0.34142368090551994</c:v>
                </c:pt>
                <c:pt idx="96">
                  <c:v>0.34139304665807002</c:v>
                </c:pt>
                <c:pt idx="97">
                  <c:v>0.3189549553846035</c:v>
                </c:pt>
                <c:pt idx="98">
                  <c:v>0.33414134275055246</c:v>
                </c:pt>
                <c:pt idx="99">
                  <c:v>0.33008381764065764</c:v>
                </c:pt>
                <c:pt idx="100">
                  <c:v>0.32623747080488202</c:v>
                </c:pt>
                <c:pt idx="101">
                  <c:v>0.31652766181091901</c:v>
                </c:pt>
                <c:pt idx="102">
                  <c:v>0.35458410573031235</c:v>
                </c:pt>
                <c:pt idx="103">
                  <c:v>0.35802741712084762</c:v>
                </c:pt>
                <c:pt idx="104">
                  <c:v>0.33052727091695544</c:v>
                </c:pt>
                <c:pt idx="105">
                  <c:v>0.35741543065359527</c:v>
                </c:pt>
                <c:pt idx="106">
                  <c:v>0.3590618142386573</c:v>
                </c:pt>
                <c:pt idx="107">
                  <c:v>0.34574345163107889</c:v>
                </c:pt>
                <c:pt idx="108">
                  <c:v>0.3331382471474727</c:v>
                </c:pt>
                <c:pt idx="109">
                  <c:v>0.34235687686861954</c:v>
                </c:pt>
                <c:pt idx="110">
                  <c:v>0.35198374366423868</c:v>
                </c:pt>
                <c:pt idx="111">
                  <c:v>0.35631624815769064</c:v>
                </c:pt>
                <c:pt idx="112">
                  <c:v>0.3684844190294182</c:v>
                </c:pt>
                <c:pt idx="113">
                  <c:v>0.3587187638101037</c:v>
                </c:pt>
                <c:pt idx="114">
                  <c:v>0.34037001753606605</c:v>
                </c:pt>
                <c:pt idx="115">
                  <c:v>0.347177394561905</c:v>
                </c:pt>
                <c:pt idx="116">
                  <c:v>0.36049157056490294</c:v>
                </c:pt>
                <c:pt idx="117">
                  <c:v>0.29294675919559066</c:v>
                </c:pt>
                <c:pt idx="118">
                  <c:v>0.36146579633657944</c:v>
                </c:pt>
                <c:pt idx="119">
                  <c:v>0.33362541948972591</c:v>
                </c:pt>
                <c:pt idx="120">
                  <c:v>0.3766251692236145</c:v>
                </c:pt>
                <c:pt idx="121">
                  <c:v>0.37076522563314734</c:v>
                </c:pt>
                <c:pt idx="122">
                  <c:v>0.35536052704919308</c:v>
                </c:pt>
                <c:pt idx="123">
                  <c:v>0.35958623711933502</c:v>
                </c:pt>
                <c:pt idx="124">
                  <c:v>0.35027087323440204</c:v>
                </c:pt>
                <c:pt idx="125">
                  <c:v>0.32042856370926365</c:v>
                </c:pt>
                <c:pt idx="126">
                  <c:v>0</c:v>
                </c:pt>
                <c:pt idx="127">
                  <c:v>0.3430601674423629</c:v>
                </c:pt>
                <c:pt idx="128">
                  <c:v>0.33296200620976102</c:v>
                </c:pt>
                <c:pt idx="129">
                  <c:v>0.33643955234584472</c:v>
                </c:pt>
                <c:pt idx="130">
                  <c:v>0.33277578014570974</c:v>
                </c:pt>
                <c:pt idx="131">
                  <c:v>0.2840250934048591</c:v>
                </c:pt>
                <c:pt idx="132">
                  <c:v>0.3549351725787171</c:v>
                </c:pt>
                <c:pt idx="133">
                  <c:v>0.31962891962441675</c:v>
                </c:pt>
                <c:pt idx="134">
                  <c:v>0.35902025393753251</c:v>
                </c:pt>
                <c:pt idx="135">
                  <c:v>0.31244388888956437</c:v>
                </c:pt>
                <c:pt idx="136">
                  <c:v>0.29372711731339174</c:v>
                </c:pt>
                <c:pt idx="137">
                  <c:v>0.29380510237263613</c:v>
                </c:pt>
                <c:pt idx="138">
                  <c:v>0.31680542373571674</c:v>
                </c:pt>
                <c:pt idx="139">
                  <c:v>0.33580278291178678</c:v>
                </c:pt>
                <c:pt idx="140">
                  <c:v>0.31828266379020492</c:v>
                </c:pt>
                <c:pt idx="141">
                  <c:v>0.31742209716808062</c:v>
                </c:pt>
                <c:pt idx="142">
                  <c:v>0.34408507717421605</c:v>
                </c:pt>
                <c:pt idx="143">
                  <c:v>0.33617877462316037</c:v>
                </c:pt>
                <c:pt idx="144">
                  <c:v>0.27728425552454111</c:v>
                </c:pt>
                <c:pt idx="145">
                  <c:v>0.37545217379128454</c:v>
                </c:pt>
                <c:pt idx="146">
                  <c:v>0.39781108950436456</c:v>
                </c:pt>
                <c:pt idx="147">
                  <c:v>0.34686192586363374</c:v>
                </c:pt>
                <c:pt idx="148">
                  <c:v>0.33273141587703708</c:v>
                </c:pt>
                <c:pt idx="149">
                  <c:v>0.33866938100220906</c:v>
                </c:pt>
                <c:pt idx="150">
                  <c:v>0.327296777694083</c:v>
                </c:pt>
                <c:pt idx="151">
                  <c:v>0.35947236677271704</c:v>
                </c:pt>
                <c:pt idx="152">
                  <c:v>0.3337190512623972</c:v>
                </c:pt>
                <c:pt idx="153">
                  <c:v>0.36701116569373066</c:v>
                </c:pt>
                <c:pt idx="154">
                  <c:v>0.26850459873733995</c:v>
                </c:pt>
                <c:pt idx="155">
                  <c:v>0.30909824741231406</c:v>
                </c:pt>
                <c:pt idx="156">
                  <c:v>0.31692372585889356</c:v>
                </c:pt>
                <c:pt idx="157">
                  <c:v>0.2981876991324281</c:v>
                </c:pt>
                <c:pt idx="158">
                  <c:v>0</c:v>
                </c:pt>
                <c:pt idx="159">
                  <c:v>0.33157378502688134</c:v>
                </c:pt>
                <c:pt idx="160">
                  <c:v>0.27418201903722428</c:v>
                </c:pt>
                <c:pt idx="161">
                  <c:v>0.33124949211024479</c:v>
                </c:pt>
                <c:pt idx="162">
                  <c:v>0.29267515451136189</c:v>
                </c:pt>
                <c:pt idx="163">
                  <c:v>0.28119573984748897</c:v>
                </c:pt>
                <c:pt idx="164">
                  <c:v>0.29829265887195838</c:v>
                </c:pt>
                <c:pt idx="165">
                  <c:v>0.30832774495865178</c:v>
                </c:pt>
                <c:pt idx="166">
                  <c:v>0</c:v>
                </c:pt>
                <c:pt idx="167">
                  <c:v>0.3313867664082889</c:v>
                </c:pt>
                <c:pt idx="168">
                  <c:v>0.28497312584941092</c:v>
                </c:pt>
                <c:pt idx="169">
                  <c:v>0.29986678816032619</c:v>
                </c:pt>
                <c:pt idx="170">
                  <c:v>0.28546307563344764</c:v>
                </c:pt>
                <c:pt idx="171">
                  <c:v>0.33906757774997415</c:v>
                </c:pt>
                <c:pt idx="172">
                  <c:v>0.30772688242577512</c:v>
                </c:pt>
                <c:pt idx="173">
                  <c:v>0.3227438611800178</c:v>
                </c:pt>
                <c:pt idx="174">
                  <c:v>0.3247145896301713</c:v>
                </c:pt>
                <c:pt idx="175">
                  <c:v>0.31304751207391251</c:v>
                </c:pt>
                <c:pt idx="176">
                  <c:v>0.21837083293188506</c:v>
                </c:pt>
                <c:pt idx="177">
                  <c:v>0.33265810373041654</c:v>
                </c:pt>
                <c:pt idx="178">
                  <c:v>0.32175494885869665</c:v>
                </c:pt>
                <c:pt idx="179">
                  <c:v>0.29447606701702977</c:v>
                </c:pt>
                <c:pt idx="180">
                  <c:v>0.341754575203013</c:v>
                </c:pt>
                <c:pt idx="181">
                  <c:v>0.37250936245528143</c:v>
                </c:pt>
                <c:pt idx="182">
                  <c:v>0</c:v>
                </c:pt>
                <c:pt idx="183">
                  <c:v>0.30681765282511375</c:v>
                </c:pt>
                <c:pt idx="184">
                  <c:v>0.33899335938949127</c:v>
                </c:pt>
                <c:pt idx="185">
                  <c:v>0.32744078010273919</c:v>
                </c:pt>
                <c:pt idx="186">
                  <c:v>0.33038312683363075</c:v>
                </c:pt>
                <c:pt idx="187">
                  <c:v>0.32400494769581911</c:v>
                </c:pt>
                <c:pt idx="188">
                  <c:v>0</c:v>
                </c:pt>
                <c:pt idx="189">
                  <c:v>0.28656842584340858</c:v>
                </c:pt>
                <c:pt idx="190">
                  <c:v>0.28098569474938279</c:v>
                </c:pt>
                <c:pt idx="191">
                  <c:v>0.28696716570216652</c:v>
                </c:pt>
                <c:pt idx="192">
                  <c:v>0.30481695026837469</c:v>
                </c:pt>
                <c:pt idx="193">
                  <c:v>0.30065555012220352</c:v>
                </c:pt>
                <c:pt idx="194">
                  <c:v>0</c:v>
                </c:pt>
                <c:pt idx="195">
                  <c:v>0</c:v>
                </c:pt>
                <c:pt idx="196">
                  <c:v>0.25589427488243066</c:v>
                </c:pt>
                <c:pt idx="197">
                  <c:v>0.31004878640878814</c:v>
                </c:pt>
                <c:pt idx="198">
                  <c:v>0.24724408999715466</c:v>
                </c:pt>
                <c:pt idx="199">
                  <c:v>0.21709668536205506</c:v>
                </c:pt>
                <c:pt idx="200">
                  <c:v>0.25209128634817057</c:v>
                </c:pt>
                <c:pt idx="201">
                  <c:v>0</c:v>
                </c:pt>
                <c:pt idx="202">
                  <c:v>0</c:v>
                </c:pt>
                <c:pt idx="203">
                  <c:v>0.29955287599889041</c:v>
                </c:pt>
                <c:pt idx="204">
                  <c:v>0</c:v>
                </c:pt>
                <c:pt idx="205">
                  <c:v>0</c:v>
                </c:pt>
                <c:pt idx="206">
                  <c:v>0.32163654774637424</c:v>
                </c:pt>
                <c:pt idx="207">
                  <c:v>0.27943803760001351</c:v>
                </c:pt>
                <c:pt idx="208">
                  <c:v>0</c:v>
                </c:pt>
                <c:pt idx="209">
                  <c:v>0</c:v>
                </c:pt>
                <c:pt idx="210">
                  <c:v>0.25937369350279038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0.36961161282850735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0.2944489052937353</c:v>
                </c:pt>
                <c:pt idx="225">
                  <c:v>0</c:v>
                </c:pt>
                <c:pt idx="226">
                  <c:v>0.35617462525029958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0.20516479712277641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0.29701768111153487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0.30324931927179871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0.23910581156805588</c:v>
                </c:pt>
                <c:pt idx="339">
                  <c:v>0</c:v>
                </c:pt>
                <c:pt idx="340">
                  <c:v>0.18610354311706331</c:v>
                </c:pt>
                <c:pt idx="341">
                  <c:v>0</c:v>
                </c:pt>
                <c:pt idx="342">
                  <c:v>0</c:v>
                </c:pt>
                <c:pt idx="343">
                  <c:v>0.2649555372472629</c:v>
                </c:pt>
                <c:pt idx="344">
                  <c:v>0</c:v>
                </c:pt>
                <c:pt idx="345">
                  <c:v>0.3102936968386642</c:v>
                </c:pt>
                <c:pt idx="346">
                  <c:v>0.25448689860322915</c:v>
                </c:pt>
                <c:pt idx="347">
                  <c:v>0.26683941963678975</c:v>
                </c:pt>
                <c:pt idx="348">
                  <c:v>0</c:v>
                </c:pt>
                <c:pt idx="349">
                  <c:v>0.28146420600901706</c:v>
                </c:pt>
                <c:pt idx="350">
                  <c:v>0.29959660637869895</c:v>
                </c:pt>
                <c:pt idx="351">
                  <c:v>0.31768467164671066</c:v>
                </c:pt>
                <c:pt idx="352">
                  <c:v>0.26280585794242906</c:v>
                </c:pt>
                <c:pt idx="353">
                  <c:v>0.32294267154209139</c:v>
                </c:pt>
                <c:pt idx="354">
                  <c:v>0.26298849357416615</c:v>
                </c:pt>
                <c:pt idx="355">
                  <c:v>0.32177331246170437</c:v>
                </c:pt>
                <c:pt idx="356">
                  <c:v>0.24128498032756301</c:v>
                </c:pt>
                <c:pt idx="357">
                  <c:v>0.35621231257264907</c:v>
                </c:pt>
                <c:pt idx="358">
                  <c:v>0.34638176658208408</c:v>
                </c:pt>
                <c:pt idx="359">
                  <c:v>0.2552895715575117</c:v>
                </c:pt>
                <c:pt idx="360">
                  <c:v>0.31860588423541891</c:v>
                </c:pt>
                <c:pt idx="361">
                  <c:v>0.30223211020734975</c:v>
                </c:pt>
                <c:pt idx="362">
                  <c:v>0.30262676293613161</c:v>
                </c:pt>
                <c:pt idx="363">
                  <c:v>0.34049117366795312</c:v>
                </c:pt>
                <c:pt idx="364">
                  <c:v>0.33054453347729879</c:v>
                </c:pt>
                <c:pt idx="365">
                  <c:v>0.33706450089672485</c:v>
                </c:pt>
                <c:pt idx="366">
                  <c:v>0.33908860773683741</c:v>
                </c:pt>
                <c:pt idx="367">
                  <c:v>0.34821403380632199</c:v>
                </c:pt>
                <c:pt idx="368">
                  <c:v>0.39079249553584811</c:v>
                </c:pt>
                <c:pt idx="369">
                  <c:v>0.35886799279775661</c:v>
                </c:pt>
                <c:pt idx="370">
                  <c:v>0.37831949743369492</c:v>
                </c:pt>
                <c:pt idx="371">
                  <c:v>0.31901638487127221</c:v>
                </c:pt>
                <c:pt idx="372">
                  <c:v>0.35677608529814786</c:v>
                </c:pt>
                <c:pt idx="373">
                  <c:v>0.34725006617571125</c:v>
                </c:pt>
                <c:pt idx="374">
                  <c:v>0.34367002995653378</c:v>
                </c:pt>
                <c:pt idx="375">
                  <c:v>0.31164894573556573</c:v>
                </c:pt>
                <c:pt idx="376">
                  <c:v>0.40747845830727186</c:v>
                </c:pt>
                <c:pt idx="377">
                  <c:v>0.29844370613846177</c:v>
                </c:pt>
                <c:pt idx="378">
                  <c:v>0.31745656283611312</c:v>
                </c:pt>
                <c:pt idx="379">
                  <c:v>0.32837302936912083</c:v>
                </c:pt>
                <c:pt idx="380">
                  <c:v>0.35546017868811636</c:v>
                </c:pt>
                <c:pt idx="381">
                  <c:v>0.35134251670851263</c:v>
                </c:pt>
                <c:pt idx="382">
                  <c:v>0.38593928196074856</c:v>
                </c:pt>
                <c:pt idx="383">
                  <c:v>0.34917471187224863</c:v>
                </c:pt>
                <c:pt idx="384">
                  <c:v>0.33588069650969926</c:v>
                </c:pt>
                <c:pt idx="385">
                  <c:v>0.34118994926905649</c:v>
                </c:pt>
                <c:pt idx="386">
                  <c:v>0.38562642250640067</c:v>
                </c:pt>
                <c:pt idx="387">
                  <c:v>0.35806393445699186</c:v>
                </c:pt>
                <c:pt idx="388">
                  <c:v>0.35501498286446792</c:v>
                </c:pt>
                <c:pt idx="389">
                  <c:v>0.34280103844385562</c:v>
                </c:pt>
                <c:pt idx="390">
                  <c:v>0.32932033736037103</c:v>
                </c:pt>
                <c:pt idx="391">
                  <c:v>0.37367133845709499</c:v>
                </c:pt>
                <c:pt idx="392">
                  <c:v>0.31885781081889736</c:v>
                </c:pt>
                <c:pt idx="393">
                  <c:v>0.32703425247355622</c:v>
                </c:pt>
                <c:pt idx="394">
                  <c:v>0.33910423722399102</c:v>
                </c:pt>
                <c:pt idx="395">
                  <c:v>0.36779601099490161</c:v>
                </c:pt>
                <c:pt idx="396">
                  <c:v>0.31564954058261213</c:v>
                </c:pt>
                <c:pt idx="397">
                  <c:v>0.39560190169244075</c:v>
                </c:pt>
                <c:pt idx="398">
                  <c:v>0.32999727671645418</c:v>
                </c:pt>
                <c:pt idx="399">
                  <c:v>0.3540078857353714</c:v>
                </c:pt>
                <c:pt idx="400">
                  <c:v>0.35538219824082617</c:v>
                </c:pt>
                <c:pt idx="401">
                  <c:v>0.37816580291761381</c:v>
                </c:pt>
                <c:pt idx="402">
                  <c:v>0.33406201008081532</c:v>
                </c:pt>
                <c:pt idx="403">
                  <c:v>0.34347201493390078</c:v>
                </c:pt>
                <c:pt idx="404">
                  <c:v>0.34560526987525153</c:v>
                </c:pt>
                <c:pt idx="405">
                  <c:v>0.34542847466422827</c:v>
                </c:pt>
                <c:pt idx="406">
                  <c:v>0.33378331449480958</c:v>
                </c:pt>
                <c:pt idx="407">
                  <c:v>0.3443107011633294</c:v>
                </c:pt>
                <c:pt idx="408">
                  <c:v>0.4098723531468958</c:v>
                </c:pt>
                <c:pt idx="409">
                  <c:v>0.4042869529121198</c:v>
                </c:pt>
                <c:pt idx="410">
                  <c:v>0.41556912067510554</c:v>
                </c:pt>
                <c:pt idx="411">
                  <c:v>0.39421753783820884</c:v>
                </c:pt>
                <c:pt idx="412">
                  <c:v>0.40128391235803174</c:v>
                </c:pt>
                <c:pt idx="413">
                  <c:v>0.40281597675031744</c:v>
                </c:pt>
                <c:pt idx="414">
                  <c:v>0.38270617346356228</c:v>
                </c:pt>
                <c:pt idx="415">
                  <c:v>0.38633642699789489</c:v>
                </c:pt>
                <c:pt idx="416">
                  <c:v>0.39491122992565109</c:v>
                </c:pt>
                <c:pt idx="417">
                  <c:v>0.38712878998225186</c:v>
                </c:pt>
                <c:pt idx="418">
                  <c:v>0.39423164221785956</c:v>
                </c:pt>
                <c:pt idx="419">
                  <c:v>0.43579936621104071</c:v>
                </c:pt>
                <c:pt idx="420">
                  <c:v>0.45270470265125246</c:v>
                </c:pt>
                <c:pt idx="421">
                  <c:v>0.45051119770719611</c:v>
                </c:pt>
                <c:pt idx="422">
                  <c:v>0.46984951618037257</c:v>
                </c:pt>
                <c:pt idx="423">
                  <c:v>0.43310042657578179</c:v>
                </c:pt>
                <c:pt idx="424">
                  <c:v>0.45301007902185875</c:v>
                </c:pt>
                <c:pt idx="425">
                  <c:v>0.43436268356898416</c:v>
                </c:pt>
                <c:pt idx="426">
                  <c:v>0.5030804293368909</c:v>
                </c:pt>
                <c:pt idx="427">
                  <c:v>0.50688371504185781</c:v>
                </c:pt>
                <c:pt idx="428">
                  <c:v>0.51054021415717565</c:v>
                </c:pt>
                <c:pt idx="429">
                  <c:v>0.50588328284685169</c:v>
                </c:pt>
                <c:pt idx="430">
                  <c:v>0.54111192919414997</c:v>
                </c:pt>
                <c:pt idx="431">
                  <c:v>0.51121926073808033</c:v>
                </c:pt>
                <c:pt idx="432">
                  <c:v>0.56352527941270891</c:v>
                </c:pt>
                <c:pt idx="433">
                  <c:v>0.55740133214025545</c:v>
                </c:pt>
                <c:pt idx="434">
                  <c:v>0.62873725971308325</c:v>
                </c:pt>
                <c:pt idx="435">
                  <c:v>0.58236121340141167</c:v>
                </c:pt>
                <c:pt idx="436">
                  <c:v>0.61041798327703456</c:v>
                </c:pt>
                <c:pt idx="437">
                  <c:v>0.62803720688381326</c:v>
                </c:pt>
                <c:pt idx="438">
                  <c:v>0.62829958871616953</c:v>
                </c:pt>
                <c:pt idx="439">
                  <c:v>0.6789005222345289</c:v>
                </c:pt>
                <c:pt idx="440">
                  <c:v>0.69418189172887046</c:v>
                </c:pt>
                <c:pt idx="441">
                  <c:v>0.73566176248257287</c:v>
                </c:pt>
                <c:pt idx="442">
                  <c:v>0.75591070129413929</c:v>
                </c:pt>
                <c:pt idx="443">
                  <c:v>0.71977545120720265</c:v>
                </c:pt>
                <c:pt idx="444">
                  <c:v>0.80844406595991736</c:v>
                </c:pt>
                <c:pt idx="445">
                  <c:v>0.82040681121118308</c:v>
                </c:pt>
                <c:pt idx="446">
                  <c:v>0.91027255626116244</c:v>
                </c:pt>
                <c:pt idx="447">
                  <c:v>0.85644229715668208</c:v>
                </c:pt>
                <c:pt idx="448">
                  <c:v>0.92352727389313005</c:v>
                </c:pt>
                <c:pt idx="449">
                  <c:v>0.98251935392262679</c:v>
                </c:pt>
                <c:pt idx="450">
                  <c:v>0.96102122215615715</c:v>
                </c:pt>
                <c:pt idx="451">
                  <c:v>0.9883262581877218</c:v>
                </c:pt>
                <c:pt idx="452">
                  <c:v>0.72843556919382635</c:v>
                </c:pt>
                <c:pt idx="453">
                  <c:v>1.1170555444955128</c:v>
                </c:pt>
                <c:pt idx="454">
                  <c:v>1.2187891205331383</c:v>
                </c:pt>
                <c:pt idx="455">
                  <c:v>1.1858505104006734</c:v>
                </c:pt>
                <c:pt idx="456">
                  <c:v>1.4299974267530995</c:v>
                </c:pt>
                <c:pt idx="457">
                  <c:v>1.3648006141511011</c:v>
                </c:pt>
                <c:pt idx="458">
                  <c:v>1.5916310593182006</c:v>
                </c:pt>
                <c:pt idx="459">
                  <c:v>0</c:v>
                </c:pt>
                <c:pt idx="460">
                  <c:v>1.6625098054768654</c:v>
                </c:pt>
                <c:pt idx="461">
                  <c:v>1.8311479780265929</c:v>
                </c:pt>
                <c:pt idx="462">
                  <c:v>1.8249093857645926</c:v>
                </c:pt>
                <c:pt idx="463">
                  <c:v>1.9055588176507376</c:v>
                </c:pt>
                <c:pt idx="464">
                  <c:v>2.2715479059878874</c:v>
                </c:pt>
                <c:pt idx="465">
                  <c:v>0</c:v>
                </c:pt>
                <c:pt idx="466">
                  <c:v>3.2466512804574124</c:v>
                </c:pt>
                <c:pt idx="467">
                  <c:v>3.9097108453129077</c:v>
                </c:pt>
                <c:pt idx="468">
                  <c:v>-14.626627098499002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0.4</c:v>
                </c:pt>
                <c:pt idx="36">
                  <c:v>2</c:v>
                </c:pt>
                <c:pt idx="37">
                  <c:v>2.9</c:v>
                </c:pt>
                <c:pt idx="38">
                  <c:v>2.9</c:v>
                </c:pt>
                <c:pt idx="39">
                  <c:v>2.9</c:v>
                </c:pt>
                <c:pt idx="40">
                  <c:v>2.5</c:v>
                </c:pt>
                <c:pt idx="41">
                  <c:v>3.5</c:v>
                </c:pt>
                <c:pt idx="42">
                  <c:v>5.0999999999999996</c:v>
                </c:pt>
                <c:pt idx="43">
                  <c:v>4.9000000000000004</c:v>
                </c:pt>
                <c:pt idx="44">
                  <c:v>7.1</c:v>
                </c:pt>
                <c:pt idx="45">
                  <c:v>7.6</c:v>
                </c:pt>
                <c:pt idx="46">
                  <c:v>9.1</c:v>
                </c:pt>
                <c:pt idx="47">
                  <c:v>9.3000000000000007</c:v>
                </c:pt>
                <c:pt idx="48">
                  <c:v>11.1</c:v>
                </c:pt>
                <c:pt idx="49">
                  <c:v>11.7</c:v>
                </c:pt>
                <c:pt idx="50">
                  <c:v>12.7</c:v>
                </c:pt>
                <c:pt idx="51">
                  <c:v>13.7</c:v>
                </c:pt>
                <c:pt idx="52">
                  <c:v>14.2</c:v>
                </c:pt>
                <c:pt idx="53">
                  <c:v>15.5</c:v>
                </c:pt>
                <c:pt idx="54">
                  <c:v>16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</c:v>
                </c:pt>
                <c:pt idx="58">
                  <c:v>19.5</c:v>
                </c:pt>
                <c:pt idx="59">
                  <c:v>20.8</c:v>
                </c:pt>
                <c:pt idx="60">
                  <c:v>21.7</c:v>
                </c:pt>
                <c:pt idx="61">
                  <c:v>22.4</c:v>
                </c:pt>
                <c:pt idx="62">
                  <c:v>23.1</c:v>
                </c:pt>
                <c:pt idx="63">
                  <c:v>24</c:v>
                </c:pt>
                <c:pt idx="64">
                  <c:v>25.3</c:v>
                </c:pt>
                <c:pt idx="65">
                  <c:v>26</c:v>
                </c:pt>
                <c:pt idx="66">
                  <c:v>27.1</c:v>
                </c:pt>
                <c:pt idx="67">
                  <c:v>27.9</c:v>
                </c:pt>
                <c:pt idx="68">
                  <c:v>28.8</c:v>
                </c:pt>
                <c:pt idx="69">
                  <c:v>30.1</c:v>
                </c:pt>
                <c:pt idx="70">
                  <c:v>30.4</c:v>
                </c:pt>
                <c:pt idx="71">
                  <c:v>31.5</c:v>
                </c:pt>
                <c:pt idx="72">
                  <c:v>32.799999999999997</c:v>
                </c:pt>
                <c:pt idx="73">
                  <c:v>33.299999999999997</c:v>
                </c:pt>
                <c:pt idx="74">
                  <c:v>34.4</c:v>
                </c:pt>
                <c:pt idx="75">
                  <c:v>35.700000000000003</c:v>
                </c:pt>
                <c:pt idx="76">
                  <c:v>35.5</c:v>
                </c:pt>
                <c:pt idx="77">
                  <c:v>37.5</c:v>
                </c:pt>
                <c:pt idx="78">
                  <c:v>38.1</c:v>
                </c:pt>
                <c:pt idx="79">
                  <c:v>39</c:v>
                </c:pt>
                <c:pt idx="80">
                  <c:v>39.9</c:v>
                </c:pt>
                <c:pt idx="81">
                  <c:v>41</c:v>
                </c:pt>
                <c:pt idx="82">
                  <c:v>41.5</c:v>
                </c:pt>
                <c:pt idx="83">
                  <c:v>42.8</c:v>
                </c:pt>
                <c:pt idx="84">
                  <c:v>43.2</c:v>
                </c:pt>
                <c:pt idx="85">
                  <c:v>45</c:v>
                </c:pt>
                <c:pt idx="86">
                  <c:v>45</c:v>
                </c:pt>
                <c:pt idx="87">
                  <c:v>46.8</c:v>
                </c:pt>
                <c:pt idx="88">
                  <c:v>46.8</c:v>
                </c:pt>
                <c:pt idx="89">
                  <c:v>48.3</c:v>
                </c:pt>
                <c:pt idx="90">
                  <c:v>48.8</c:v>
                </c:pt>
                <c:pt idx="91">
                  <c:v>49.7</c:v>
                </c:pt>
                <c:pt idx="92">
                  <c:v>51.4</c:v>
                </c:pt>
                <c:pt idx="93">
                  <c:v>51</c:v>
                </c:pt>
                <c:pt idx="94">
                  <c:v>52.5</c:v>
                </c:pt>
                <c:pt idx="95">
                  <c:v>53.4</c:v>
                </c:pt>
                <c:pt idx="96">
                  <c:v>54.1</c:v>
                </c:pt>
                <c:pt idx="97">
                  <c:v>55.2</c:v>
                </c:pt>
                <c:pt idx="98">
                  <c:v>56.1</c:v>
                </c:pt>
                <c:pt idx="99">
                  <c:v>57.2</c:v>
                </c:pt>
                <c:pt idx="100">
                  <c:v>57.7</c:v>
                </c:pt>
                <c:pt idx="101">
                  <c:v>58.8</c:v>
                </c:pt>
                <c:pt idx="102">
                  <c:v>59.4</c:v>
                </c:pt>
                <c:pt idx="103">
                  <c:v>60.6</c:v>
                </c:pt>
                <c:pt idx="104">
                  <c:v>61.6</c:v>
                </c:pt>
                <c:pt idx="105">
                  <c:v>61.9</c:v>
                </c:pt>
                <c:pt idx="106">
                  <c:v>63.6</c:v>
                </c:pt>
                <c:pt idx="107">
                  <c:v>64.099999999999994</c:v>
                </c:pt>
                <c:pt idx="108">
                  <c:v>64.7</c:v>
                </c:pt>
                <c:pt idx="109">
                  <c:v>66.5</c:v>
                </c:pt>
                <c:pt idx="110">
                  <c:v>66.099999999999994</c:v>
                </c:pt>
                <c:pt idx="111">
                  <c:v>67.8</c:v>
                </c:pt>
                <c:pt idx="112">
                  <c:v>68.7</c:v>
                </c:pt>
                <c:pt idx="113">
                  <c:v>69.900000000000006</c:v>
                </c:pt>
                <c:pt idx="114">
                  <c:v>69.900000000000006</c:v>
                </c:pt>
                <c:pt idx="115">
                  <c:v>71.400000000000006</c:v>
                </c:pt>
                <c:pt idx="116">
                  <c:v>72.7</c:v>
                </c:pt>
                <c:pt idx="117">
                  <c:v>72.8</c:v>
                </c:pt>
                <c:pt idx="118">
                  <c:v>74.7</c:v>
                </c:pt>
                <c:pt idx="119">
                  <c:v>74.5</c:v>
                </c:pt>
                <c:pt idx="120">
                  <c:v>76.5</c:v>
                </c:pt>
                <c:pt idx="121">
                  <c:v>77</c:v>
                </c:pt>
                <c:pt idx="122">
                  <c:v>77.900000000000006</c:v>
                </c:pt>
                <c:pt idx="123">
                  <c:v>78.7</c:v>
                </c:pt>
                <c:pt idx="124">
                  <c:v>79.8</c:v>
                </c:pt>
                <c:pt idx="125">
                  <c:v>80.5</c:v>
                </c:pt>
                <c:pt idx="126">
                  <c:v>81.400000000000006</c:v>
                </c:pt>
                <c:pt idx="127">
                  <c:v>82.1</c:v>
                </c:pt>
                <c:pt idx="128">
                  <c:v>83.8</c:v>
                </c:pt>
                <c:pt idx="129">
                  <c:v>83.8</c:v>
                </c:pt>
                <c:pt idx="130">
                  <c:v>85.2</c:v>
                </c:pt>
                <c:pt idx="131">
                  <c:v>86</c:v>
                </c:pt>
                <c:pt idx="132">
                  <c:v>86.9</c:v>
                </c:pt>
                <c:pt idx="133">
                  <c:v>88</c:v>
                </c:pt>
                <c:pt idx="134">
                  <c:v>88.5</c:v>
                </c:pt>
                <c:pt idx="135">
                  <c:v>89.8</c:v>
                </c:pt>
                <c:pt idx="136">
                  <c:v>90.3</c:v>
                </c:pt>
                <c:pt idx="137">
                  <c:v>91.2</c:v>
                </c:pt>
                <c:pt idx="138">
                  <c:v>92.3</c:v>
                </c:pt>
                <c:pt idx="139">
                  <c:v>93.4</c:v>
                </c:pt>
                <c:pt idx="140">
                  <c:v>93.8</c:v>
                </c:pt>
                <c:pt idx="141">
                  <c:v>95.3</c:v>
                </c:pt>
                <c:pt idx="142">
                  <c:v>95.8</c:v>
                </c:pt>
                <c:pt idx="143">
                  <c:v>96.7</c:v>
                </c:pt>
                <c:pt idx="144">
                  <c:v>97.8</c:v>
                </c:pt>
                <c:pt idx="145">
                  <c:v>98.3</c:v>
                </c:pt>
                <c:pt idx="146">
                  <c:v>99.3</c:v>
                </c:pt>
                <c:pt idx="147">
                  <c:v>100.7</c:v>
                </c:pt>
                <c:pt idx="148">
                  <c:v>100.7</c:v>
                </c:pt>
                <c:pt idx="149">
                  <c:v>102.7</c:v>
                </c:pt>
                <c:pt idx="150">
                  <c:v>102.9</c:v>
                </c:pt>
                <c:pt idx="151">
                  <c:v>104</c:v>
                </c:pt>
                <c:pt idx="152">
                  <c:v>105.4</c:v>
                </c:pt>
                <c:pt idx="153">
                  <c:v>105.3</c:v>
                </c:pt>
                <c:pt idx="154">
                  <c:v>107.5</c:v>
                </c:pt>
                <c:pt idx="155">
                  <c:v>107.5</c:v>
                </c:pt>
                <c:pt idx="156">
                  <c:v>108.5</c:v>
                </c:pt>
                <c:pt idx="157">
                  <c:v>109.6</c:v>
                </c:pt>
                <c:pt idx="158">
                  <c:v>110.5</c:v>
                </c:pt>
                <c:pt idx="159">
                  <c:v>111.3</c:v>
                </c:pt>
                <c:pt idx="160">
                  <c:v>112.4</c:v>
                </c:pt>
                <c:pt idx="161">
                  <c:v>113.1</c:v>
                </c:pt>
                <c:pt idx="162">
                  <c:v>114.2</c:v>
                </c:pt>
                <c:pt idx="163">
                  <c:v>114.4</c:v>
                </c:pt>
                <c:pt idx="164">
                  <c:v>116.2</c:v>
                </c:pt>
                <c:pt idx="165">
                  <c:v>116</c:v>
                </c:pt>
                <c:pt idx="166">
                  <c:v>118</c:v>
                </c:pt>
                <c:pt idx="167">
                  <c:v>117.8</c:v>
                </c:pt>
                <c:pt idx="168">
                  <c:v>119.5</c:v>
                </c:pt>
                <c:pt idx="169">
                  <c:v>120.2</c:v>
                </c:pt>
                <c:pt idx="170">
                  <c:v>120.9</c:v>
                </c:pt>
                <c:pt idx="171">
                  <c:v>121.5</c:v>
                </c:pt>
                <c:pt idx="172">
                  <c:v>123.7</c:v>
                </c:pt>
                <c:pt idx="173">
                  <c:v>123.3</c:v>
                </c:pt>
                <c:pt idx="174">
                  <c:v>124.8</c:v>
                </c:pt>
                <c:pt idx="175">
                  <c:v>125.3</c:v>
                </c:pt>
                <c:pt idx="176">
                  <c:v>126.2</c:v>
                </c:pt>
                <c:pt idx="177">
                  <c:v>127.3</c:v>
                </c:pt>
                <c:pt idx="178">
                  <c:v>128.6</c:v>
                </c:pt>
                <c:pt idx="179">
                  <c:v>128.6</c:v>
                </c:pt>
                <c:pt idx="180">
                  <c:v>130.19999999999999</c:v>
                </c:pt>
                <c:pt idx="181">
                  <c:v>130.6</c:v>
                </c:pt>
                <c:pt idx="182">
                  <c:v>132.19999999999999</c:v>
                </c:pt>
                <c:pt idx="183">
                  <c:v>132.19999999999999</c:v>
                </c:pt>
                <c:pt idx="184">
                  <c:v>133.5</c:v>
                </c:pt>
                <c:pt idx="185">
                  <c:v>134.80000000000001</c:v>
                </c:pt>
                <c:pt idx="186">
                  <c:v>134.80000000000001</c:v>
                </c:pt>
                <c:pt idx="187">
                  <c:v>136.80000000000001</c:v>
                </c:pt>
                <c:pt idx="188">
                  <c:v>136</c:v>
                </c:pt>
                <c:pt idx="189">
                  <c:v>138.6</c:v>
                </c:pt>
                <c:pt idx="190">
                  <c:v>138.1</c:v>
                </c:pt>
                <c:pt idx="191">
                  <c:v>139.9</c:v>
                </c:pt>
                <c:pt idx="192">
                  <c:v>140.19999999999999</c:v>
                </c:pt>
                <c:pt idx="193">
                  <c:v>141.1</c:v>
                </c:pt>
                <c:pt idx="194">
                  <c:v>142.19999999999999</c:v>
                </c:pt>
                <c:pt idx="195">
                  <c:v>143.1</c:v>
                </c:pt>
                <c:pt idx="196">
                  <c:v>143.69999999999999</c:v>
                </c:pt>
                <c:pt idx="197">
                  <c:v>144.80000000000001</c:v>
                </c:pt>
                <c:pt idx="198">
                  <c:v>145.5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</c:v>
                </c:pt>
                <c:pt idx="203">
                  <c:v>150.1</c:v>
                </c:pt>
                <c:pt idx="204">
                  <c:v>150.30000000000001</c:v>
                </c:pt>
                <c:pt idx="205">
                  <c:v>151</c:v>
                </c:pt>
                <c:pt idx="206">
                  <c:v>152.4</c:v>
                </c:pt>
                <c:pt idx="207">
                  <c:v>152.1</c:v>
                </c:pt>
                <c:pt idx="208">
                  <c:v>154.4</c:v>
                </c:pt>
                <c:pt idx="209">
                  <c:v>154.1</c:v>
                </c:pt>
                <c:pt idx="210">
                  <c:v>154.80000000000001</c:v>
                </c:pt>
                <c:pt idx="211">
                  <c:v>155.9</c:v>
                </c:pt>
                <c:pt idx="212">
                  <c:v>156.30000000000001</c:v>
                </c:pt>
                <c:pt idx="213">
                  <c:v>157.9</c:v>
                </c:pt>
                <c:pt idx="214">
                  <c:v>158.30000000000001</c:v>
                </c:pt>
                <c:pt idx="215">
                  <c:v>159</c:v>
                </c:pt>
                <c:pt idx="216">
                  <c:v>159.9</c:v>
                </c:pt>
                <c:pt idx="217">
                  <c:v>160.80000000000001</c:v>
                </c:pt>
                <c:pt idx="218">
                  <c:v>161.69999999999999</c:v>
                </c:pt>
                <c:pt idx="219">
                  <c:v>162.30000000000001</c:v>
                </c:pt>
                <c:pt idx="220">
                  <c:v>163.5</c:v>
                </c:pt>
                <c:pt idx="221">
                  <c:v>163.69999999999999</c:v>
                </c:pt>
                <c:pt idx="222">
                  <c:v>165.4</c:v>
                </c:pt>
                <c:pt idx="223">
                  <c:v>165.4</c:v>
                </c:pt>
                <c:pt idx="224">
                  <c:v>167</c:v>
                </c:pt>
                <c:pt idx="225">
                  <c:v>167.2</c:v>
                </c:pt>
                <c:pt idx="226">
                  <c:v>168.1</c:v>
                </c:pt>
                <c:pt idx="227">
                  <c:v>169.6</c:v>
                </c:pt>
                <c:pt idx="228">
                  <c:v>169.2</c:v>
                </c:pt>
                <c:pt idx="229">
                  <c:v>171</c:v>
                </c:pt>
                <c:pt idx="230">
                  <c:v>171.9</c:v>
                </c:pt>
                <c:pt idx="231">
                  <c:v>171.6</c:v>
                </c:pt>
                <c:pt idx="232">
                  <c:v>173.7</c:v>
                </c:pt>
                <c:pt idx="233">
                  <c:v>173.9</c:v>
                </c:pt>
                <c:pt idx="234">
                  <c:v>174.7</c:v>
                </c:pt>
                <c:pt idx="235">
                  <c:v>175.9</c:v>
                </c:pt>
                <c:pt idx="236">
                  <c:v>176.5</c:v>
                </c:pt>
                <c:pt idx="237">
                  <c:v>177.8</c:v>
                </c:pt>
                <c:pt idx="238">
                  <c:v>177.6</c:v>
                </c:pt>
                <c:pt idx="239">
                  <c:v>179.8</c:v>
                </c:pt>
                <c:pt idx="240">
                  <c:v>179.9</c:v>
                </c:pt>
                <c:pt idx="241">
                  <c:v>181</c:v>
                </c:pt>
                <c:pt idx="242">
                  <c:v>182.1</c:v>
                </c:pt>
                <c:pt idx="243">
                  <c:v>182.5</c:v>
                </c:pt>
                <c:pt idx="244">
                  <c:v>183.9</c:v>
                </c:pt>
                <c:pt idx="245">
                  <c:v>184.5</c:v>
                </c:pt>
                <c:pt idx="246">
                  <c:v>185</c:v>
                </c:pt>
                <c:pt idx="247">
                  <c:v>186.5</c:v>
                </c:pt>
                <c:pt idx="248">
                  <c:v>187</c:v>
                </c:pt>
                <c:pt idx="249">
                  <c:v>188.1</c:v>
                </c:pt>
                <c:pt idx="250">
                  <c:v>188.5</c:v>
                </c:pt>
                <c:pt idx="251">
                  <c:v>190.1</c:v>
                </c:pt>
                <c:pt idx="252">
                  <c:v>191.2</c:v>
                </c:pt>
                <c:pt idx="253">
                  <c:v>192</c:v>
                </c:pt>
                <c:pt idx="254">
                  <c:v>192.3</c:v>
                </c:pt>
                <c:pt idx="255">
                  <c:v>194.3</c:v>
                </c:pt>
                <c:pt idx="256">
                  <c:v>194.7</c:v>
                </c:pt>
                <c:pt idx="257">
                  <c:v>195.8</c:v>
                </c:pt>
                <c:pt idx="258">
                  <c:v>196.9</c:v>
                </c:pt>
                <c:pt idx="259">
                  <c:v>198.5</c:v>
                </c:pt>
                <c:pt idx="260">
                  <c:v>198.7</c:v>
                </c:pt>
                <c:pt idx="261">
                  <c:v>200.5</c:v>
                </c:pt>
                <c:pt idx="262">
                  <c:v>200.3</c:v>
                </c:pt>
                <c:pt idx="263">
                  <c:v>200.2</c:v>
                </c:pt>
                <c:pt idx="264">
                  <c:v>200.5</c:v>
                </c:pt>
                <c:pt idx="265">
                  <c:v>198.7</c:v>
                </c:pt>
                <c:pt idx="266">
                  <c:v>199.2</c:v>
                </c:pt>
                <c:pt idx="267">
                  <c:v>197.2</c:v>
                </c:pt>
                <c:pt idx="268">
                  <c:v>197.2</c:v>
                </c:pt>
                <c:pt idx="269">
                  <c:v>196.3</c:v>
                </c:pt>
                <c:pt idx="270">
                  <c:v>194.7</c:v>
                </c:pt>
                <c:pt idx="271">
                  <c:v>194.5</c:v>
                </c:pt>
                <c:pt idx="272">
                  <c:v>193.4</c:v>
                </c:pt>
                <c:pt idx="273">
                  <c:v>193.1</c:v>
                </c:pt>
                <c:pt idx="274">
                  <c:v>191.8</c:v>
                </c:pt>
                <c:pt idx="275">
                  <c:v>191</c:v>
                </c:pt>
                <c:pt idx="276">
                  <c:v>190</c:v>
                </c:pt>
                <c:pt idx="277">
                  <c:v>189.2</c:v>
                </c:pt>
                <c:pt idx="278">
                  <c:v>188.7</c:v>
                </c:pt>
                <c:pt idx="279">
                  <c:v>187.2</c:v>
                </c:pt>
                <c:pt idx="280">
                  <c:v>187</c:v>
                </c:pt>
                <c:pt idx="281">
                  <c:v>185.4</c:v>
                </c:pt>
                <c:pt idx="282">
                  <c:v>184.7</c:v>
                </c:pt>
                <c:pt idx="283">
                  <c:v>184.1</c:v>
                </c:pt>
                <c:pt idx="284">
                  <c:v>182.9</c:v>
                </c:pt>
                <c:pt idx="285">
                  <c:v>182.1</c:v>
                </c:pt>
                <c:pt idx="286">
                  <c:v>181.4</c:v>
                </c:pt>
                <c:pt idx="287">
                  <c:v>179.9</c:v>
                </c:pt>
                <c:pt idx="288">
                  <c:v>180.1</c:v>
                </c:pt>
                <c:pt idx="289">
                  <c:v>178.1</c:v>
                </c:pt>
                <c:pt idx="290">
                  <c:v>177.8</c:v>
                </c:pt>
                <c:pt idx="291">
                  <c:v>176.1</c:v>
                </c:pt>
                <c:pt idx="292">
                  <c:v>175.6</c:v>
                </c:pt>
                <c:pt idx="293">
                  <c:v>175</c:v>
                </c:pt>
                <c:pt idx="294">
                  <c:v>173</c:v>
                </c:pt>
                <c:pt idx="295">
                  <c:v>173.4</c:v>
                </c:pt>
                <c:pt idx="296">
                  <c:v>171.6</c:v>
                </c:pt>
                <c:pt idx="297">
                  <c:v>171</c:v>
                </c:pt>
                <c:pt idx="298">
                  <c:v>169.9</c:v>
                </c:pt>
                <c:pt idx="299">
                  <c:v>169</c:v>
                </c:pt>
                <c:pt idx="300">
                  <c:v>168.1</c:v>
                </c:pt>
                <c:pt idx="301">
                  <c:v>167.2</c:v>
                </c:pt>
                <c:pt idx="302">
                  <c:v>166.5</c:v>
                </c:pt>
                <c:pt idx="303">
                  <c:v>165</c:v>
                </c:pt>
                <c:pt idx="304">
                  <c:v>164.3</c:v>
                </c:pt>
                <c:pt idx="305">
                  <c:v>163.5</c:v>
                </c:pt>
                <c:pt idx="306">
                  <c:v>161.9</c:v>
                </c:pt>
                <c:pt idx="307">
                  <c:v>162.30000000000001</c:v>
                </c:pt>
                <c:pt idx="308">
                  <c:v>159.4</c:v>
                </c:pt>
                <c:pt idx="309">
                  <c:v>160.30000000000001</c:v>
                </c:pt>
                <c:pt idx="310">
                  <c:v>157.9</c:v>
                </c:pt>
                <c:pt idx="311">
                  <c:v>157.69999999999999</c:v>
                </c:pt>
                <c:pt idx="312">
                  <c:v>157</c:v>
                </c:pt>
                <c:pt idx="313">
                  <c:v>155.4</c:v>
                </c:pt>
                <c:pt idx="314">
                  <c:v>155</c:v>
                </c:pt>
                <c:pt idx="315">
                  <c:v>153.30000000000001</c:v>
                </c:pt>
                <c:pt idx="316">
                  <c:v>153.30000000000001</c:v>
                </c:pt>
                <c:pt idx="317">
                  <c:v>151.5</c:v>
                </c:pt>
                <c:pt idx="318">
                  <c:v>150.80000000000001</c:v>
                </c:pt>
                <c:pt idx="319">
                  <c:v>150.30000000000001</c:v>
                </c:pt>
                <c:pt idx="320">
                  <c:v>149.19999999999999</c:v>
                </c:pt>
                <c:pt idx="321">
                  <c:v>148.1</c:v>
                </c:pt>
                <c:pt idx="322">
                  <c:v>147.30000000000001</c:v>
                </c:pt>
                <c:pt idx="323">
                  <c:v>146.4</c:v>
                </c:pt>
                <c:pt idx="324">
                  <c:v>144.80000000000001</c:v>
                </c:pt>
                <c:pt idx="325">
                  <c:v>144.4</c:v>
                </c:pt>
                <c:pt idx="326">
                  <c:v>143.5</c:v>
                </c:pt>
                <c:pt idx="327">
                  <c:v>142.1</c:v>
                </c:pt>
                <c:pt idx="328">
                  <c:v>141.5</c:v>
                </c:pt>
                <c:pt idx="329">
                  <c:v>140.6</c:v>
                </c:pt>
                <c:pt idx="330">
                  <c:v>139.1</c:v>
                </c:pt>
                <c:pt idx="331">
                  <c:v>138.19999999999999</c:v>
                </c:pt>
                <c:pt idx="332">
                  <c:v>137.69999999999999</c:v>
                </c:pt>
                <c:pt idx="333">
                  <c:v>136.6</c:v>
                </c:pt>
                <c:pt idx="334">
                  <c:v>135.5</c:v>
                </c:pt>
                <c:pt idx="335">
                  <c:v>134.4</c:v>
                </c:pt>
                <c:pt idx="336">
                  <c:v>133.5</c:v>
                </c:pt>
                <c:pt idx="337">
                  <c:v>132.80000000000001</c:v>
                </c:pt>
                <c:pt idx="338">
                  <c:v>131.69999999999999</c:v>
                </c:pt>
                <c:pt idx="339">
                  <c:v>130.19999999999999</c:v>
                </c:pt>
                <c:pt idx="340">
                  <c:v>130</c:v>
                </c:pt>
                <c:pt idx="341">
                  <c:v>128.6</c:v>
                </c:pt>
                <c:pt idx="342">
                  <c:v>127.9</c:v>
                </c:pt>
                <c:pt idx="343">
                  <c:v>126.9</c:v>
                </c:pt>
                <c:pt idx="344">
                  <c:v>125.5</c:v>
                </c:pt>
                <c:pt idx="345">
                  <c:v>124.9</c:v>
                </c:pt>
                <c:pt idx="346">
                  <c:v>123.7</c:v>
                </c:pt>
                <c:pt idx="347">
                  <c:v>123.3</c:v>
                </c:pt>
                <c:pt idx="348">
                  <c:v>121.5</c:v>
                </c:pt>
                <c:pt idx="349">
                  <c:v>121.7</c:v>
                </c:pt>
                <c:pt idx="350">
                  <c:v>119.7</c:v>
                </c:pt>
                <c:pt idx="351">
                  <c:v>119.1</c:v>
                </c:pt>
                <c:pt idx="352">
                  <c:v>118.2</c:v>
                </c:pt>
                <c:pt idx="353">
                  <c:v>116.2</c:v>
                </c:pt>
                <c:pt idx="354">
                  <c:v>116.2</c:v>
                </c:pt>
                <c:pt idx="355">
                  <c:v>115.3</c:v>
                </c:pt>
                <c:pt idx="356">
                  <c:v>113.8</c:v>
                </c:pt>
                <c:pt idx="357">
                  <c:v>113.1</c:v>
                </c:pt>
                <c:pt idx="358">
                  <c:v>111.5</c:v>
                </c:pt>
                <c:pt idx="359">
                  <c:v>111.6</c:v>
                </c:pt>
                <c:pt idx="360">
                  <c:v>109.6</c:v>
                </c:pt>
                <c:pt idx="361">
                  <c:v>109.5</c:v>
                </c:pt>
                <c:pt idx="362">
                  <c:v>108</c:v>
                </c:pt>
                <c:pt idx="363">
                  <c:v>106.7</c:v>
                </c:pt>
                <c:pt idx="364">
                  <c:v>106.5</c:v>
                </c:pt>
                <c:pt idx="365">
                  <c:v>104.7</c:v>
                </c:pt>
                <c:pt idx="366">
                  <c:v>104.4</c:v>
                </c:pt>
                <c:pt idx="367">
                  <c:v>103.1</c:v>
                </c:pt>
                <c:pt idx="368">
                  <c:v>102.2</c:v>
                </c:pt>
                <c:pt idx="369">
                  <c:v>100.9</c:v>
                </c:pt>
                <c:pt idx="370">
                  <c:v>100.4</c:v>
                </c:pt>
                <c:pt idx="371">
                  <c:v>98.7</c:v>
                </c:pt>
                <c:pt idx="372">
                  <c:v>98.3</c:v>
                </c:pt>
                <c:pt idx="373">
                  <c:v>97.3</c:v>
                </c:pt>
                <c:pt idx="374">
                  <c:v>96.2</c:v>
                </c:pt>
                <c:pt idx="375">
                  <c:v>95.3</c:v>
                </c:pt>
                <c:pt idx="376">
                  <c:v>94.3</c:v>
                </c:pt>
                <c:pt idx="377">
                  <c:v>93.2</c:v>
                </c:pt>
                <c:pt idx="378">
                  <c:v>92.3</c:v>
                </c:pt>
                <c:pt idx="379">
                  <c:v>91.4</c:v>
                </c:pt>
                <c:pt idx="380">
                  <c:v>90.3</c:v>
                </c:pt>
                <c:pt idx="381">
                  <c:v>89.4</c:v>
                </c:pt>
                <c:pt idx="382">
                  <c:v>88.7</c:v>
                </c:pt>
                <c:pt idx="383">
                  <c:v>87.4</c:v>
                </c:pt>
                <c:pt idx="384">
                  <c:v>87.4</c:v>
                </c:pt>
                <c:pt idx="385">
                  <c:v>85.1</c:v>
                </c:pt>
                <c:pt idx="386">
                  <c:v>85.1</c:v>
                </c:pt>
                <c:pt idx="387">
                  <c:v>84</c:v>
                </c:pt>
                <c:pt idx="388">
                  <c:v>82.7</c:v>
                </c:pt>
                <c:pt idx="389">
                  <c:v>82</c:v>
                </c:pt>
                <c:pt idx="390">
                  <c:v>81</c:v>
                </c:pt>
                <c:pt idx="391">
                  <c:v>80.5</c:v>
                </c:pt>
                <c:pt idx="392">
                  <c:v>78.3</c:v>
                </c:pt>
                <c:pt idx="393">
                  <c:v>78.099999999999994</c:v>
                </c:pt>
                <c:pt idx="394">
                  <c:v>77.2</c:v>
                </c:pt>
                <c:pt idx="395">
                  <c:v>76.3</c:v>
                </c:pt>
                <c:pt idx="396">
                  <c:v>74.900000000000006</c:v>
                </c:pt>
                <c:pt idx="397">
                  <c:v>74.099999999999994</c:v>
                </c:pt>
                <c:pt idx="398">
                  <c:v>73.8</c:v>
                </c:pt>
                <c:pt idx="399">
                  <c:v>72.099999999999994</c:v>
                </c:pt>
                <c:pt idx="400">
                  <c:v>71.599999999999994</c:v>
                </c:pt>
                <c:pt idx="401">
                  <c:v>70.3</c:v>
                </c:pt>
                <c:pt idx="402">
                  <c:v>69</c:v>
                </c:pt>
                <c:pt idx="403">
                  <c:v>68.7</c:v>
                </c:pt>
                <c:pt idx="404">
                  <c:v>67</c:v>
                </c:pt>
                <c:pt idx="405">
                  <c:v>66.3</c:v>
                </c:pt>
                <c:pt idx="406">
                  <c:v>65.400000000000006</c:v>
                </c:pt>
                <c:pt idx="407">
                  <c:v>64.099999999999994</c:v>
                </c:pt>
                <c:pt idx="408">
                  <c:v>63.2</c:v>
                </c:pt>
                <c:pt idx="409">
                  <c:v>62.5</c:v>
                </c:pt>
                <c:pt idx="410">
                  <c:v>61</c:v>
                </c:pt>
                <c:pt idx="411">
                  <c:v>60.5</c:v>
                </c:pt>
                <c:pt idx="412">
                  <c:v>59.2</c:v>
                </c:pt>
                <c:pt idx="413">
                  <c:v>58.5</c:v>
                </c:pt>
                <c:pt idx="414">
                  <c:v>57.6</c:v>
                </c:pt>
                <c:pt idx="415">
                  <c:v>56.5</c:v>
                </c:pt>
                <c:pt idx="416">
                  <c:v>55.5</c:v>
                </c:pt>
                <c:pt idx="417">
                  <c:v>54.3</c:v>
                </c:pt>
                <c:pt idx="418">
                  <c:v>53.5</c:v>
                </c:pt>
                <c:pt idx="419">
                  <c:v>52.6</c:v>
                </c:pt>
                <c:pt idx="420">
                  <c:v>51.7</c:v>
                </c:pt>
                <c:pt idx="421">
                  <c:v>50.6</c:v>
                </c:pt>
                <c:pt idx="422">
                  <c:v>49.4</c:v>
                </c:pt>
                <c:pt idx="423">
                  <c:v>48.6</c:v>
                </c:pt>
                <c:pt idx="424">
                  <c:v>47.9</c:v>
                </c:pt>
                <c:pt idx="425">
                  <c:v>46.8</c:v>
                </c:pt>
                <c:pt idx="426">
                  <c:v>46.4</c:v>
                </c:pt>
                <c:pt idx="427">
                  <c:v>44.4</c:v>
                </c:pt>
                <c:pt idx="428">
                  <c:v>44.1</c:v>
                </c:pt>
                <c:pt idx="429">
                  <c:v>42.8</c:v>
                </c:pt>
                <c:pt idx="430">
                  <c:v>42.3</c:v>
                </c:pt>
                <c:pt idx="431">
                  <c:v>41.2</c:v>
                </c:pt>
                <c:pt idx="432">
                  <c:v>39.5</c:v>
                </c:pt>
                <c:pt idx="433">
                  <c:v>39.5</c:v>
                </c:pt>
                <c:pt idx="434">
                  <c:v>37.5</c:v>
                </c:pt>
                <c:pt idx="435">
                  <c:v>37.700000000000003</c:v>
                </c:pt>
                <c:pt idx="436">
                  <c:v>35.700000000000003</c:v>
                </c:pt>
                <c:pt idx="437">
                  <c:v>35.200000000000003</c:v>
                </c:pt>
                <c:pt idx="438">
                  <c:v>34.1</c:v>
                </c:pt>
                <c:pt idx="439">
                  <c:v>33.5</c:v>
                </c:pt>
                <c:pt idx="440">
                  <c:v>31.9</c:v>
                </c:pt>
                <c:pt idx="441">
                  <c:v>31.7</c:v>
                </c:pt>
                <c:pt idx="442">
                  <c:v>30.1</c:v>
                </c:pt>
                <c:pt idx="443">
                  <c:v>29.7</c:v>
                </c:pt>
                <c:pt idx="444">
                  <c:v>27.7</c:v>
                </c:pt>
                <c:pt idx="445">
                  <c:v>27.7</c:v>
                </c:pt>
                <c:pt idx="446">
                  <c:v>26.4</c:v>
                </c:pt>
                <c:pt idx="447">
                  <c:v>25.1</c:v>
                </c:pt>
                <c:pt idx="448">
                  <c:v>23.9</c:v>
                </c:pt>
                <c:pt idx="449">
                  <c:v>22.6</c:v>
                </c:pt>
                <c:pt idx="450">
                  <c:v>22.4</c:v>
                </c:pt>
                <c:pt idx="451">
                  <c:v>20.9</c:v>
                </c:pt>
                <c:pt idx="452">
                  <c:v>19.3</c:v>
                </c:pt>
                <c:pt idx="453">
                  <c:v>18.8</c:v>
                </c:pt>
                <c:pt idx="454">
                  <c:v>17.7</c:v>
                </c:pt>
                <c:pt idx="455">
                  <c:v>16.600000000000001</c:v>
                </c:pt>
                <c:pt idx="456">
                  <c:v>15.5</c:v>
                </c:pt>
                <c:pt idx="457">
                  <c:v>14.9</c:v>
                </c:pt>
                <c:pt idx="458">
                  <c:v>13.7</c:v>
                </c:pt>
                <c:pt idx="459">
                  <c:v>12.7</c:v>
                </c:pt>
                <c:pt idx="460">
                  <c:v>11.7</c:v>
                </c:pt>
                <c:pt idx="461">
                  <c:v>10.4</c:v>
                </c:pt>
                <c:pt idx="462">
                  <c:v>9.8000000000000007</c:v>
                </c:pt>
                <c:pt idx="463">
                  <c:v>8.6</c:v>
                </c:pt>
                <c:pt idx="464">
                  <c:v>7.1</c:v>
                </c:pt>
                <c:pt idx="465">
                  <c:v>6.4</c:v>
                </c:pt>
                <c:pt idx="466">
                  <c:v>4.2</c:v>
                </c:pt>
                <c:pt idx="467">
                  <c:v>1.8</c:v>
                </c:pt>
                <c:pt idx="468">
                  <c:v>0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21-724D-983E-D628FDFC4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471008"/>
        <c:axId val="1"/>
      </c:scatterChart>
      <c:valAx>
        <c:axId val="1399471008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4710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0.18272444940000002</c:v>
                </c:pt>
                <c:pt idx="35">
                  <c:v>0.78073076070000003</c:v>
                </c:pt>
                <c:pt idx="36">
                  <c:v>0.70887596129999997</c:v>
                </c:pt>
                <c:pt idx="37">
                  <c:v>0.70528460400000004</c:v>
                </c:pt>
                <c:pt idx="38">
                  <c:v>0.69545177189999996</c:v>
                </c:pt>
                <c:pt idx="39">
                  <c:v>0.72778115700000001</c:v>
                </c:pt>
                <c:pt idx="40">
                  <c:v>0.70743235140000005</c:v>
                </c:pt>
                <c:pt idx="41">
                  <c:v>0.69802353810000006</c:v>
                </c:pt>
                <c:pt idx="42">
                  <c:v>0.67496009040000005</c:v>
                </c:pt>
                <c:pt idx="43">
                  <c:v>0.66109703129999997</c:v>
                </c:pt>
                <c:pt idx="44">
                  <c:v>0.7241124726</c:v>
                </c:pt>
                <c:pt idx="45">
                  <c:v>0.68642805780000005</c:v>
                </c:pt>
                <c:pt idx="46">
                  <c:v>0.72370279260000003</c:v>
                </c:pt>
                <c:pt idx="47">
                  <c:v>0.70800743970000002</c:v>
                </c:pt>
                <c:pt idx="48">
                  <c:v>0.71009936819999997</c:v>
                </c:pt>
                <c:pt idx="49">
                  <c:v>0.63617978159999999</c:v>
                </c:pt>
                <c:pt idx="50">
                  <c:v>0.66649815000000001</c:v>
                </c:pt>
                <c:pt idx="51">
                  <c:v>0.70384713929999998</c:v>
                </c:pt>
                <c:pt idx="52">
                  <c:v>0.69115064399999993</c:v>
                </c:pt>
                <c:pt idx="53">
                  <c:v>0.67434761880000005</c:v>
                </c:pt>
                <c:pt idx="54">
                  <c:v>0.67261825710000001</c:v>
                </c:pt>
                <c:pt idx="55">
                  <c:v>0.6862022217</c:v>
                </c:pt>
                <c:pt idx="56">
                  <c:v>0.66857573970000006</c:v>
                </c:pt>
                <c:pt idx="57">
                  <c:v>0.68574133170000007</c:v>
                </c:pt>
                <c:pt idx="58">
                  <c:v>0.70171731540000004</c:v>
                </c:pt>
                <c:pt idx="59">
                  <c:v>0.65611839510000003</c:v>
                </c:pt>
                <c:pt idx="60">
                  <c:v>0.68817790349999997</c:v>
                </c:pt>
                <c:pt idx="61">
                  <c:v>0.73766571120000002</c:v>
                </c:pt>
                <c:pt idx="62">
                  <c:v>0.73382086439999994</c:v>
                </c:pt>
                <c:pt idx="63">
                  <c:v>0.66179399939999994</c:v>
                </c:pt>
                <c:pt idx="64">
                  <c:v>0.6846449255999999</c:v>
                </c:pt>
                <c:pt idx="65">
                  <c:v>0.6526647927</c:v>
                </c:pt>
                <c:pt idx="66">
                  <c:v>0.72783083069999999</c:v>
                </c:pt>
                <c:pt idx="67">
                  <c:v>0.72026967419999999</c:v>
                </c:pt>
                <c:pt idx="68">
                  <c:v>0.67306992929999998</c:v>
                </c:pt>
                <c:pt idx="69">
                  <c:v>0.73020134160000005</c:v>
                </c:pt>
                <c:pt idx="70">
                  <c:v>0.64300453829999993</c:v>
                </c:pt>
                <c:pt idx="71">
                  <c:v>0.71856540539999991</c:v>
                </c:pt>
                <c:pt idx="72">
                  <c:v>0.66366060390000003</c:v>
                </c:pt>
                <c:pt idx="73">
                  <c:v>0.66460952519999994</c:v>
                </c:pt>
                <c:pt idx="74">
                  <c:v>0.6832781307000001</c:v>
                </c:pt>
                <c:pt idx="75">
                  <c:v>0.65210506739999996</c:v>
                </c:pt>
                <c:pt idx="76">
                  <c:v>0.70127281259999996</c:v>
                </c:pt>
                <c:pt idx="77">
                  <c:v>0.69841939139999998</c:v>
                </c:pt>
                <c:pt idx="78">
                  <c:v>0.70157802419999993</c:v>
                </c:pt>
                <c:pt idx="79">
                  <c:v>0.68218172459999993</c:v>
                </c:pt>
                <c:pt idx="80">
                  <c:v>0.65904863130000002</c:v>
                </c:pt>
                <c:pt idx="81">
                  <c:v>0.69652615769999993</c:v>
                </c:pt>
                <c:pt idx="82">
                  <c:v>0.65831940089999996</c:v>
                </c:pt>
                <c:pt idx="83">
                  <c:v>0.68197944509999997</c:v>
                </c:pt>
                <c:pt idx="84">
                  <c:v>0.65597091029999999</c:v>
                </c:pt>
                <c:pt idx="85">
                  <c:v>0.67828976460000001</c:v>
                </c:pt>
                <c:pt idx="86">
                  <c:v>0.64596089160000003</c:v>
                </c:pt>
                <c:pt idx="87">
                  <c:v>0.65382111450000002</c:v>
                </c:pt>
                <c:pt idx="88">
                  <c:v>0.63798903090000003</c:v>
                </c:pt>
                <c:pt idx="89">
                  <c:v>0.64188867240000003</c:v>
                </c:pt>
                <c:pt idx="90">
                  <c:v>0.62859609269999994</c:v>
                </c:pt>
                <c:pt idx="91">
                  <c:v>0.62980055189999995</c:v>
                </c:pt>
                <c:pt idx="92">
                  <c:v>0.70938191610000001</c:v>
                </c:pt>
                <c:pt idx="93">
                  <c:v>0.6502005675000001</c:v>
                </c:pt>
                <c:pt idx="94">
                  <c:v>0.66602701800000008</c:v>
                </c:pt>
                <c:pt idx="95">
                  <c:v>0.71332098929999999</c:v>
                </c:pt>
                <c:pt idx="96">
                  <c:v>0.68825983950000003</c:v>
                </c:pt>
                <c:pt idx="97">
                  <c:v>0.61200046799999996</c:v>
                </c:pt>
                <c:pt idx="98">
                  <c:v>0.5787615933000001</c:v>
                </c:pt>
                <c:pt idx="99">
                  <c:v>0.5596525818000001</c:v>
                </c:pt>
                <c:pt idx="100">
                  <c:v>0.54931686749999997</c:v>
                </c:pt>
                <c:pt idx="101">
                  <c:v>0.59389414829999998</c:v>
                </c:pt>
                <c:pt idx="102">
                  <c:v>0.5857261533</c:v>
                </c:pt>
                <c:pt idx="103">
                  <c:v>0.54312455430000006</c:v>
                </c:pt>
                <c:pt idx="104">
                  <c:v>0.54090664919999998</c:v>
                </c:pt>
                <c:pt idx="105">
                  <c:v>0.53710584299999997</c:v>
                </c:pt>
                <c:pt idx="106">
                  <c:v>0.54500293710000003</c:v>
                </c:pt>
                <c:pt idx="107">
                  <c:v>0.52426083869999995</c:v>
                </c:pt>
                <c:pt idx="108">
                  <c:v>0.48636390239999999</c:v>
                </c:pt>
                <c:pt idx="109">
                  <c:v>0.53333934750000001</c:v>
                </c:pt>
                <c:pt idx="110">
                  <c:v>0.4357207971</c:v>
                </c:pt>
                <c:pt idx="111">
                  <c:v>0.4743131652</c:v>
                </c:pt>
                <c:pt idx="112">
                  <c:v>0.44625162150000003</c:v>
                </c:pt>
                <c:pt idx="113">
                  <c:v>0.46459401929999999</c:v>
                </c:pt>
                <c:pt idx="114">
                  <c:v>0.44368446420000002</c:v>
                </c:pt>
                <c:pt idx="115">
                  <c:v>0.27834939449999996</c:v>
                </c:pt>
                <c:pt idx="116">
                  <c:v>0.250949484</c:v>
                </c:pt>
                <c:pt idx="117">
                  <c:v>0.26537841360000003</c:v>
                </c:pt>
                <c:pt idx="118">
                  <c:v>0.21711042809999997</c:v>
                </c:pt>
                <c:pt idx="119">
                  <c:v>0.22885441740000001</c:v>
                </c:pt>
                <c:pt idx="120">
                  <c:v>0.19543733190000001</c:v>
                </c:pt>
                <c:pt idx="121">
                  <c:v>0.20638961459999999</c:v>
                </c:pt>
                <c:pt idx="122">
                  <c:v>0.20796432209999999</c:v>
                </c:pt>
                <c:pt idx="123">
                  <c:v>0.22478783129999999</c:v>
                </c:pt>
                <c:pt idx="124">
                  <c:v>0.20041187130000002</c:v>
                </c:pt>
                <c:pt idx="125">
                  <c:v>0.21072095640000002</c:v>
                </c:pt>
                <c:pt idx="126">
                  <c:v>-999</c:v>
                </c:pt>
                <c:pt idx="127">
                  <c:v>0.17778319649999999</c:v>
                </c:pt>
                <c:pt idx="128">
                  <c:v>0.1680010623</c:v>
                </c:pt>
                <c:pt idx="129">
                  <c:v>0.18042204780000001</c:v>
                </c:pt>
                <c:pt idx="130">
                  <c:v>0.15599846249999999</c:v>
                </c:pt>
                <c:pt idx="131">
                  <c:v>0.15369503669999998</c:v>
                </c:pt>
                <c:pt idx="132">
                  <c:v>0.13729810680000001</c:v>
                </c:pt>
                <c:pt idx="133">
                  <c:v>0.145697571</c:v>
                </c:pt>
                <c:pt idx="134">
                  <c:v>0.13763199600000001</c:v>
                </c:pt>
                <c:pt idx="135">
                  <c:v>0.13382965349999998</c:v>
                </c:pt>
                <c:pt idx="136">
                  <c:v>0.12935646000000001</c:v>
                </c:pt>
                <c:pt idx="137">
                  <c:v>0.1367998335</c:v>
                </c:pt>
                <c:pt idx="138">
                  <c:v>0.13227645419999998</c:v>
                </c:pt>
                <c:pt idx="139">
                  <c:v>0.16236386549999998</c:v>
                </c:pt>
                <c:pt idx="140">
                  <c:v>0.13176230580000001</c:v>
                </c:pt>
                <c:pt idx="141">
                  <c:v>0.12977330939999998</c:v>
                </c:pt>
                <c:pt idx="142">
                  <c:v>0.13650896069999999</c:v>
                </c:pt>
                <c:pt idx="143">
                  <c:v>0.12843980099999999</c:v>
                </c:pt>
                <c:pt idx="144">
                  <c:v>0.1266510357</c:v>
                </c:pt>
                <c:pt idx="145">
                  <c:v>0.12832918739999999</c:v>
                </c:pt>
                <c:pt idx="146">
                  <c:v>0.14251691790000001</c:v>
                </c:pt>
                <c:pt idx="147">
                  <c:v>0.12670480619999999</c:v>
                </c:pt>
                <c:pt idx="148">
                  <c:v>0.1237766184</c:v>
                </c:pt>
                <c:pt idx="149">
                  <c:v>0.12232123019999999</c:v>
                </c:pt>
                <c:pt idx="150">
                  <c:v>0.12879007740000001</c:v>
                </c:pt>
                <c:pt idx="151">
                  <c:v>0.14415256530000001</c:v>
                </c:pt>
                <c:pt idx="152">
                  <c:v>0.12242262599999999</c:v>
                </c:pt>
                <c:pt idx="153">
                  <c:v>0.18159936570000001</c:v>
                </c:pt>
                <c:pt idx="154">
                  <c:v>0.13144582800000001</c:v>
                </c:pt>
                <c:pt idx="155">
                  <c:v>0.12382321950000001</c:v>
                </c:pt>
                <c:pt idx="156">
                  <c:v>0.12960278010000001</c:v>
                </c:pt>
                <c:pt idx="157">
                  <c:v>0.12566473110000001</c:v>
                </c:pt>
                <c:pt idx="158">
                  <c:v>-999</c:v>
                </c:pt>
                <c:pt idx="159">
                  <c:v>8.7215750999999994E-2</c:v>
                </c:pt>
                <c:pt idx="160">
                  <c:v>8.4226623299999998E-2</c:v>
                </c:pt>
                <c:pt idx="161">
                  <c:v>8.3118438900000008E-2</c:v>
                </c:pt>
                <c:pt idx="162">
                  <c:v>7.7812058700000006E-2</c:v>
                </c:pt>
                <c:pt idx="163">
                  <c:v>7.7807449799999998E-2</c:v>
                </c:pt>
                <c:pt idx="164">
                  <c:v>8.0150307300000001E-2</c:v>
                </c:pt>
                <c:pt idx="165">
                  <c:v>7.73742132E-2</c:v>
                </c:pt>
                <c:pt idx="166">
                  <c:v>-999</c:v>
                </c:pt>
                <c:pt idx="167">
                  <c:v>7.7997950999999996E-2</c:v>
                </c:pt>
                <c:pt idx="168">
                  <c:v>7.6529248199999997E-2</c:v>
                </c:pt>
                <c:pt idx="169">
                  <c:v>7.8506466299999994E-2</c:v>
                </c:pt>
                <c:pt idx="170">
                  <c:v>7.8944823899999989E-2</c:v>
                </c:pt>
                <c:pt idx="171">
                  <c:v>7.5684283200000008E-2</c:v>
                </c:pt>
                <c:pt idx="172">
                  <c:v>7.4263717800000004E-2</c:v>
                </c:pt>
                <c:pt idx="173">
                  <c:v>7.6820121000000005E-2</c:v>
                </c:pt>
                <c:pt idx="174">
                  <c:v>7.5646899899999995E-2</c:v>
                </c:pt>
                <c:pt idx="175">
                  <c:v>7.7213925899999994E-2</c:v>
                </c:pt>
                <c:pt idx="176">
                  <c:v>7.6797588599999994E-2</c:v>
                </c:pt>
                <c:pt idx="177">
                  <c:v>7.4602728000000007E-2</c:v>
                </c:pt>
                <c:pt idx="178">
                  <c:v>7.5501975600000007E-2</c:v>
                </c:pt>
                <c:pt idx="179">
                  <c:v>7.4133644400000004E-2</c:v>
                </c:pt>
                <c:pt idx="180">
                  <c:v>7.5667383899999996E-2</c:v>
                </c:pt>
                <c:pt idx="181">
                  <c:v>0.1572315993</c:v>
                </c:pt>
                <c:pt idx="182">
                  <c:v>-999</c:v>
                </c:pt>
                <c:pt idx="183">
                  <c:v>7.28114022E-2</c:v>
                </c:pt>
                <c:pt idx="184">
                  <c:v>7.3338865200000006E-2</c:v>
                </c:pt>
                <c:pt idx="185">
                  <c:v>7.9089748200000004E-2</c:v>
                </c:pt>
                <c:pt idx="186">
                  <c:v>7.3416704399999991E-2</c:v>
                </c:pt>
                <c:pt idx="187">
                  <c:v>7.1950050000000002E-2</c:v>
                </c:pt>
                <c:pt idx="188">
                  <c:v>-999</c:v>
                </c:pt>
                <c:pt idx="189">
                  <c:v>7.1428220099999995E-2</c:v>
                </c:pt>
                <c:pt idx="190">
                  <c:v>7.3084863600000008E-2</c:v>
                </c:pt>
                <c:pt idx="191">
                  <c:v>7.3347058800000003E-2</c:v>
                </c:pt>
                <c:pt idx="192">
                  <c:v>7.1732407499999998E-2</c:v>
                </c:pt>
                <c:pt idx="193">
                  <c:v>6.7250508299999998E-2</c:v>
                </c:pt>
                <c:pt idx="194">
                  <c:v>-999</c:v>
                </c:pt>
                <c:pt idx="195">
                  <c:v>-999</c:v>
                </c:pt>
                <c:pt idx="196">
                  <c:v>6.4814448600000005E-2</c:v>
                </c:pt>
                <c:pt idx="197">
                  <c:v>6.3805611599999992E-2</c:v>
                </c:pt>
                <c:pt idx="198">
                  <c:v>6.4904578199999993E-2</c:v>
                </c:pt>
                <c:pt idx="199">
                  <c:v>6.5444843699999991E-2</c:v>
                </c:pt>
                <c:pt idx="200">
                  <c:v>6.4747875599999991E-2</c:v>
                </c:pt>
                <c:pt idx="201">
                  <c:v>-999</c:v>
                </c:pt>
                <c:pt idx="202">
                  <c:v>-999</c:v>
                </c:pt>
                <c:pt idx="203">
                  <c:v>6.5482227000000004E-2</c:v>
                </c:pt>
                <c:pt idx="204">
                  <c:v>-999</c:v>
                </c:pt>
                <c:pt idx="205">
                  <c:v>-999</c:v>
                </c:pt>
                <c:pt idx="206">
                  <c:v>6.4947594599999992E-2</c:v>
                </c:pt>
                <c:pt idx="207">
                  <c:v>6.34717224E-2</c:v>
                </c:pt>
                <c:pt idx="208">
                  <c:v>-999</c:v>
                </c:pt>
                <c:pt idx="209">
                  <c:v>-999</c:v>
                </c:pt>
                <c:pt idx="210">
                  <c:v>6.0110810100000002E-2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5.8658494499999998E-2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5.6109772799999999E-2</c:v>
                </c:pt>
                <c:pt idx="225">
                  <c:v>-999</c:v>
                </c:pt>
                <c:pt idx="226">
                  <c:v>5.6822615999999999E-2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5.3646571800000001E-2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6.2871541200000006E-2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6.9241041000000003E-2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7.1459970299999995E-2</c:v>
                </c:pt>
                <c:pt idx="339">
                  <c:v>-999</c:v>
                </c:pt>
                <c:pt idx="340">
                  <c:v>7.050183119999999E-2</c:v>
                </c:pt>
                <c:pt idx="341">
                  <c:v>-999</c:v>
                </c:pt>
                <c:pt idx="342">
                  <c:v>-999</c:v>
                </c:pt>
                <c:pt idx="343">
                  <c:v>7.5836889000000005E-2</c:v>
                </c:pt>
                <c:pt idx="344">
                  <c:v>-999</c:v>
                </c:pt>
                <c:pt idx="345">
                  <c:v>0.10241078219999999</c:v>
                </c:pt>
                <c:pt idx="346">
                  <c:v>8.3676115799999992E-2</c:v>
                </c:pt>
                <c:pt idx="347">
                  <c:v>7.6513885199999992E-2</c:v>
                </c:pt>
                <c:pt idx="348">
                  <c:v>-999</c:v>
                </c:pt>
                <c:pt idx="349">
                  <c:v>7.5793360500000004E-2</c:v>
                </c:pt>
                <c:pt idx="350">
                  <c:v>7.6850334899999997E-2</c:v>
                </c:pt>
                <c:pt idx="351">
                  <c:v>7.58763207E-2</c:v>
                </c:pt>
                <c:pt idx="352">
                  <c:v>7.8814750499999989E-2</c:v>
                </c:pt>
                <c:pt idx="353">
                  <c:v>8.0553842099999995E-2</c:v>
                </c:pt>
                <c:pt idx="354">
                  <c:v>8.5433130900000001E-2</c:v>
                </c:pt>
                <c:pt idx="355">
                  <c:v>8.7669471599999993E-2</c:v>
                </c:pt>
                <c:pt idx="356">
                  <c:v>9.5292080099999996E-2</c:v>
                </c:pt>
                <c:pt idx="357">
                  <c:v>0.13144429169999999</c:v>
                </c:pt>
                <c:pt idx="358">
                  <c:v>0.1170174105</c:v>
                </c:pt>
                <c:pt idx="359">
                  <c:v>0.11079283499999999</c:v>
                </c:pt>
                <c:pt idx="360">
                  <c:v>0.1214271036</c:v>
                </c:pt>
                <c:pt idx="361">
                  <c:v>0.1123066026</c:v>
                </c:pt>
                <c:pt idx="362">
                  <c:v>0.12471939450000001</c:v>
                </c:pt>
                <c:pt idx="363">
                  <c:v>0.1542578346</c:v>
                </c:pt>
                <c:pt idx="364">
                  <c:v>0.13873813199999999</c:v>
                </c:pt>
                <c:pt idx="365">
                  <c:v>0.13426032960000001</c:v>
                </c:pt>
                <c:pt idx="366">
                  <c:v>0.1350633024</c:v>
                </c:pt>
                <c:pt idx="367">
                  <c:v>0.16181643060000001</c:v>
                </c:pt>
                <c:pt idx="368">
                  <c:v>0.14741105760000001</c:v>
                </c:pt>
                <c:pt idx="369">
                  <c:v>0.14697884519999999</c:v>
                </c:pt>
                <c:pt idx="370">
                  <c:v>0.17731052819999998</c:v>
                </c:pt>
                <c:pt idx="371">
                  <c:v>0.1619649396</c:v>
                </c:pt>
                <c:pt idx="372">
                  <c:v>0.1463494743</c:v>
                </c:pt>
                <c:pt idx="373">
                  <c:v>0.16347512249999999</c:v>
                </c:pt>
                <c:pt idx="374">
                  <c:v>0.16928284860000001</c:v>
                </c:pt>
                <c:pt idx="375">
                  <c:v>0.14728200840000003</c:v>
                </c:pt>
                <c:pt idx="376">
                  <c:v>0.15081754680000001</c:v>
                </c:pt>
                <c:pt idx="377">
                  <c:v>0.1560353337</c:v>
                </c:pt>
                <c:pt idx="378">
                  <c:v>0.1516988709</c:v>
                </c:pt>
                <c:pt idx="379">
                  <c:v>0.16148971080000002</c:v>
                </c:pt>
                <c:pt idx="380">
                  <c:v>0.16796572740000001</c:v>
                </c:pt>
                <c:pt idx="381">
                  <c:v>0.1777017726</c:v>
                </c:pt>
                <c:pt idx="382">
                  <c:v>0.1746849915</c:v>
                </c:pt>
                <c:pt idx="383">
                  <c:v>0.167748597</c:v>
                </c:pt>
                <c:pt idx="384">
                  <c:v>0.17431423109999999</c:v>
                </c:pt>
                <c:pt idx="385">
                  <c:v>0.17265656340000002</c:v>
                </c:pt>
                <c:pt idx="386">
                  <c:v>0.16855925129999999</c:v>
                </c:pt>
                <c:pt idx="387">
                  <c:v>0.1728204354</c:v>
                </c:pt>
                <c:pt idx="388">
                  <c:v>0.17449141770000001</c:v>
                </c:pt>
                <c:pt idx="389">
                  <c:v>0.18262868670000001</c:v>
                </c:pt>
                <c:pt idx="390">
                  <c:v>0.19455856830000001</c:v>
                </c:pt>
                <c:pt idx="391">
                  <c:v>0.20306915820000002</c:v>
                </c:pt>
                <c:pt idx="392">
                  <c:v>0.24219052560000001</c:v>
                </c:pt>
                <c:pt idx="393">
                  <c:v>0.2073400722</c:v>
                </c:pt>
                <c:pt idx="394">
                  <c:v>0.20231125020000001</c:v>
                </c:pt>
                <c:pt idx="395">
                  <c:v>0.20729705579999999</c:v>
                </c:pt>
                <c:pt idx="396">
                  <c:v>0.20602499939999999</c:v>
                </c:pt>
                <c:pt idx="397">
                  <c:v>0.21354416370000001</c:v>
                </c:pt>
                <c:pt idx="398">
                  <c:v>0.22944333240000001</c:v>
                </c:pt>
                <c:pt idx="399">
                  <c:v>0.2465362062</c:v>
                </c:pt>
                <c:pt idx="400">
                  <c:v>0.26093184930000002</c:v>
                </c:pt>
                <c:pt idx="401">
                  <c:v>0.26713798919999998</c:v>
                </c:pt>
                <c:pt idx="402">
                  <c:v>0.27808002990000003</c:v>
                </c:pt>
                <c:pt idx="403">
                  <c:v>0.34593532830000001</c:v>
                </c:pt>
                <c:pt idx="404">
                  <c:v>0.39787097399999999</c:v>
                </c:pt>
                <c:pt idx="405">
                  <c:v>0.45075349260000003</c:v>
                </c:pt>
                <c:pt idx="406">
                  <c:v>0.48212217810000002</c:v>
                </c:pt>
                <c:pt idx="407">
                  <c:v>0.56039103000000001</c:v>
                </c:pt>
                <c:pt idx="408">
                  <c:v>0.57988514069999997</c:v>
                </c:pt>
                <c:pt idx="409">
                  <c:v>0.62303058989999993</c:v>
                </c:pt>
                <c:pt idx="410">
                  <c:v>0.58933850669999999</c:v>
                </c:pt>
                <c:pt idx="411">
                  <c:v>0.60366040739999993</c:v>
                </c:pt>
                <c:pt idx="412">
                  <c:v>0.580803336</c:v>
                </c:pt>
                <c:pt idx="413">
                  <c:v>0.5766148700999999</c:v>
                </c:pt>
                <c:pt idx="414">
                  <c:v>0.64637364419999999</c:v>
                </c:pt>
                <c:pt idx="415">
                  <c:v>0.62314120350000002</c:v>
                </c:pt>
                <c:pt idx="416">
                  <c:v>0.66201932340000003</c:v>
                </c:pt>
                <c:pt idx="417">
                  <c:v>0.61114014000000005</c:v>
                </c:pt>
                <c:pt idx="418">
                  <c:v>0.59446616400000007</c:v>
                </c:pt>
                <c:pt idx="419">
                  <c:v>0.59828386950000001</c:v>
                </c:pt>
                <c:pt idx="420">
                  <c:v>0.56644046729999997</c:v>
                </c:pt>
                <c:pt idx="421">
                  <c:v>0.596284119</c:v>
                </c:pt>
                <c:pt idx="422">
                  <c:v>0.60835790069999995</c:v>
                </c:pt>
                <c:pt idx="423">
                  <c:v>0.61324077420000001</c:v>
                </c:pt>
                <c:pt idx="424">
                  <c:v>0.63874540260000001</c:v>
                </c:pt>
                <c:pt idx="425">
                  <c:v>0.68556824189999999</c:v>
                </c:pt>
                <c:pt idx="426">
                  <c:v>0.61220633219999998</c:v>
                </c:pt>
                <c:pt idx="427">
                  <c:v>0.62405222940000005</c:v>
                </c:pt>
                <c:pt idx="428">
                  <c:v>0.6524005491</c:v>
                </c:pt>
                <c:pt idx="429">
                  <c:v>0.6403011623999999</c:v>
                </c:pt>
                <c:pt idx="430">
                  <c:v>0.60104818530000004</c:v>
                </c:pt>
                <c:pt idx="431">
                  <c:v>0.616860297</c:v>
                </c:pt>
                <c:pt idx="432">
                  <c:v>0.6729434406</c:v>
                </c:pt>
                <c:pt idx="433">
                  <c:v>0.68949041580000003</c:v>
                </c:pt>
                <c:pt idx="434">
                  <c:v>0.65524526459999999</c:v>
                </c:pt>
                <c:pt idx="435">
                  <c:v>0.68867412840000009</c:v>
                </c:pt>
                <c:pt idx="436">
                  <c:v>0.65798346330000002</c:v>
                </c:pt>
                <c:pt idx="437">
                  <c:v>0.6554352537</c:v>
                </c:pt>
                <c:pt idx="438">
                  <c:v>0.7077001797000001</c:v>
                </c:pt>
                <c:pt idx="439">
                  <c:v>0.66846922289999999</c:v>
                </c:pt>
                <c:pt idx="440">
                  <c:v>0.74261413349999994</c:v>
                </c:pt>
                <c:pt idx="441">
                  <c:v>0.6622881759</c:v>
                </c:pt>
                <c:pt idx="442">
                  <c:v>0.70070079690000009</c:v>
                </c:pt>
                <c:pt idx="443">
                  <c:v>0.72562828859999995</c:v>
                </c:pt>
                <c:pt idx="444">
                  <c:v>0.74246050350000004</c:v>
                </c:pt>
                <c:pt idx="445">
                  <c:v>0.69782535540000001</c:v>
                </c:pt>
                <c:pt idx="446">
                  <c:v>0.70463730960000004</c:v>
                </c:pt>
                <c:pt idx="447">
                  <c:v>0.67242570749999997</c:v>
                </c:pt>
                <c:pt idx="448">
                  <c:v>0.74499642269999999</c:v>
                </c:pt>
                <c:pt idx="449">
                  <c:v>0.69973036740000005</c:v>
                </c:pt>
                <c:pt idx="450">
                  <c:v>0.68338874430000007</c:v>
                </c:pt>
                <c:pt idx="451">
                  <c:v>0.72637953929999999</c:v>
                </c:pt>
                <c:pt idx="452">
                  <c:v>0.61685927280000008</c:v>
                </c:pt>
                <c:pt idx="453">
                  <c:v>0.70760800170000004</c:v>
                </c:pt>
                <c:pt idx="454">
                  <c:v>0.67701668400000004</c:v>
                </c:pt>
                <c:pt idx="455">
                  <c:v>0.67925148839999994</c:v>
                </c:pt>
                <c:pt idx="456">
                  <c:v>0.71939244690000004</c:v>
                </c:pt>
                <c:pt idx="457">
                  <c:v>0.66946576950000003</c:v>
                </c:pt>
                <c:pt idx="458">
                  <c:v>0.66912317460000004</c:v>
                </c:pt>
                <c:pt idx="459">
                  <c:v>-999</c:v>
                </c:pt>
                <c:pt idx="460">
                  <c:v>0.69517933470000004</c:v>
                </c:pt>
                <c:pt idx="461">
                  <c:v>0.76195410209999992</c:v>
                </c:pt>
                <c:pt idx="462">
                  <c:v>0.74785701329999998</c:v>
                </c:pt>
                <c:pt idx="463">
                  <c:v>0.71543442599999996</c:v>
                </c:pt>
                <c:pt idx="464">
                  <c:v>0.72694233720000001</c:v>
                </c:pt>
                <c:pt idx="465">
                  <c:v>-999</c:v>
                </c:pt>
                <c:pt idx="466">
                  <c:v>0.70656434190000006</c:v>
                </c:pt>
                <c:pt idx="467">
                  <c:v>0.74890989090000004</c:v>
                </c:pt>
                <c:pt idx="468">
                  <c:v>0.40136964120000002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0.4</c:v>
                </c:pt>
                <c:pt idx="36">
                  <c:v>2</c:v>
                </c:pt>
                <c:pt idx="37">
                  <c:v>2.9</c:v>
                </c:pt>
                <c:pt idx="38">
                  <c:v>2.9</c:v>
                </c:pt>
                <c:pt idx="39">
                  <c:v>2.9</c:v>
                </c:pt>
                <c:pt idx="40">
                  <c:v>2.5</c:v>
                </c:pt>
                <c:pt idx="41">
                  <c:v>3.5</c:v>
                </c:pt>
                <c:pt idx="42">
                  <c:v>5.0999999999999996</c:v>
                </c:pt>
                <c:pt idx="43">
                  <c:v>4.9000000000000004</c:v>
                </c:pt>
                <c:pt idx="44">
                  <c:v>7.1</c:v>
                </c:pt>
                <c:pt idx="45">
                  <c:v>7.6</c:v>
                </c:pt>
                <c:pt idx="46">
                  <c:v>9.1</c:v>
                </c:pt>
                <c:pt idx="47">
                  <c:v>9.3000000000000007</c:v>
                </c:pt>
                <c:pt idx="48">
                  <c:v>11.1</c:v>
                </c:pt>
                <c:pt idx="49">
                  <c:v>11.7</c:v>
                </c:pt>
                <c:pt idx="50">
                  <c:v>12.7</c:v>
                </c:pt>
                <c:pt idx="51">
                  <c:v>13.7</c:v>
                </c:pt>
                <c:pt idx="52">
                  <c:v>14.2</c:v>
                </c:pt>
                <c:pt idx="53">
                  <c:v>15.5</c:v>
                </c:pt>
                <c:pt idx="54">
                  <c:v>16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</c:v>
                </c:pt>
                <c:pt idx="58">
                  <c:v>19.5</c:v>
                </c:pt>
                <c:pt idx="59">
                  <c:v>20.8</c:v>
                </c:pt>
                <c:pt idx="60">
                  <c:v>21.7</c:v>
                </c:pt>
                <c:pt idx="61">
                  <c:v>22.4</c:v>
                </c:pt>
                <c:pt idx="62">
                  <c:v>23.1</c:v>
                </c:pt>
                <c:pt idx="63">
                  <c:v>24</c:v>
                </c:pt>
                <c:pt idx="64">
                  <c:v>25.3</c:v>
                </c:pt>
                <c:pt idx="65">
                  <c:v>26</c:v>
                </c:pt>
                <c:pt idx="66">
                  <c:v>27.1</c:v>
                </c:pt>
                <c:pt idx="67">
                  <c:v>27.9</c:v>
                </c:pt>
                <c:pt idx="68">
                  <c:v>28.8</c:v>
                </c:pt>
                <c:pt idx="69">
                  <c:v>30.1</c:v>
                </c:pt>
                <c:pt idx="70">
                  <c:v>30.4</c:v>
                </c:pt>
                <c:pt idx="71">
                  <c:v>31.5</c:v>
                </c:pt>
                <c:pt idx="72">
                  <c:v>32.799999999999997</c:v>
                </c:pt>
                <c:pt idx="73">
                  <c:v>33.299999999999997</c:v>
                </c:pt>
                <c:pt idx="74">
                  <c:v>34.4</c:v>
                </c:pt>
                <c:pt idx="75">
                  <c:v>35.700000000000003</c:v>
                </c:pt>
                <c:pt idx="76">
                  <c:v>35.5</c:v>
                </c:pt>
                <c:pt idx="77">
                  <c:v>37.5</c:v>
                </c:pt>
                <c:pt idx="78">
                  <c:v>38.1</c:v>
                </c:pt>
                <c:pt idx="79">
                  <c:v>39</c:v>
                </c:pt>
                <c:pt idx="80">
                  <c:v>39.9</c:v>
                </c:pt>
                <c:pt idx="81">
                  <c:v>41</c:v>
                </c:pt>
                <c:pt idx="82">
                  <c:v>41.5</c:v>
                </c:pt>
                <c:pt idx="83">
                  <c:v>42.8</c:v>
                </c:pt>
                <c:pt idx="84">
                  <c:v>43.2</c:v>
                </c:pt>
                <c:pt idx="85">
                  <c:v>45</c:v>
                </c:pt>
                <c:pt idx="86">
                  <c:v>45</c:v>
                </c:pt>
                <c:pt idx="87">
                  <c:v>46.8</c:v>
                </c:pt>
                <c:pt idx="88">
                  <c:v>46.8</c:v>
                </c:pt>
                <c:pt idx="89">
                  <c:v>48.3</c:v>
                </c:pt>
                <c:pt idx="90">
                  <c:v>48.8</c:v>
                </c:pt>
                <c:pt idx="91">
                  <c:v>49.7</c:v>
                </c:pt>
                <c:pt idx="92">
                  <c:v>51.4</c:v>
                </c:pt>
                <c:pt idx="93">
                  <c:v>51</c:v>
                </c:pt>
                <c:pt idx="94">
                  <c:v>52.5</c:v>
                </c:pt>
                <c:pt idx="95">
                  <c:v>53.4</c:v>
                </c:pt>
                <c:pt idx="96">
                  <c:v>54.1</c:v>
                </c:pt>
                <c:pt idx="97">
                  <c:v>55.2</c:v>
                </c:pt>
                <c:pt idx="98">
                  <c:v>56.1</c:v>
                </c:pt>
                <c:pt idx="99">
                  <c:v>57.2</c:v>
                </c:pt>
                <c:pt idx="100">
                  <c:v>57.7</c:v>
                </c:pt>
                <c:pt idx="101">
                  <c:v>58.8</c:v>
                </c:pt>
                <c:pt idx="102">
                  <c:v>59.4</c:v>
                </c:pt>
                <c:pt idx="103">
                  <c:v>60.6</c:v>
                </c:pt>
                <c:pt idx="104">
                  <c:v>61.6</c:v>
                </c:pt>
                <c:pt idx="105">
                  <c:v>61.9</c:v>
                </c:pt>
                <c:pt idx="106">
                  <c:v>63.6</c:v>
                </c:pt>
                <c:pt idx="107">
                  <c:v>64.099999999999994</c:v>
                </c:pt>
                <c:pt idx="108">
                  <c:v>64.7</c:v>
                </c:pt>
                <c:pt idx="109">
                  <c:v>66.5</c:v>
                </c:pt>
                <c:pt idx="110">
                  <c:v>66.099999999999994</c:v>
                </c:pt>
                <c:pt idx="111">
                  <c:v>67.8</c:v>
                </c:pt>
                <c:pt idx="112">
                  <c:v>68.7</c:v>
                </c:pt>
                <c:pt idx="113">
                  <c:v>69.900000000000006</c:v>
                </c:pt>
                <c:pt idx="114">
                  <c:v>69.900000000000006</c:v>
                </c:pt>
                <c:pt idx="115">
                  <c:v>71.400000000000006</c:v>
                </c:pt>
                <c:pt idx="116">
                  <c:v>72.7</c:v>
                </c:pt>
                <c:pt idx="117">
                  <c:v>72.8</c:v>
                </c:pt>
                <c:pt idx="118">
                  <c:v>74.7</c:v>
                </c:pt>
                <c:pt idx="119">
                  <c:v>74.5</c:v>
                </c:pt>
                <c:pt idx="120">
                  <c:v>76.5</c:v>
                </c:pt>
                <c:pt idx="121">
                  <c:v>77</c:v>
                </c:pt>
                <c:pt idx="122">
                  <c:v>77.900000000000006</c:v>
                </c:pt>
                <c:pt idx="123">
                  <c:v>78.7</c:v>
                </c:pt>
                <c:pt idx="124">
                  <c:v>79.8</c:v>
                </c:pt>
                <c:pt idx="125">
                  <c:v>80.5</c:v>
                </c:pt>
                <c:pt idx="126">
                  <c:v>81.400000000000006</c:v>
                </c:pt>
                <c:pt idx="127">
                  <c:v>82.1</c:v>
                </c:pt>
                <c:pt idx="128">
                  <c:v>83.8</c:v>
                </c:pt>
                <c:pt idx="129">
                  <c:v>83.8</c:v>
                </c:pt>
                <c:pt idx="130">
                  <c:v>85.2</c:v>
                </c:pt>
                <c:pt idx="131">
                  <c:v>86</c:v>
                </c:pt>
                <c:pt idx="132">
                  <c:v>86.9</c:v>
                </c:pt>
                <c:pt idx="133">
                  <c:v>88</c:v>
                </c:pt>
                <c:pt idx="134">
                  <c:v>88.5</c:v>
                </c:pt>
                <c:pt idx="135">
                  <c:v>89.8</c:v>
                </c:pt>
                <c:pt idx="136">
                  <c:v>90.3</c:v>
                </c:pt>
                <c:pt idx="137">
                  <c:v>91.2</c:v>
                </c:pt>
                <c:pt idx="138">
                  <c:v>92.3</c:v>
                </c:pt>
                <c:pt idx="139">
                  <c:v>93.4</c:v>
                </c:pt>
                <c:pt idx="140">
                  <c:v>93.8</c:v>
                </c:pt>
                <c:pt idx="141">
                  <c:v>95.3</c:v>
                </c:pt>
                <c:pt idx="142">
                  <c:v>95.8</c:v>
                </c:pt>
                <c:pt idx="143">
                  <c:v>96.7</c:v>
                </c:pt>
                <c:pt idx="144">
                  <c:v>97.8</c:v>
                </c:pt>
                <c:pt idx="145">
                  <c:v>98.3</c:v>
                </c:pt>
                <c:pt idx="146">
                  <c:v>99.3</c:v>
                </c:pt>
                <c:pt idx="147">
                  <c:v>100.7</c:v>
                </c:pt>
                <c:pt idx="148">
                  <c:v>100.7</c:v>
                </c:pt>
                <c:pt idx="149">
                  <c:v>102.7</c:v>
                </c:pt>
                <c:pt idx="150">
                  <c:v>102.9</c:v>
                </c:pt>
                <c:pt idx="151">
                  <c:v>104</c:v>
                </c:pt>
                <c:pt idx="152">
                  <c:v>105.4</c:v>
                </c:pt>
                <c:pt idx="153">
                  <c:v>105.3</c:v>
                </c:pt>
                <c:pt idx="154">
                  <c:v>107.5</c:v>
                </c:pt>
                <c:pt idx="155">
                  <c:v>107.5</c:v>
                </c:pt>
                <c:pt idx="156">
                  <c:v>108.5</c:v>
                </c:pt>
                <c:pt idx="157">
                  <c:v>109.6</c:v>
                </c:pt>
                <c:pt idx="158">
                  <c:v>110.5</c:v>
                </c:pt>
                <c:pt idx="159">
                  <c:v>111.3</c:v>
                </c:pt>
                <c:pt idx="160">
                  <c:v>112.4</c:v>
                </c:pt>
                <c:pt idx="161">
                  <c:v>113.1</c:v>
                </c:pt>
                <c:pt idx="162">
                  <c:v>114.2</c:v>
                </c:pt>
                <c:pt idx="163">
                  <c:v>114.4</c:v>
                </c:pt>
                <c:pt idx="164">
                  <c:v>116.2</c:v>
                </c:pt>
                <c:pt idx="165">
                  <c:v>116</c:v>
                </c:pt>
                <c:pt idx="166">
                  <c:v>118</c:v>
                </c:pt>
                <c:pt idx="167">
                  <c:v>117.8</c:v>
                </c:pt>
                <c:pt idx="168">
                  <c:v>119.5</c:v>
                </c:pt>
                <c:pt idx="169">
                  <c:v>120.2</c:v>
                </c:pt>
                <c:pt idx="170">
                  <c:v>120.9</c:v>
                </c:pt>
                <c:pt idx="171">
                  <c:v>121.5</c:v>
                </c:pt>
                <c:pt idx="172">
                  <c:v>123.7</c:v>
                </c:pt>
                <c:pt idx="173">
                  <c:v>123.3</c:v>
                </c:pt>
                <c:pt idx="174">
                  <c:v>124.8</c:v>
                </c:pt>
                <c:pt idx="175">
                  <c:v>125.3</c:v>
                </c:pt>
                <c:pt idx="176">
                  <c:v>126.2</c:v>
                </c:pt>
                <c:pt idx="177">
                  <c:v>127.3</c:v>
                </c:pt>
                <c:pt idx="178">
                  <c:v>128.6</c:v>
                </c:pt>
                <c:pt idx="179">
                  <c:v>128.6</c:v>
                </c:pt>
                <c:pt idx="180">
                  <c:v>130.19999999999999</c:v>
                </c:pt>
                <c:pt idx="181">
                  <c:v>130.6</c:v>
                </c:pt>
                <c:pt idx="182">
                  <c:v>132.19999999999999</c:v>
                </c:pt>
                <c:pt idx="183">
                  <c:v>132.19999999999999</c:v>
                </c:pt>
                <c:pt idx="184">
                  <c:v>133.5</c:v>
                </c:pt>
                <c:pt idx="185">
                  <c:v>134.80000000000001</c:v>
                </c:pt>
                <c:pt idx="186">
                  <c:v>134.80000000000001</c:v>
                </c:pt>
                <c:pt idx="187">
                  <c:v>136.80000000000001</c:v>
                </c:pt>
                <c:pt idx="188">
                  <c:v>136</c:v>
                </c:pt>
                <c:pt idx="189">
                  <c:v>138.6</c:v>
                </c:pt>
                <c:pt idx="190">
                  <c:v>138.1</c:v>
                </c:pt>
                <c:pt idx="191">
                  <c:v>139.9</c:v>
                </c:pt>
                <c:pt idx="192">
                  <c:v>140.19999999999999</c:v>
                </c:pt>
                <c:pt idx="193">
                  <c:v>141.1</c:v>
                </c:pt>
                <c:pt idx="194">
                  <c:v>142.19999999999999</c:v>
                </c:pt>
                <c:pt idx="195">
                  <c:v>143.1</c:v>
                </c:pt>
                <c:pt idx="196">
                  <c:v>143.69999999999999</c:v>
                </c:pt>
                <c:pt idx="197">
                  <c:v>144.80000000000001</c:v>
                </c:pt>
                <c:pt idx="198">
                  <c:v>145.5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</c:v>
                </c:pt>
                <c:pt idx="203">
                  <c:v>150.1</c:v>
                </c:pt>
                <c:pt idx="204">
                  <c:v>150.30000000000001</c:v>
                </c:pt>
                <c:pt idx="205">
                  <c:v>151</c:v>
                </c:pt>
                <c:pt idx="206">
                  <c:v>152.4</c:v>
                </c:pt>
                <c:pt idx="207">
                  <c:v>152.1</c:v>
                </c:pt>
                <c:pt idx="208">
                  <c:v>154.4</c:v>
                </c:pt>
                <c:pt idx="209">
                  <c:v>154.1</c:v>
                </c:pt>
                <c:pt idx="210">
                  <c:v>154.80000000000001</c:v>
                </c:pt>
                <c:pt idx="211">
                  <c:v>155.9</c:v>
                </c:pt>
                <c:pt idx="212">
                  <c:v>156.30000000000001</c:v>
                </c:pt>
                <c:pt idx="213">
                  <c:v>157.9</c:v>
                </c:pt>
                <c:pt idx="214">
                  <c:v>158.30000000000001</c:v>
                </c:pt>
                <c:pt idx="215">
                  <c:v>159</c:v>
                </c:pt>
                <c:pt idx="216">
                  <c:v>159.9</c:v>
                </c:pt>
                <c:pt idx="217">
                  <c:v>160.80000000000001</c:v>
                </c:pt>
                <c:pt idx="218">
                  <c:v>161.69999999999999</c:v>
                </c:pt>
                <c:pt idx="219">
                  <c:v>162.30000000000001</c:v>
                </c:pt>
                <c:pt idx="220">
                  <c:v>163.5</c:v>
                </c:pt>
                <c:pt idx="221">
                  <c:v>163.69999999999999</c:v>
                </c:pt>
                <c:pt idx="222">
                  <c:v>165.4</c:v>
                </c:pt>
                <c:pt idx="223">
                  <c:v>165.4</c:v>
                </c:pt>
                <c:pt idx="224">
                  <c:v>167</c:v>
                </c:pt>
                <c:pt idx="225">
                  <c:v>167.2</c:v>
                </c:pt>
                <c:pt idx="226">
                  <c:v>168.1</c:v>
                </c:pt>
                <c:pt idx="227">
                  <c:v>169.6</c:v>
                </c:pt>
                <c:pt idx="228">
                  <c:v>169.2</c:v>
                </c:pt>
                <c:pt idx="229">
                  <c:v>171</c:v>
                </c:pt>
                <c:pt idx="230">
                  <c:v>171.9</c:v>
                </c:pt>
                <c:pt idx="231">
                  <c:v>171.6</c:v>
                </c:pt>
                <c:pt idx="232">
                  <c:v>173.7</c:v>
                </c:pt>
                <c:pt idx="233">
                  <c:v>173.9</c:v>
                </c:pt>
                <c:pt idx="234">
                  <c:v>174.7</c:v>
                </c:pt>
                <c:pt idx="235">
                  <c:v>175.9</c:v>
                </c:pt>
                <c:pt idx="236">
                  <c:v>176.5</c:v>
                </c:pt>
                <c:pt idx="237">
                  <c:v>177.8</c:v>
                </c:pt>
                <c:pt idx="238">
                  <c:v>177.6</c:v>
                </c:pt>
                <c:pt idx="239">
                  <c:v>179.8</c:v>
                </c:pt>
                <c:pt idx="240">
                  <c:v>179.9</c:v>
                </c:pt>
                <c:pt idx="241">
                  <c:v>181</c:v>
                </c:pt>
                <c:pt idx="242">
                  <c:v>182.1</c:v>
                </c:pt>
                <c:pt idx="243">
                  <c:v>182.5</c:v>
                </c:pt>
                <c:pt idx="244">
                  <c:v>183.9</c:v>
                </c:pt>
                <c:pt idx="245">
                  <c:v>184.5</c:v>
                </c:pt>
                <c:pt idx="246">
                  <c:v>185</c:v>
                </c:pt>
                <c:pt idx="247">
                  <c:v>186.5</c:v>
                </c:pt>
                <c:pt idx="248">
                  <c:v>187</c:v>
                </c:pt>
                <c:pt idx="249">
                  <c:v>188.1</c:v>
                </c:pt>
                <c:pt idx="250">
                  <c:v>188.5</c:v>
                </c:pt>
                <c:pt idx="251">
                  <c:v>190.1</c:v>
                </c:pt>
                <c:pt idx="252">
                  <c:v>191.2</c:v>
                </c:pt>
                <c:pt idx="253">
                  <c:v>192</c:v>
                </c:pt>
                <c:pt idx="254">
                  <c:v>192.3</c:v>
                </c:pt>
                <c:pt idx="255">
                  <c:v>194.3</c:v>
                </c:pt>
                <c:pt idx="256">
                  <c:v>194.7</c:v>
                </c:pt>
                <c:pt idx="257">
                  <c:v>195.8</c:v>
                </c:pt>
                <c:pt idx="258">
                  <c:v>196.9</c:v>
                </c:pt>
                <c:pt idx="259">
                  <c:v>198.5</c:v>
                </c:pt>
                <c:pt idx="260">
                  <c:v>198.7</c:v>
                </c:pt>
                <c:pt idx="261">
                  <c:v>200.5</c:v>
                </c:pt>
                <c:pt idx="262">
                  <c:v>200.3</c:v>
                </c:pt>
                <c:pt idx="263">
                  <c:v>200.2</c:v>
                </c:pt>
                <c:pt idx="264">
                  <c:v>200.5</c:v>
                </c:pt>
                <c:pt idx="265">
                  <c:v>198.7</c:v>
                </c:pt>
                <c:pt idx="266">
                  <c:v>199.2</c:v>
                </c:pt>
                <c:pt idx="267">
                  <c:v>197.2</c:v>
                </c:pt>
                <c:pt idx="268">
                  <c:v>197.2</c:v>
                </c:pt>
                <c:pt idx="269">
                  <c:v>196.3</c:v>
                </c:pt>
                <c:pt idx="270">
                  <c:v>194.7</c:v>
                </c:pt>
                <c:pt idx="271">
                  <c:v>194.5</c:v>
                </c:pt>
                <c:pt idx="272">
                  <c:v>193.4</c:v>
                </c:pt>
                <c:pt idx="273">
                  <c:v>193.1</c:v>
                </c:pt>
                <c:pt idx="274">
                  <c:v>191.8</c:v>
                </c:pt>
                <c:pt idx="275">
                  <c:v>191</c:v>
                </c:pt>
                <c:pt idx="276">
                  <c:v>190</c:v>
                </c:pt>
                <c:pt idx="277">
                  <c:v>189.2</c:v>
                </c:pt>
                <c:pt idx="278">
                  <c:v>188.7</c:v>
                </c:pt>
                <c:pt idx="279">
                  <c:v>187.2</c:v>
                </c:pt>
                <c:pt idx="280">
                  <c:v>187</c:v>
                </c:pt>
                <c:pt idx="281">
                  <c:v>185.4</c:v>
                </c:pt>
                <c:pt idx="282">
                  <c:v>184.7</c:v>
                </c:pt>
                <c:pt idx="283">
                  <c:v>184.1</c:v>
                </c:pt>
                <c:pt idx="284">
                  <c:v>182.9</c:v>
                </c:pt>
                <c:pt idx="285">
                  <c:v>182.1</c:v>
                </c:pt>
                <c:pt idx="286">
                  <c:v>181.4</c:v>
                </c:pt>
                <c:pt idx="287">
                  <c:v>179.9</c:v>
                </c:pt>
                <c:pt idx="288">
                  <c:v>180.1</c:v>
                </c:pt>
                <c:pt idx="289">
                  <c:v>178.1</c:v>
                </c:pt>
                <c:pt idx="290">
                  <c:v>177.8</c:v>
                </c:pt>
                <c:pt idx="291">
                  <c:v>176.1</c:v>
                </c:pt>
                <c:pt idx="292">
                  <c:v>175.6</c:v>
                </c:pt>
                <c:pt idx="293">
                  <c:v>175</c:v>
                </c:pt>
                <c:pt idx="294">
                  <c:v>173</c:v>
                </c:pt>
                <c:pt idx="295">
                  <c:v>173.4</c:v>
                </c:pt>
                <c:pt idx="296">
                  <c:v>171.6</c:v>
                </c:pt>
                <c:pt idx="297">
                  <c:v>171</c:v>
                </c:pt>
                <c:pt idx="298">
                  <c:v>169.9</c:v>
                </c:pt>
                <c:pt idx="299">
                  <c:v>169</c:v>
                </c:pt>
                <c:pt idx="300">
                  <c:v>168.1</c:v>
                </c:pt>
                <c:pt idx="301">
                  <c:v>167.2</c:v>
                </c:pt>
                <c:pt idx="302">
                  <c:v>166.5</c:v>
                </c:pt>
                <c:pt idx="303">
                  <c:v>165</c:v>
                </c:pt>
                <c:pt idx="304">
                  <c:v>164.3</c:v>
                </c:pt>
                <c:pt idx="305">
                  <c:v>163.5</c:v>
                </c:pt>
                <c:pt idx="306">
                  <c:v>161.9</c:v>
                </c:pt>
                <c:pt idx="307">
                  <c:v>162.30000000000001</c:v>
                </c:pt>
                <c:pt idx="308">
                  <c:v>159.4</c:v>
                </c:pt>
                <c:pt idx="309">
                  <c:v>160.30000000000001</c:v>
                </c:pt>
                <c:pt idx="310">
                  <c:v>157.9</c:v>
                </c:pt>
                <c:pt idx="311">
                  <c:v>157.69999999999999</c:v>
                </c:pt>
                <c:pt idx="312">
                  <c:v>157</c:v>
                </c:pt>
                <c:pt idx="313">
                  <c:v>155.4</c:v>
                </c:pt>
                <c:pt idx="314">
                  <c:v>155</c:v>
                </c:pt>
                <c:pt idx="315">
                  <c:v>153.30000000000001</c:v>
                </c:pt>
                <c:pt idx="316">
                  <c:v>153.30000000000001</c:v>
                </c:pt>
                <c:pt idx="317">
                  <c:v>151.5</c:v>
                </c:pt>
                <c:pt idx="318">
                  <c:v>150.80000000000001</c:v>
                </c:pt>
                <c:pt idx="319">
                  <c:v>150.30000000000001</c:v>
                </c:pt>
                <c:pt idx="320">
                  <c:v>149.19999999999999</c:v>
                </c:pt>
                <c:pt idx="321">
                  <c:v>148.1</c:v>
                </c:pt>
                <c:pt idx="322">
                  <c:v>147.30000000000001</c:v>
                </c:pt>
                <c:pt idx="323">
                  <c:v>146.4</c:v>
                </c:pt>
                <c:pt idx="324">
                  <c:v>144.80000000000001</c:v>
                </c:pt>
                <c:pt idx="325">
                  <c:v>144.4</c:v>
                </c:pt>
                <c:pt idx="326">
                  <c:v>143.5</c:v>
                </c:pt>
                <c:pt idx="327">
                  <c:v>142.1</c:v>
                </c:pt>
                <c:pt idx="328">
                  <c:v>141.5</c:v>
                </c:pt>
                <c:pt idx="329">
                  <c:v>140.6</c:v>
                </c:pt>
                <c:pt idx="330">
                  <c:v>139.1</c:v>
                </c:pt>
                <c:pt idx="331">
                  <c:v>138.19999999999999</c:v>
                </c:pt>
                <c:pt idx="332">
                  <c:v>137.69999999999999</c:v>
                </c:pt>
                <c:pt idx="333">
                  <c:v>136.6</c:v>
                </c:pt>
                <c:pt idx="334">
                  <c:v>135.5</c:v>
                </c:pt>
                <c:pt idx="335">
                  <c:v>134.4</c:v>
                </c:pt>
                <c:pt idx="336">
                  <c:v>133.5</c:v>
                </c:pt>
                <c:pt idx="337">
                  <c:v>132.80000000000001</c:v>
                </c:pt>
                <c:pt idx="338">
                  <c:v>131.69999999999999</c:v>
                </c:pt>
                <c:pt idx="339">
                  <c:v>130.19999999999999</c:v>
                </c:pt>
                <c:pt idx="340">
                  <c:v>130</c:v>
                </c:pt>
                <c:pt idx="341">
                  <c:v>128.6</c:v>
                </c:pt>
                <c:pt idx="342">
                  <c:v>127.9</c:v>
                </c:pt>
                <c:pt idx="343">
                  <c:v>126.9</c:v>
                </c:pt>
                <c:pt idx="344">
                  <c:v>125.5</c:v>
                </c:pt>
                <c:pt idx="345">
                  <c:v>124.9</c:v>
                </c:pt>
                <c:pt idx="346">
                  <c:v>123.7</c:v>
                </c:pt>
                <c:pt idx="347">
                  <c:v>123.3</c:v>
                </c:pt>
                <c:pt idx="348">
                  <c:v>121.5</c:v>
                </c:pt>
                <c:pt idx="349">
                  <c:v>121.7</c:v>
                </c:pt>
                <c:pt idx="350">
                  <c:v>119.7</c:v>
                </c:pt>
                <c:pt idx="351">
                  <c:v>119.1</c:v>
                </c:pt>
                <c:pt idx="352">
                  <c:v>118.2</c:v>
                </c:pt>
                <c:pt idx="353">
                  <c:v>116.2</c:v>
                </c:pt>
                <c:pt idx="354">
                  <c:v>116.2</c:v>
                </c:pt>
                <c:pt idx="355">
                  <c:v>115.3</c:v>
                </c:pt>
                <c:pt idx="356">
                  <c:v>113.8</c:v>
                </c:pt>
                <c:pt idx="357">
                  <c:v>113.1</c:v>
                </c:pt>
                <c:pt idx="358">
                  <c:v>111.5</c:v>
                </c:pt>
                <c:pt idx="359">
                  <c:v>111.6</c:v>
                </c:pt>
                <c:pt idx="360">
                  <c:v>109.6</c:v>
                </c:pt>
                <c:pt idx="361">
                  <c:v>109.5</c:v>
                </c:pt>
                <c:pt idx="362">
                  <c:v>108</c:v>
                </c:pt>
                <c:pt idx="363">
                  <c:v>106.7</c:v>
                </c:pt>
                <c:pt idx="364">
                  <c:v>106.5</c:v>
                </c:pt>
                <c:pt idx="365">
                  <c:v>104.7</c:v>
                </c:pt>
                <c:pt idx="366">
                  <c:v>104.4</c:v>
                </c:pt>
                <c:pt idx="367">
                  <c:v>103.1</c:v>
                </c:pt>
                <c:pt idx="368">
                  <c:v>102.2</c:v>
                </c:pt>
                <c:pt idx="369">
                  <c:v>100.9</c:v>
                </c:pt>
                <c:pt idx="370">
                  <c:v>100.4</c:v>
                </c:pt>
                <c:pt idx="371">
                  <c:v>98.7</c:v>
                </c:pt>
                <c:pt idx="372">
                  <c:v>98.3</c:v>
                </c:pt>
                <c:pt idx="373">
                  <c:v>97.3</c:v>
                </c:pt>
                <c:pt idx="374">
                  <c:v>96.2</c:v>
                </c:pt>
                <c:pt idx="375">
                  <c:v>95.3</c:v>
                </c:pt>
                <c:pt idx="376">
                  <c:v>94.3</c:v>
                </c:pt>
                <c:pt idx="377">
                  <c:v>93.2</c:v>
                </c:pt>
                <c:pt idx="378">
                  <c:v>92.3</c:v>
                </c:pt>
                <c:pt idx="379">
                  <c:v>91.4</c:v>
                </c:pt>
                <c:pt idx="380">
                  <c:v>90.3</c:v>
                </c:pt>
                <c:pt idx="381">
                  <c:v>89.4</c:v>
                </c:pt>
                <c:pt idx="382">
                  <c:v>88.7</c:v>
                </c:pt>
                <c:pt idx="383">
                  <c:v>87.4</c:v>
                </c:pt>
                <c:pt idx="384">
                  <c:v>87.4</c:v>
                </c:pt>
                <c:pt idx="385">
                  <c:v>85.1</c:v>
                </c:pt>
                <c:pt idx="386">
                  <c:v>85.1</c:v>
                </c:pt>
                <c:pt idx="387">
                  <c:v>84</c:v>
                </c:pt>
                <c:pt idx="388">
                  <c:v>82.7</c:v>
                </c:pt>
                <c:pt idx="389">
                  <c:v>82</c:v>
                </c:pt>
                <c:pt idx="390">
                  <c:v>81</c:v>
                </c:pt>
                <c:pt idx="391">
                  <c:v>80.5</c:v>
                </c:pt>
                <c:pt idx="392">
                  <c:v>78.3</c:v>
                </c:pt>
                <c:pt idx="393">
                  <c:v>78.099999999999994</c:v>
                </c:pt>
                <c:pt idx="394">
                  <c:v>77.2</c:v>
                </c:pt>
                <c:pt idx="395">
                  <c:v>76.3</c:v>
                </c:pt>
                <c:pt idx="396">
                  <c:v>74.900000000000006</c:v>
                </c:pt>
                <c:pt idx="397">
                  <c:v>74.099999999999994</c:v>
                </c:pt>
                <c:pt idx="398">
                  <c:v>73.8</c:v>
                </c:pt>
                <c:pt idx="399">
                  <c:v>72.099999999999994</c:v>
                </c:pt>
                <c:pt idx="400">
                  <c:v>71.599999999999994</c:v>
                </c:pt>
                <c:pt idx="401">
                  <c:v>70.3</c:v>
                </c:pt>
                <c:pt idx="402">
                  <c:v>69</c:v>
                </c:pt>
                <c:pt idx="403">
                  <c:v>68.7</c:v>
                </c:pt>
                <c:pt idx="404">
                  <c:v>67</c:v>
                </c:pt>
                <c:pt idx="405">
                  <c:v>66.3</c:v>
                </c:pt>
                <c:pt idx="406">
                  <c:v>65.400000000000006</c:v>
                </c:pt>
                <c:pt idx="407">
                  <c:v>64.099999999999994</c:v>
                </c:pt>
                <c:pt idx="408">
                  <c:v>63.2</c:v>
                </c:pt>
                <c:pt idx="409">
                  <c:v>62.5</c:v>
                </c:pt>
                <c:pt idx="410">
                  <c:v>61</c:v>
                </c:pt>
                <c:pt idx="411">
                  <c:v>60.5</c:v>
                </c:pt>
                <c:pt idx="412">
                  <c:v>59.2</c:v>
                </c:pt>
                <c:pt idx="413">
                  <c:v>58.5</c:v>
                </c:pt>
                <c:pt idx="414">
                  <c:v>57.6</c:v>
                </c:pt>
                <c:pt idx="415">
                  <c:v>56.5</c:v>
                </c:pt>
                <c:pt idx="416">
                  <c:v>55.5</c:v>
                </c:pt>
                <c:pt idx="417">
                  <c:v>54.3</c:v>
                </c:pt>
                <c:pt idx="418">
                  <c:v>53.5</c:v>
                </c:pt>
                <c:pt idx="419">
                  <c:v>52.6</c:v>
                </c:pt>
                <c:pt idx="420">
                  <c:v>51.7</c:v>
                </c:pt>
                <c:pt idx="421">
                  <c:v>50.6</c:v>
                </c:pt>
                <c:pt idx="422">
                  <c:v>49.4</c:v>
                </c:pt>
                <c:pt idx="423">
                  <c:v>48.6</c:v>
                </c:pt>
                <c:pt idx="424">
                  <c:v>47.9</c:v>
                </c:pt>
                <c:pt idx="425">
                  <c:v>46.8</c:v>
                </c:pt>
                <c:pt idx="426">
                  <c:v>46.4</c:v>
                </c:pt>
                <c:pt idx="427">
                  <c:v>44.4</c:v>
                </c:pt>
                <c:pt idx="428">
                  <c:v>44.1</c:v>
                </c:pt>
                <c:pt idx="429">
                  <c:v>42.8</c:v>
                </c:pt>
                <c:pt idx="430">
                  <c:v>42.3</c:v>
                </c:pt>
                <c:pt idx="431">
                  <c:v>41.2</c:v>
                </c:pt>
                <c:pt idx="432">
                  <c:v>39.5</c:v>
                </c:pt>
                <c:pt idx="433">
                  <c:v>39.5</c:v>
                </c:pt>
                <c:pt idx="434">
                  <c:v>37.5</c:v>
                </c:pt>
                <c:pt idx="435">
                  <c:v>37.700000000000003</c:v>
                </c:pt>
                <c:pt idx="436">
                  <c:v>35.700000000000003</c:v>
                </c:pt>
                <c:pt idx="437">
                  <c:v>35.200000000000003</c:v>
                </c:pt>
                <c:pt idx="438">
                  <c:v>34.1</c:v>
                </c:pt>
                <c:pt idx="439">
                  <c:v>33.5</c:v>
                </c:pt>
                <c:pt idx="440">
                  <c:v>31.9</c:v>
                </c:pt>
                <c:pt idx="441">
                  <c:v>31.7</c:v>
                </c:pt>
                <c:pt idx="442">
                  <c:v>30.1</c:v>
                </c:pt>
                <c:pt idx="443">
                  <c:v>29.7</c:v>
                </c:pt>
                <c:pt idx="444">
                  <c:v>27.7</c:v>
                </c:pt>
                <c:pt idx="445">
                  <c:v>27.7</c:v>
                </c:pt>
                <c:pt idx="446">
                  <c:v>26.4</c:v>
                </c:pt>
                <c:pt idx="447">
                  <c:v>25.1</c:v>
                </c:pt>
                <c:pt idx="448">
                  <c:v>23.9</c:v>
                </c:pt>
                <c:pt idx="449">
                  <c:v>22.6</c:v>
                </c:pt>
                <c:pt idx="450">
                  <c:v>22.4</c:v>
                </c:pt>
                <c:pt idx="451">
                  <c:v>20.9</c:v>
                </c:pt>
                <c:pt idx="452">
                  <c:v>19.3</c:v>
                </c:pt>
                <c:pt idx="453">
                  <c:v>18.8</c:v>
                </c:pt>
                <c:pt idx="454">
                  <c:v>17.7</c:v>
                </c:pt>
                <c:pt idx="455">
                  <c:v>16.600000000000001</c:v>
                </c:pt>
                <c:pt idx="456">
                  <c:v>15.5</c:v>
                </c:pt>
                <c:pt idx="457">
                  <c:v>14.9</c:v>
                </c:pt>
                <c:pt idx="458">
                  <c:v>13.7</c:v>
                </c:pt>
                <c:pt idx="459">
                  <c:v>12.7</c:v>
                </c:pt>
                <c:pt idx="460">
                  <c:v>11.7</c:v>
                </c:pt>
                <c:pt idx="461">
                  <c:v>10.4</c:v>
                </c:pt>
                <c:pt idx="462">
                  <c:v>9.8000000000000007</c:v>
                </c:pt>
                <c:pt idx="463">
                  <c:v>8.6</c:v>
                </c:pt>
                <c:pt idx="464">
                  <c:v>7.1</c:v>
                </c:pt>
                <c:pt idx="465">
                  <c:v>6.4</c:v>
                </c:pt>
                <c:pt idx="466">
                  <c:v>4.2</c:v>
                </c:pt>
                <c:pt idx="467">
                  <c:v>1.8</c:v>
                </c:pt>
                <c:pt idx="468">
                  <c:v>0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66-4E4F-B1A5-D2706F652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423904"/>
        <c:axId val="1"/>
      </c:scatterChart>
      <c:valAx>
        <c:axId val="139942390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4239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0.18049499999999999</c:v>
                </c:pt>
                <c:pt idx="1">
                  <c:v>2.4598999999999999E-2</c:v>
                </c:pt>
                <c:pt idx="2">
                  <c:v>9.8239999999999994E-3</c:v>
                </c:pt>
                <c:pt idx="3">
                  <c:v>1.8662000000000002E-2</c:v>
                </c:pt>
                <c:pt idx="4">
                  <c:v>2.1732999999999999E-2</c:v>
                </c:pt>
                <c:pt idx="5">
                  <c:v>2.4997999999999999E-2</c:v>
                </c:pt>
                <c:pt idx="6">
                  <c:v>5.8219E-2</c:v>
                </c:pt>
                <c:pt idx="7">
                  <c:v>3.2162000000000003E-2</c:v>
                </c:pt>
                <c:pt idx="8">
                  <c:v>1.8112E-2</c:v>
                </c:pt>
                <c:pt idx="9">
                  <c:v>9.2259999999999998E-3</c:v>
                </c:pt>
                <c:pt idx="10">
                  <c:v>3.9729E-2</c:v>
                </c:pt>
                <c:pt idx="11">
                  <c:v>3.1910000000000001E-2</c:v>
                </c:pt>
                <c:pt idx="12">
                  <c:v>1.8315000000000001E-2</c:v>
                </c:pt>
                <c:pt idx="13">
                  <c:v>3.0495999999999999E-2</c:v>
                </c:pt>
                <c:pt idx="14">
                  <c:v>8.3979999999999992E-3</c:v>
                </c:pt>
                <c:pt idx="15">
                  <c:v>2.4450000000000001E-3</c:v>
                </c:pt>
                <c:pt idx="16">
                  <c:v>7.5358999999999995E-2</c:v>
                </c:pt>
                <c:pt idx="17">
                  <c:v>1.5767E-2</c:v>
                </c:pt>
                <c:pt idx="18">
                  <c:v>2.9190000000000002E-3</c:v>
                </c:pt>
                <c:pt idx="19">
                  <c:v>5.6899999999999995E-4</c:v>
                </c:pt>
                <c:pt idx="20">
                  <c:v>9.7529999999999995E-3</c:v>
                </c:pt>
                <c:pt idx="21">
                  <c:v>0.14206099999999999</c:v>
                </c:pt>
                <c:pt idx="22">
                  <c:v>6.2754000000000004E-2</c:v>
                </c:pt>
                <c:pt idx="23">
                  <c:v>7.9520000000000007E-3</c:v>
                </c:pt>
                <c:pt idx="24">
                  <c:v>0.13322800000000001</c:v>
                </c:pt>
                <c:pt idx="25">
                  <c:v>3.0575000000000001E-2</c:v>
                </c:pt>
                <c:pt idx="26">
                  <c:v>3.8131999999999999E-2</c:v>
                </c:pt>
                <c:pt idx="27">
                  <c:v>4.5409999999999999E-3</c:v>
                </c:pt>
                <c:pt idx="28">
                  <c:v>1.6788000000000001E-2</c:v>
                </c:pt>
                <c:pt idx="29">
                  <c:v>6.8414000000000003E-2</c:v>
                </c:pt>
                <c:pt idx="30">
                  <c:v>6.045E-3</c:v>
                </c:pt>
                <c:pt idx="31">
                  <c:v>5.3600000000000002E-3</c:v>
                </c:pt>
                <c:pt idx="32">
                  <c:v>3.4641999999999999E-2</c:v>
                </c:pt>
                <c:pt idx="33">
                  <c:v>3.5589999999999997E-2</c:v>
                </c:pt>
                <c:pt idx="34">
                  <c:v>0.93214699999999995</c:v>
                </c:pt>
                <c:pt idx="35">
                  <c:v>0.98862899999999998</c:v>
                </c:pt>
                <c:pt idx="36">
                  <c:v>0.99258900000000005</c:v>
                </c:pt>
                <c:pt idx="37">
                  <c:v>0.99176799999999998</c:v>
                </c:pt>
                <c:pt idx="38">
                  <c:v>0.991309</c:v>
                </c:pt>
                <c:pt idx="39">
                  <c:v>0.99135399999999996</c:v>
                </c:pt>
                <c:pt idx="40">
                  <c:v>0.98917500000000003</c:v>
                </c:pt>
                <c:pt idx="41">
                  <c:v>0.99302000000000001</c:v>
                </c:pt>
                <c:pt idx="42">
                  <c:v>0.990089</c:v>
                </c:pt>
                <c:pt idx="43">
                  <c:v>0.98933400000000005</c:v>
                </c:pt>
                <c:pt idx="44">
                  <c:v>0.98692100000000005</c:v>
                </c:pt>
                <c:pt idx="45">
                  <c:v>0.99177800000000005</c:v>
                </c:pt>
                <c:pt idx="46">
                  <c:v>0.99308399999999997</c:v>
                </c:pt>
                <c:pt idx="47">
                  <c:v>0.99158400000000002</c:v>
                </c:pt>
                <c:pt idx="48">
                  <c:v>0.992757</c:v>
                </c:pt>
                <c:pt idx="49">
                  <c:v>0.99283399999999999</c:v>
                </c:pt>
                <c:pt idx="50">
                  <c:v>0.99294800000000005</c:v>
                </c:pt>
                <c:pt idx="51">
                  <c:v>0.99392199999999997</c:v>
                </c:pt>
                <c:pt idx="52">
                  <c:v>0.99459699999999995</c:v>
                </c:pt>
                <c:pt idx="53">
                  <c:v>0.991757</c:v>
                </c:pt>
                <c:pt idx="54">
                  <c:v>0.99388699999999996</c:v>
                </c:pt>
                <c:pt idx="55">
                  <c:v>0.99346199999999996</c:v>
                </c:pt>
                <c:pt idx="56">
                  <c:v>0.99330300000000005</c:v>
                </c:pt>
                <c:pt idx="57">
                  <c:v>0.99236000000000002</c:v>
                </c:pt>
                <c:pt idx="58">
                  <c:v>0.98996799999999996</c:v>
                </c:pt>
                <c:pt idx="59">
                  <c:v>0.99030600000000002</c:v>
                </c:pt>
                <c:pt idx="60">
                  <c:v>0.99058000000000002</c:v>
                </c:pt>
                <c:pt idx="61">
                  <c:v>0.99235700000000004</c:v>
                </c:pt>
                <c:pt idx="62">
                  <c:v>0.99184899999999998</c:v>
                </c:pt>
                <c:pt idx="63">
                  <c:v>0.99444999999999995</c:v>
                </c:pt>
                <c:pt idx="64">
                  <c:v>0.99366600000000005</c:v>
                </c:pt>
                <c:pt idx="65">
                  <c:v>0.99426400000000004</c:v>
                </c:pt>
                <c:pt idx="66">
                  <c:v>0.99151900000000004</c:v>
                </c:pt>
                <c:pt idx="67">
                  <c:v>0.99049799999999999</c:v>
                </c:pt>
                <c:pt idx="68">
                  <c:v>0.99090199999999995</c:v>
                </c:pt>
                <c:pt idx="69">
                  <c:v>0.99149900000000002</c:v>
                </c:pt>
                <c:pt idx="70">
                  <c:v>0.99426400000000004</c:v>
                </c:pt>
                <c:pt idx="71">
                  <c:v>0.99340200000000001</c:v>
                </c:pt>
                <c:pt idx="72">
                  <c:v>0.99362799999999996</c:v>
                </c:pt>
                <c:pt idx="73">
                  <c:v>0.99046599999999996</c:v>
                </c:pt>
                <c:pt idx="74">
                  <c:v>0.99387800000000004</c:v>
                </c:pt>
                <c:pt idx="75">
                  <c:v>0.991564</c:v>
                </c:pt>
                <c:pt idx="76">
                  <c:v>0.99173199999999995</c:v>
                </c:pt>
                <c:pt idx="77">
                  <c:v>0.99269799999999997</c:v>
                </c:pt>
                <c:pt idx="78">
                  <c:v>0.99480199999999996</c:v>
                </c:pt>
                <c:pt idx="79">
                  <c:v>0.99363699999999999</c:v>
                </c:pt>
                <c:pt idx="80">
                  <c:v>0.99196200000000001</c:v>
                </c:pt>
                <c:pt idx="81">
                  <c:v>0.98904700000000001</c:v>
                </c:pt>
                <c:pt idx="82">
                  <c:v>0.99190100000000003</c:v>
                </c:pt>
                <c:pt idx="83">
                  <c:v>0.99151599999999995</c:v>
                </c:pt>
                <c:pt idx="84">
                  <c:v>0.99269300000000005</c:v>
                </c:pt>
                <c:pt idx="85">
                  <c:v>0.98867400000000005</c:v>
                </c:pt>
                <c:pt idx="86">
                  <c:v>0.992533</c:v>
                </c:pt>
                <c:pt idx="87">
                  <c:v>0.99382599999999999</c:v>
                </c:pt>
                <c:pt idx="88">
                  <c:v>0.99238700000000002</c:v>
                </c:pt>
                <c:pt idx="89">
                  <c:v>0.99104499999999995</c:v>
                </c:pt>
                <c:pt idx="90">
                  <c:v>0.99094300000000002</c:v>
                </c:pt>
                <c:pt idx="91">
                  <c:v>0.99397599999999997</c:v>
                </c:pt>
                <c:pt idx="92">
                  <c:v>0.99245300000000003</c:v>
                </c:pt>
                <c:pt idx="93">
                  <c:v>0.99381399999999998</c:v>
                </c:pt>
                <c:pt idx="94">
                  <c:v>0.99267000000000005</c:v>
                </c:pt>
                <c:pt idx="95">
                  <c:v>0.99075199999999997</c:v>
                </c:pt>
                <c:pt idx="96">
                  <c:v>0.99094499999999996</c:v>
                </c:pt>
                <c:pt idx="97">
                  <c:v>0.99345499999999998</c:v>
                </c:pt>
                <c:pt idx="98">
                  <c:v>0.98959299999999994</c:v>
                </c:pt>
                <c:pt idx="99">
                  <c:v>0.98803300000000005</c:v>
                </c:pt>
                <c:pt idx="100">
                  <c:v>0.98741299999999999</c:v>
                </c:pt>
                <c:pt idx="101">
                  <c:v>0.987178</c:v>
                </c:pt>
                <c:pt idx="102">
                  <c:v>0.98764700000000005</c:v>
                </c:pt>
                <c:pt idx="103">
                  <c:v>0.99166699999999997</c:v>
                </c:pt>
                <c:pt idx="104">
                  <c:v>0.98885800000000001</c:v>
                </c:pt>
                <c:pt idx="105">
                  <c:v>0.99058199999999996</c:v>
                </c:pt>
                <c:pt idx="106">
                  <c:v>0.98927299999999996</c:v>
                </c:pt>
                <c:pt idx="107">
                  <c:v>0.98669300000000004</c:v>
                </c:pt>
                <c:pt idx="108">
                  <c:v>0.985989</c:v>
                </c:pt>
                <c:pt idx="109">
                  <c:v>0.98764799999999997</c:v>
                </c:pt>
                <c:pt idx="110">
                  <c:v>0.98546299999999998</c:v>
                </c:pt>
                <c:pt idx="111">
                  <c:v>0.984657</c:v>
                </c:pt>
                <c:pt idx="112">
                  <c:v>0.98790199999999995</c:v>
                </c:pt>
                <c:pt idx="113">
                  <c:v>0.98839100000000002</c:v>
                </c:pt>
                <c:pt idx="114">
                  <c:v>0.98854600000000004</c:v>
                </c:pt>
                <c:pt idx="115">
                  <c:v>0.97507999999999995</c:v>
                </c:pt>
                <c:pt idx="116">
                  <c:v>0.96321800000000002</c:v>
                </c:pt>
                <c:pt idx="117">
                  <c:v>0.98340799999999995</c:v>
                </c:pt>
                <c:pt idx="118">
                  <c:v>0.98337300000000005</c:v>
                </c:pt>
                <c:pt idx="119">
                  <c:v>0.97314299999999998</c:v>
                </c:pt>
                <c:pt idx="120">
                  <c:v>0.97206599999999999</c:v>
                </c:pt>
                <c:pt idx="121">
                  <c:v>0.96424500000000002</c:v>
                </c:pt>
                <c:pt idx="122">
                  <c:v>0.95737799999999995</c:v>
                </c:pt>
                <c:pt idx="123">
                  <c:v>0.96520799999999995</c:v>
                </c:pt>
                <c:pt idx="124">
                  <c:v>0.98285800000000001</c:v>
                </c:pt>
                <c:pt idx="125">
                  <c:v>0.96319999999999995</c:v>
                </c:pt>
                <c:pt idx="126">
                  <c:v>0.32950400000000002</c:v>
                </c:pt>
                <c:pt idx="127">
                  <c:v>0.95303199999999999</c:v>
                </c:pt>
                <c:pt idx="128">
                  <c:v>0.96531999999999996</c:v>
                </c:pt>
                <c:pt idx="129">
                  <c:v>0.97018499999999996</c:v>
                </c:pt>
                <c:pt idx="130">
                  <c:v>0.96286499999999997</c:v>
                </c:pt>
                <c:pt idx="131">
                  <c:v>0.95292600000000005</c:v>
                </c:pt>
                <c:pt idx="132">
                  <c:v>0.95068299999999994</c:v>
                </c:pt>
                <c:pt idx="133">
                  <c:v>0.91851700000000003</c:v>
                </c:pt>
                <c:pt idx="134">
                  <c:v>0.92882299999999995</c:v>
                </c:pt>
                <c:pt idx="135">
                  <c:v>0.93615599999999999</c:v>
                </c:pt>
                <c:pt idx="136">
                  <c:v>0.94078799999999996</c:v>
                </c:pt>
                <c:pt idx="137">
                  <c:v>0.93752999999999997</c:v>
                </c:pt>
                <c:pt idx="138">
                  <c:v>0.941936</c:v>
                </c:pt>
                <c:pt idx="139">
                  <c:v>0.93567800000000001</c:v>
                </c:pt>
                <c:pt idx="140">
                  <c:v>0.95457499999999995</c:v>
                </c:pt>
                <c:pt idx="141">
                  <c:v>0.953461</c:v>
                </c:pt>
                <c:pt idx="142">
                  <c:v>0.93310899999999997</c:v>
                </c:pt>
                <c:pt idx="143">
                  <c:v>0.92245500000000002</c:v>
                </c:pt>
                <c:pt idx="144">
                  <c:v>0.93509900000000001</c:v>
                </c:pt>
                <c:pt idx="145">
                  <c:v>0.91421699999999995</c:v>
                </c:pt>
                <c:pt idx="146">
                  <c:v>0.93500000000000005</c:v>
                </c:pt>
                <c:pt idx="147">
                  <c:v>0.92019700000000004</c:v>
                </c:pt>
                <c:pt idx="148">
                  <c:v>0.94980799999999999</c:v>
                </c:pt>
                <c:pt idx="149">
                  <c:v>0.93654300000000001</c:v>
                </c:pt>
                <c:pt idx="150">
                  <c:v>0.94787500000000002</c:v>
                </c:pt>
                <c:pt idx="151">
                  <c:v>0.94781599999999999</c:v>
                </c:pt>
                <c:pt idx="152">
                  <c:v>0.94013199999999997</c:v>
                </c:pt>
                <c:pt idx="153">
                  <c:v>0.95176000000000005</c:v>
                </c:pt>
                <c:pt idx="154">
                  <c:v>0.96497100000000002</c:v>
                </c:pt>
                <c:pt idx="155">
                  <c:v>0.92955600000000005</c:v>
                </c:pt>
                <c:pt idx="156">
                  <c:v>0.92098800000000003</c:v>
                </c:pt>
                <c:pt idx="157">
                  <c:v>0.92616100000000001</c:v>
                </c:pt>
                <c:pt idx="158">
                  <c:v>0.90563199999999999</c:v>
                </c:pt>
                <c:pt idx="159">
                  <c:v>0.91497600000000001</c:v>
                </c:pt>
                <c:pt idx="160">
                  <c:v>0.86382000000000003</c:v>
                </c:pt>
                <c:pt idx="161">
                  <c:v>0.80213599999999996</c:v>
                </c:pt>
                <c:pt idx="162">
                  <c:v>0.87775499999999995</c:v>
                </c:pt>
                <c:pt idx="163">
                  <c:v>0.847024</c:v>
                </c:pt>
                <c:pt idx="164">
                  <c:v>0.90423900000000001</c:v>
                </c:pt>
                <c:pt idx="165">
                  <c:v>0.89293500000000003</c:v>
                </c:pt>
                <c:pt idx="166">
                  <c:v>0.79514200000000002</c:v>
                </c:pt>
                <c:pt idx="167">
                  <c:v>0.84489800000000004</c:v>
                </c:pt>
                <c:pt idx="168">
                  <c:v>0.82625599999999999</c:v>
                </c:pt>
                <c:pt idx="169">
                  <c:v>0.84878799999999999</c:v>
                </c:pt>
                <c:pt idx="170">
                  <c:v>0.82341699999999995</c:v>
                </c:pt>
                <c:pt idx="171">
                  <c:v>0.87004499999999996</c:v>
                </c:pt>
                <c:pt idx="172">
                  <c:v>0.85478500000000002</c:v>
                </c:pt>
                <c:pt idx="173">
                  <c:v>0.87920500000000001</c:v>
                </c:pt>
                <c:pt idx="174">
                  <c:v>0.83152000000000004</c:v>
                </c:pt>
                <c:pt idx="175">
                  <c:v>0.84985900000000003</c:v>
                </c:pt>
                <c:pt idx="176">
                  <c:v>0.86131999999999997</c:v>
                </c:pt>
                <c:pt idx="177">
                  <c:v>0.82381400000000005</c:v>
                </c:pt>
                <c:pt idx="178">
                  <c:v>0.83695699999999995</c:v>
                </c:pt>
                <c:pt idx="179">
                  <c:v>0.86709499999999995</c:v>
                </c:pt>
                <c:pt idx="180">
                  <c:v>0.87590500000000004</c:v>
                </c:pt>
                <c:pt idx="181">
                  <c:v>0.83753299999999997</c:v>
                </c:pt>
                <c:pt idx="182">
                  <c:v>0.79067799999999999</c:v>
                </c:pt>
                <c:pt idx="183">
                  <c:v>0.82659000000000005</c:v>
                </c:pt>
                <c:pt idx="184">
                  <c:v>0.81737700000000002</c:v>
                </c:pt>
                <c:pt idx="185">
                  <c:v>0.875004</c:v>
                </c:pt>
                <c:pt idx="186">
                  <c:v>0.85621499999999995</c:v>
                </c:pt>
                <c:pt idx="187">
                  <c:v>0.86428700000000003</c:v>
                </c:pt>
                <c:pt idx="188">
                  <c:v>0.779775</c:v>
                </c:pt>
                <c:pt idx="189">
                  <c:v>0.81767400000000001</c:v>
                </c:pt>
                <c:pt idx="190">
                  <c:v>0.85067599999999999</c:v>
                </c:pt>
                <c:pt idx="191">
                  <c:v>0.80434499999999998</c:v>
                </c:pt>
                <c:pt idx="192">
                  <c:v>0.80684400000000001</c:v>
                </c:pt>
                <c:pt idx="193">
                  <c:v>0.80994100000000002</c:v>
                </c:pt>
                <c:pt idx="194">
                  <c:v>0.83102699999999996</c:v>
                </c:pt>
                <c:pt idx="195">
                  <c:v>0.75417599999999996</c:v>
                </c:pt>
                <c:pt idx="196">
                  <c:v>0.82809900000000003</c:v>
                </c:pt>
                <c:pt idx="197">
                  <c:v>0.84703499999999998</c:v>
                </c:pt>
                <c:pt idx="198">
                  <c:v>0.80121200000000004</c:v>
                </c:pt>
                <c:pt idx="199">
                  <c:v>0.86556999999999995</c:v>
                </c:pt>
                <c:pt idx="200">
                  <c:v>0.82447199999999998</c:v>
                </c:pt>
                <c:pt idx="201">
                  <c:v>0.79395000000000004</c:v>
                </c:pt>
                <c:pt idx="202">
                  <c:v>0.80310099999999995</c:v>
                </c:pt>
                <c:pt idx="203">
                  <c:v>0.82260999999999995</c:v>
                </c:pt>
                <c:pt idx="204">
                  <c:v>0.79020500000000005</c:v>
                </c:pt>
                <c:pt idx="205">
                  <c:v>0.77279100000000001</c:v>
                </c:pt>
                <c:pt idx="206">
                  <c:v>0.83283200000000002</c:v>
                </c:pt>
                <c:pt idx="207">
                  <c:v>0.82115400000000005</c:v>
                </c:pt>
                <c:pt idx="208">
                  <c:v>0.78390899999999997</c:v>
                </c:pt>
                <c:pt idx="209">
                  <c:v>0.77981100000000003</c:v>
                </c:pt>
                <c:pt idx="210">
                  <c:v>0.81902399999999997</c:v>
                </c:pt>
                <c:pt idx="211">
                  <c:v>0.81437300000000001</c:v>
                </c:pt>
                <c:pt idx="212">
                  <c:v>0.71157800000000004</c:v>
                </c:pt>
                <c:pt idx="213">
                  <c:v>0.81023299999999998</c:v>
                </c:pt>
                <c:pt idx="214">
                  <c:v>0.83941299999999996</c:v>
                </c:pt>
                <c:pt idx="215">
                  <c:v>0.73517500000000002</c:v>
                </c:pt>
                <c:pt idx="216">
                  <c:v>0.78792600000000002</c:v>
                </c:pt>
                <c:pt idx="217">
                  <c:v>0.81645699999999999</c:v>
                </c:pt>
                <c:pt idx="218">
                  <c:v>0.73544699999999996</c:v>
                </c:pt>
                <c:pt idx="219">
                  <c:v>0.64044999999999996</c:v>
                </c:pt>
                <c:pt idx="220">
                  <c:v>0.75827100000000003</c:v>
                </c:pt>
                <c:pt idx="221">
                  <c:v>0.6744</c:v>
                </c:pt>
                <c:pt idx="222">
                  <c:v>0.77827100000000005</c:v>
                </c:pt>
                <c:pt idx="223">
                  <c:v>0.77425200000000005</c:v>
                </c:pt>
                <c:pt idx="224">
                  <c:v>0.83340700000000001</c:v>
                </c:pt>
                <c:pt idx="225">
                  <c:v>0.69303700000000001</c:v>
                </c:pt>
                <c:pt idx="226">
                  <c:v>0.81990300000000005</c:v>
                </c:pt>
                <c:pt idx="227">
                  <c:v>0.79752400000000001</c:v>
                </c:pt>
                <c:pt idx="228">
                  <c:v>0.75502499999999995</c:v>
                </c:pt>
                <c:pt idx="229">
                  <c:v>0.68341600000000002</c:v>
                </c:pt>
                <c:pt idx="230">
                  <c:v>0.71171799999999996</c:v>
                </c:pt>
                <c:pt idx="231">
                  <c:v>0.67305199999999998</c:v>
                </c:pt>
                <c:pt idx="232">
                  <c:v>0.56593300000000002</c:v>
                </c:pt>
                <c:pt idx="233">
                  <c:v>0.718638</c:v>
                </c:pt>
                <c:pt idx="234">
                  <c:v>0.67591900000000005</c:v>
                </c:pt>
                <c:pt idx="235">
                  <c:v>0.51502400000000004</c:v>
                </c:pt>
                <c:pt idx="236">
                  <c:v>0.47270499999999999</c:v>
                </c:pt>
                <c:pt idx="237">
                  <c:v>0.67027400000000004</c:v>
                </c:pt>
                <c:pt idx="238">
                  <c:v>0.658771</c:v>
                </c:pt>
                <c:pt idx="239">
                  <c:v>0.55208800000000002</c:v>
                </c:pt>
                <c:pt idx="240">
                  <c:v>0.58375999999999995</c:v>
                </c:pt>
                <c:pt idx="241">
                  <c:v>0.581507</c:v>
                </c:pt>
                <c:pt idx="242">
                  <c:v>0.61232799999999998</c:v>
                </c:pt>
                <c:pt idx="243">
                  <c:v>0.60240300000000002</c:v>
                </c:pt>
                <c:pt idx="244">
                  <c:v>0.69774199999999997</c:v>
                </c:pt>
                <c:pt idx="245">
                  <c:v>0.63742200000000004</c:v>
                </c:pt>
                <c:pt idx="246">
                  <c:v>0.687357</c:v>
                </c:pt>
                <c:pt idx="247">
                  <c:v>0.47394399999999998</c:v>
                </c:pt>
                <c:pt idx="248">
                  <c:v>0.68859099999999995</c:v>
                </c:pt>
                <c:pt idx="249">
                  <c:v>0.66808999999999996</c:v>
                </c:pt>
                <c:pt idx="250">
                  <c:v>0.76486500000000002</c:v>
                </c:pt>
                <c:pt idx="251">
                  <c:v>0.67184200000000005</c:v>
                </c:pt>
                <c:pt idx="252">
                  <c:v>0.74736599999999997</c:v>
                </c:pt>
                <c:pt idx="253">
                  <c:v>0.63698600000000005</c:v>
                </c:pt>
                <c:pt idx="254">
                  <c:v>0.58297100000000002</c:v>
                </c:pt>
                <c:pt idx="255">
                  <c:v>0.69040299999999999</c:v>
                </c:pt>
                <c:pt idx="256">
                  <c:v>0.67745900000000003</c:v>
                </c:pt>
                <c:pt idx="257">
                  <c:v>0.69956399999999996</c:v>
                </c:pt>
                <c:pt idx="258">
                  <c:v>0.75131499999999996</c:v>
                </c:pt>
                <c:pt idx="259">
                  <c:v>0.60938400000000004</c:v>
                </c:pt>
                <c:pt idx="260">
                  <c:v>0.66591400000000001</c:v>
                </c:pt>
                <c:pt idx="261">
                  <c:v>0.61620900000000001</c:v>
                </c:pt>
                <c:pt idx="262">
                  <c:v>0.51842299999999997</c:v>
                </c:pt>
                <c:pt idx="263">
                  <c:v>0.60532600000000003</c:v>
                </c:pt>
                <c:pt idx="264">
                  <c:v>0.69697600000000004</c:v>
                </c:pt>
                <c:pt idx="265">
                  <c:v>0.60382899999999995</c:v>
                </c:pt>
                <c:pt idx="266">
                  <c:v>0.62868100000000005</c:v>
                </c:pt>
                <c:pt idx="267">
                  <c:v>0.67626399999999998</c:v>
                </c:pt>
                <c:pt idx="268">
                  <c:v>0.70425599999999999</c:v>
                </c:pt>
                <c:pt idx="269">
                  <c:v>0.5464</c:v>
                </c:pt>
                <c:pt idx="270">
                  <c:v>0.48156300000000002</c:v>
                </c:pt>
                <c:pt idx="271">
                  <c:v>0.565971</c:v>
                </c:pt>
                <c:pt idx="272">
                  <c:v>0.77722400000000003</c:v>
                </c:pt>
                <c:pt idx="273">
                  <c:v>0.59997100000000003</c:v>
                </c:pt>
                <c:pt idx="274">
                  <c:v>0.62194499999999997</c:v>
                </c:pt>
                <c:pt idx="275">
                  <c:v>0.69492500000000001</c:v>
                </c:pt>
                <c:pt idx="276">
                  <c:v>0.63419400000000004</c:v>
                </c:pt>
                <c:pt idx="277">
                  <c:v>0.555755</c:v>
                </c:pt>
                <c:pt idx="278">
                  <c:v>0.62488600000000005</c:v>
                </c:pt>
                <c:pt idx="279">
                  <c:v>0.54018600000000006</c:v>
                </c:pt>
                <c:pt idx="280">
                  <c:v>0.61043599999999998</c:v>
                </c:pt>
                <c:pt idx="281">
                  <c:v>0.60817699999999997</c:v>
                </c:pt>
                <c:pt idx="282">
                  <c:v>0.62812400000000002</c:v>
                </c:pt>
                <c:pt idx="283">
                  <c:v>0.532362</c:v>
                </c:pt>
                <c:pt idx="284">
                  <c:v>0.63805199999999995</c:v>
                </c:pt>
                <c:pt idx="285">
                  <c:v>0.46398800000000001</c:v>
                </c:pt>
                <c:pt idx="286">
                  <c:v>0.67713299999999998</c:v>
                </c:pt>
                <c:pt idx="287">
                  <c:v>0.64480499999999996</c:v>
                </c:pt>
                <c:pt idx="288">
                  <c:v>0.57445199999999996</c:v>
                </c:pt>
                <c:pt idx="289">
                  <c:v>0.59514800000000001</c:v>
                </c:pt>
                <c:pt idx="290">
                  <c:v>0.66881800000000002</c:v>
                </c:pt>
                <c:pt idx="291">
                  <c:v>0.55818400000000001</c:v>
                </c:pt>
                <c:pt idx="292">
                  <c:v>0.60248000000000002</c:v>
                </c:pt>
                <c:pt idx="293">
                  <c:v>0.56550299999999998</c:v>
                </c:pt>
                <c:pt idx="294">
                  <c:v>0.62410600000000005</c:v>
                </c:pt>
                <c:pt idx="295">
                  <c:v>0.61462399999999995</c:v>
                </c:pt>
                <c:pt idx="296">
                  <c:v>0.76278800000000002</c:v>
                </c:pt>
                <c:pt idx="297">
                  <c:v>0.73789300000000002</c:v>
                </c:pt>
                <c:pt idx="298">
                  <c:v>0.57697399999999999</c:v>
                </c:pt>
                <c:pt idx="299">
                  <c:v>0.67721100000000001</c:v>
                </c:pt>
                <c:pt idx="300">
                  <c:v>0.74760400000000005</c:v>
                </c:pt>
                <c:pt idx="301">
                  <c:v>0.80989699999999998</c:v>
                </c:pt>
                <c:pt idx="302">
                  <c:v>0.69918899999999995</c:v>
                </c:pt>
                <c:pt idx="303">
                  <c:v>0.78817000000000004</c:v>
                </c:pt>
                <c:pt idx="304">
                  <c:v>0.64498699999999998</c:v>
                </c:pt>
                <c:pt idx="305">
                  <c:v>0.76907000000000003</c:v>
                </c:pt>
                <c:pt idx="306">
                  <c:v>0.60734900000000003</c:v>
                </c:pt>
                <c:pt idx="307">
                  <c:v>0.766204</c:v>
                </c:pt>
                <c:pt idx="308">
                  <c:v>0.758714</c:v>
                </c:pt>
                <c:pt idx="309">
                  <c:v>0.73711000000000004</c:v>
                </c:pt>
                <c:pt idx="310">
                  <c:v>0.75989600000000002</c:v>
                </c:pt>
                <c:pt idx="311">
                  <c:v>0.68660399999999999</c:v>
                </c:pt>
                <c:pt idx="312">
                  <c:v>0.68772200000000006</c:v>
                </c:pt>
                <c:pt idx="313">
                  <c:v>0.79337500000000005</c:v>
                </c:pt>
                <c:pt idx="314">
                  <c:v>0.72965199999999997</c:v>
                </c:pt>
                <c:pt idx="315">
                  <c:v>0.80650500000000003</c:v>
                </c:pt>
                <c:pt idx="316">
                  <c:v>0.70619500000000002</c:v>
                </c:pt>
                <c:pt idx="317">
                  <c:v>0.756633</c:v>
                </c:pt>
                <c:pt idx="318">
                  <c:v>0.67494900000000002</c:v>
                </c:pt>
                <c:pt idx="319">
                  <c:v>0.807002</c:v>
                </c:pt>
                <c:pt idx="320">
                  <c:v>0.62215100000000001</c:v>
                </c:pt>
                <c:pt idx="321">
                  <c:v>0.82373099999999999</c:v>
                </c:pt>
                <c:pt idx="322">
                  <c:v>0.70899100000000004</c:v>
                </c:pt>
                <c:pt idx="323">
                  <c:v>0.76319999999999999</c:v>
                </c:pt>
                <c:pt idx="324">
                  <c:v>0.79103999999999997</c:v>
                </c:pt>
                <c:pt idx="325">
                  <c:v>0.73617600000000005</c:v>
                </c:pt>
                <c:pt idx="326">
                  <c:v>0.723885</c:v>
                </c:pt>
                <c:pt idx="327">
                  <c:v>0.756637</c:v>
                </c:pt>
                <c:pt idx="328">
                  <c:v>0.85075999999999996</c:v>
                </c:pt>
                <c:pt idx="329">
                  <c:v>0.77685000000000004</c:v>
                </c:pt>
                <c:pt idx="330">
                  <c:v>0.764262</c:v>
                </c:pt>
                <c:pt idx="331">
                  <c:v>0.77284399999999998</c:v>
                </c:pt>
                <c:pt idx="332">
                  <c:v>0.75260000000000005</c:v>
                </c:pt>
                <c:pt idx="333">
                  <c:v>0.78980700000000004</c:v>
                </c:pt>
                <c:pt idx="334">
                  <c:v>0.69455500000000003</c:v>
                </c:pt>
                <c:pt idx="335">
                  <c:v>0.74224800000000002</c:v>
                </c:pt>
                <c:pt idx="336">
                  <c:v>0.77355099999999999</c:v>
                </c:pt>
                <c:pt idx="337">
                  <c:v>0.74306000000000005</c:v>
                </c:pt>
                <c:pt idx="338">
                  <c:v>0.86031500000000005</c:v>
                </c:pt>
                <c:pt idx="339">
                  <c:v>0.69433400000000001</c:v>
                </c:pt>
                <c:pt idx="340">
                  <c:v>0.80298999999999998</c:v>
                </c:pt>
                <c:pt idx="341">
                  <c:v>0.76289300000000004</c:v>
                </c:pt>
                <c:pt idx="342">
                  <c:v>0.720059</c:v>
                </c:pt>
                <c:pt idx="343">
                  <c:v>0.84869300000000003</c:v>
                </c:pt>
                <c:pt idx="344">
                  <c:v>0.78210500000000005</c:v>
                </c:pt>
                <c:pt idx="345">
                  <c:v>0.80394399999999999</c:v>
                </c:pt>
                <c:pt idx="346">
                  <c:v>0.82630400000000004</c:v>
                </c:pt>
                <c:pt idx="347">
                  <c:v>0.84576799999999996</c:v>
                </c:pt>
                <c:pt idx="348">
                  <c:v>0.722742</c:v>
                </c:pt>
                <c:pt idx="349">
                  <c:v>0.81032999999999999</c:v>
                </c:pt>
                <c:pt idx="350">
                  <c:v>0.80890300000000004</c:v>
                </c:pt>
                <c:pt idx="351">
                  <c:v>0.84730399999999995</c:v>
                </c:pt>
                <c:pt idx="352">
                  <c:v>0.83276899999999998</c:v>
                </c:pt>
                <c:pt idx="353">
                  <c:v>0.87252200000000002</c:v>
                </c:pt>
                <c:pt idx="354">
                  <c:v>0.84226000000000001</c:v>
                </c:pt>
                <c:pt idx="355">
                  <c:v>0.88721700000000003</c:v>
                </c:pt>
                <c:pt idx="356">
                  <c:v>0.89327699999999999</c:v>
                </c:pt>
                <c:pt idx="357">
                  <c:v>0.89339800000000003</c:v>
                </c:pt>
                <c:pt idx="358">
                  <c:v>0.89332500000000004</c:v>
                </c:pt>
                <c:pt idx="359">
                  <c:v>0.89561400000000002</c:v>
                </c:pt>
                <c:pt idx="360">
                  <c:v>0.92877399999999999</c:v>
                </c:pt>
                <c:pt idx="361">
                  <c:v>0.91637299999999999</c:v>
                </c:pt>
                <c:pt idx="362">
                  <c:v>0.91652299999999998</c:v>
                </c:pt>
                <c:pt idx="363">
                  <c:v>0.90674500000000002</c:v>
                </c:pt>
                <c:pt idx="364">
                  <c:v>0.93770500000000001</c:v>
                </c:pt>
                <c:pt idx="365">
                  <c:v>0.93469000000000002</c:v>
                </c:pt>
                <c:pt idx="366">
                  <c:v>0.92457400000000001</c:v>
                </c:pt>
                <c:pt idx="367">
                  <c:v>0.91393800000000003</c:v>
                </c:pt>
                <c:pt idx="368">
                  <c:v>0.92670600000000003</c:v>
                </c:pt>
                <c:pt idx="369">
                  <c:v>0.94188700000000003</c:v>
                </c:pt>
                <c:pt idx="370">
                  <c:v>0.93479299999999999</c:v>
                </c:pt>
                <c:pt idx="371">
                  <c:v>0.93820800000000004</c:v>
                </c:pt>
                <c:pt idx="372">
                  <c:v>0.93346600000000002</c:v>
                </c:pt>
                <c:pt idx="373">
                  <c:v>0.95243299999999997</c:v>
                </c:pt>
                <c:pt idx="374">
                  <c:v>0.95045599999999997</c:v>
                </c:pt>
                <c:pt idx="375">
                  <c:v>0.95920700000000003</c:v>
                </c:pt>
                <c:pt idx="376">
                  <c:v>0.93263600000000002</c:v>
                </c:pt>
                <c:pt idx="377">
                  <c:v>0.94235899999999995</c:v>
                </c:pt>
                <c:pt idx="378">
                  <c:v>0.92826399999999998</c:v>
                </c:pt>
                <c:pt idx="379">
                  <c:v>0.96521599999999996</c:v>
                </c:pt>
                <c:pt idx="380">
                  <c:v>0.95740400000000003</c:v>
                </c:pt>
                <c:pt idx="381">
                  <c:v>0.93954199999999999</c:v>
                </c:pt>
                <c:pt idx="382">
                  <c:v>0.94873099999999999</c:v>
                </c:pt>
                <c:pt idx="383">
                  <c:v>0.96585200000000004</c:v>
                </c:pt>
                <c:pt idx="384">
                  <c:v>0.95539399999999997</c:v>
                </c:pt>
                <c:pt idx="385">
                  <c:v>0.951044</c:v>
                </c:pt>
                <c:pt idx="386">
                  <c:v>0.96104500000000004</c:v>
                </c:pt>
                <c:pt idx="387">
                  <c:v>0.933589</c:v>
                </c:pt>
                <c:pt idx="388">
                  <c:v>0.93538500000000002</c:v>
                </c:pt>
                <c:pt idx="389">
                  <c:v>0.93933500000000003</c:v>
                </c:pt>
                <c:pt idx="390">
                  <c:v>0.95089199999999996</c:v>
                </c:pt>
                <c:pt idx="391">
                  <c:v>0.97024299999999997</c:v>
                </c:pt>
                <c:pt idx="392">
                  <c:v>0.95795600000000003</c:v>
                </c:pt>
                <c:pt idx="393">
                  <c:v>0.95727899999999999</c:v>
                </c:pt>
                <c:pt idx="394">
                  <c:v>0.98493699999999995</c:v>
                </c:pt>
                <c:pt idx="395">
                  <c:v>0.97053199999999995</c:v>
                </c:pt>
                <c:pt idx="396">
                  <c:v>0.99047399999999997</c:v>
                </c:pt>
                <c:pt idx="397">
                  <c:v>0.97456200000000004</c:v>
                </c:pt>
                <c:pt idx="398">
                  <c:v>0.96441299999999996</c:v>
                </c:pt>
                <c:pt idx="399">
                  <c:v>0.97323300000000001</c:v>
                </c:pt>
                <c:pt idx="400">
                  <c:v>0.97705699999999995</c:v>
                </c:pt>
                <c:pt idx="401">
                  <c:v>0.97420700000000005</c:v>
                </c:pt>
                <c:pt idx="402">
                  <c:v>0.96429299999999996</c:v>
                </c:pt>
                <c:pt idx="403">
                  <c:v>0.98427799999999999</c:v>
                </c:pt>
                <c:pt idx="404">
                  <c:v>0.98904800000000004</c:v>
                </c:pt>
                <c:pt idx="405">
                  <c:v>0.98839200000000005</c:v>
                </c:pt>
                <c:pt idx="406">
                  <c:v>0.99138700000000002</c:v>
                </c:pt>
                <c:pt idx="407">
                  <c:v>0.99210100000000001</c:v>
                </c:pt>
                <c:pt idx="408">
                  <c:v>0.98948599999999998</c:v>
                </c:pt>
                <c:pt idx="409">
                  <c:v>0.99182599999999999</c:v>
                </c:pt>
                <c:pt idx="410">
                  <c:v>0.99345799999999995</c:v>
                </c:pt>
                <c:pt idx="411">
                  <c:v>0.98956999999999995</c:v>
                </c:pt>
                <c:pt idx="412">
                  <c:v>0.992537</c:v>
                </c:pt>
                <c:pt idx="413">
                  <c:v>0.98710699999999996</c:v>
                </c:pt>
                <c:pt idx="414">
                  <c:v>0.99091200000000002</c:v>
                </c:pt>
                <c:pt idx="415">
                  <c:v>0.99149699999999996</c:v>
                </c:pt>
                <c:pt idx="416">
                  <c:v>0.99054200000000003</c:v>
                </c:pt>
                <c:pt idx="417">
                  <c:v>0.99252200000000002</c:v>
                </c:pt>
                <c:pt idx="418">
                  <c:v>0.99310399999999999</c:v>
                </c:pt>
                <c:pt idx="419">
                  <c:v>0.992815</c:v>
                </c:pt>
                <c:pt idx="420">
                  <c:v>0.99145700000000003</c:v>
                </c:pt>
                <c:pt idx="421">
                  <c:v>0.989981</c:v>
                </c:pt>
                <c:pt idx="422">
                  <c:v>0.98967899999999998</c:v>
                </c:pt>
                <c:pt idx="423">
                  <c:v>0.99552300000000005</c:v>
                </c:pt>
                <c:pt idx="424">
                  <c:v>0.99152499999999999</c:v>
                </c:pt>
                <c:pt idx="425">
                  <c:v>0.99340700000000004</c:v>
                </c:pt>
                <c:pt idx="426">
                  <c:v>0.99078900000000003</c:v>
                </c:pt>
                <c:pt idx="427">
                  <c:v>0.99134500000000003</c:v>
                </c:pt>
                <c:pt idx="428">
                  <c:v>0.99024500000000004</c:v>
                </c:pt>
                <c:pt idx="429">
                  <c:v>0.99376100000000001</c:v>
                </c:pt>
                <c:pt idx="430">
                  <c:v>0.99053899999999995</c:v>
                </c:pt>
                <c:pt idx="431">
                  <c:v>0.98996099999999998</c:v>
                </c:pt>
                <c:pt idx="432">
                  <c:v>0.99553599999999998</c:v>
                </c:pt>
                <c:pt idx="433">
                  <c:v>0.994147</c:v>
                </c:pt>
                <c:pt idx="434">
                  <c:v>0.99341000000000002</c:v>
                </c:pt>
                <c:pt idx="435">
                  <c:v>0.99141900000000005</c:v>
                </c:pt>
                <c:pt idx="436">
                  <c:v>0.99011300000000002</c:v>
                </c:pt>
                <c:pt idx="437">
                  <c:v>0.99362300000000003</c:v>
                </c:pt>
                <c:pt idx="438">
                  <c:v>0.99130099999999999</c:v>
                </c:pt>
                <c:pt idx="439">
                  <c:v>0.991587</c:v>
                </c:pt>
                <c:pt idx="440">
                  <c:v>0.99199700000000002</c:v>
                </c:pt>
                <c:pt idx="441">
                  <c:v>0.99317299999999997</c:v>
                </c:pt>
                <c:pt idx="442">
                  <c:v>0.99365199999999998</c:v>
                </c:pt>
                <c:pt idx="443">
                  <c:v>0.99292499999999995</c:v>
                </c:pt>
                <c:pt idx="444">
                  <c:v>0.99373199999999995</c:v>
                </c:pt>
                <c:pt idx="445">
                  <c:v>0.99099099999999996</c:v>
                </c:pt>
                <c:pt idx="446">
                  <c:v>0.99067000000000005</c:v>
                </c:pt>
                <c:pt idx="447">
                  <c:v>0.98782099999999995</c:v>
                </c:pt>
                <c:pt idx="448">
                  <c:v>0.991344</c:v>
                </c:pt>
                <c:pt idx="449">
                  <c:v>0.99305699999999997</c:v>
                </c:pt>
                <c:pt idx="450">
                  <c:v>0.99445899999999998</c:v>
                </c:pt>
                <c:pt idx="451">
                  <c:v>0.99259600000000003</c:v>
                </c:pt>
                <c:pt idx="452">
                  <c:v>0.99267899999999998</c:v>
                </c:pt>
                <c:pt idx="453">
                  <c:v>0.99251400000000001</c:v>
                </c:pt>
                <c:pt idx="454">
                  <c:v>0.99181200000000003</c:v>
                </c:pt>
                <c:pt idx="455">
                  <c:v>0.99195900000000004</c:v>
                </c:pt>
                <c:pt idx="456">
                  <c:v>0.99310399999999999</c:v>
                </c:pt>
                <c:pt idx="457">
                  <c:v>0.99194099999999996</c:v>
                </c:pt>
                <c:pt idx="458">
                  <c:v>0.99170599999999998</c:v>
                </c:pt>
                <c:pt idx="459">
                  <c:v>0.98965099999999995</c:v>
                </c:pt>
                <c:pt idx="460">
                  <c:v>0.99334699999999998</c:v>
                </c:pt>
                <c:pt idx="461">
                  <c:v>0.991394</c:v>
                </c:pt>
                <c:pt idx="462">
                  <c:v>0.99137500000000001</c:v>
                </c:pt>
                <c:pt idx="463">
                  <c:v>0.99334699999999998</c:v>
                </c:pt>
                <c:pt idx="464">
                  <c:v>0.992421</c:v>
                </c:pt>
                <c:pt idx="465">
                  <c:v>0.99233899999999997</c:v>
                </c:pt>
                <c:pt idx="466">
                  <c:v>0.98688900000000002</c:v>
                </c:pt>
                <c:pt idx="467">
                  <c:v>0.98747399999999996</c:v>
                </c:pt>
                <c:pt idx="468">
                  <c:v>0.87662399999999996</c:v>
                </c:pt>
                <c:pt idx="469">
                  <c:v>0.46047399999999999</c:v>
                </c:pt>
                <c:pt idx="470">
                  <c:v>0.224379</c:v>
                </c:pt>
                <c:pt idx="471">
                  <c:v>0.25064999999999998</c:v>
                </c:pt>
                <c:pt idx="472">
                  <c:v>0.30634099999999997</c:v>
                </c:pt>
                <c:pt idx="473">
                  <c:v>0.59243000000000001</c:v>
                </c:pt>
                <c:pt idx="474">
                  <c:v>0.25559799999999999</c:v>
                </c:pt>
                <c:pt idx="475">
                  <c:v>0.31473400000000001</c:v>
                </c:pt>
                <c:pt idx="476">
                  <c:v>2.5076000000000001E-2</c:v>
                </c:pt>
                <c:pt idx="477">
                  <c:v>8.8856000000000004E-2</c:v>
                </c:pt>
                <c:pt idx="478">
                  <c:v>5.0159000000000002E-2</c:v>
                </c:pt>
                <c:pt idx="479">
                  <c:v>0.254693</c:v>
                </c:pt>
                <c:pt idx="480">
                  <c:v>9.7014000000000003E-2</c:v>
                </c:pt>
                <c:pt idx="481">
                  <c:v>9.1247999999999996E-2</c:v>
                </c:pt>
                <c:pt idx="482">
                  <c:v>5.5600999999999998E-2</c:v>
                </c:pt>
                <c:pt idx="483">
                  <c:v>2.0660000000000001E-3</c:v>
                </c:pt>
                <c:pt idx="484">
                  <c:v>6.2093000000000002E-2</c:v>
                </c:pt>
                <c:pt idx="485">
                  <c:v>2.1509E-2</c:v>
                </c:pt>
                <c:pt idx="486">
                  <c:v>1.9455E-2</c:v>
                </c:pt>
                <c:pt idx="487">
                  <c:v>0.28146399999999999</c:v>
                </c:pt>
                <c:pt idx="488">
                  <c:v>0.201181</c:v>
                </c:pt>
                <c:pt idx="489">
                  <c:v>0.37689899999999998</c:v>
                </c:pt>
                <c:pt idx="490">
                  <c:v>0.3004</c:v>
                </c:pt>
                <c:pt idx="491">
                  <c:v>0.23861099999999999</c:v>
                </c:pt>
                <c:pt idx="492">
                  <c:v>0.146227</c:v>
                </c:pt>
                <c:pt idx="493">
                  <c:v>2.1607000000000001E-2</c:v>
                </c:pt>
                <c:pt idx="494">
                  <c:v>0.16478300000000001</c:v>
                </c:pt>
                <c:pt idx="495">
                  <c:v>0.19269800000000001</c:v>
                </c:pt>
                <c:pt idx="496">
                  <c:v>4.5913000000000002E-2</c:v>
                </c:pt>
                <c:pt idx="497">
                  <c:v>2.02E-4</c:v>
                </c:pt>
                <c:pt idx="498">
                  <c:v>3.6215999999999998E-2</c:v>
                </c:pt>
                <c:pt idx="499">
                  <c:v>0.20088</c:v>
                </c:pt>
                <c:pt idx="500">
                  <c:v>5.5500000000000005E-4</c:v>
                </c:pt>
                <c:pt idx="501">
                  <c:v>0.15889300000000001</c:v>
                </c:pt>
                <c:pt idx="502">
                  <c:v>5.9257999999999998E-2</c:v>
                </c:pt>
                <c:pt idx="503">
                  <c:v>6.6829E-2</c:v>
                </c:pt>
                <c:pt idx="504">
                  <c:v>4.3728000000000003E-2</c:v>
                </c:pt>
                <c:pt idx="505">
                  <c:v>1.285E-2</c:v>
                </c:pt>
                <c:pt idx="506">
                  <c:v>0.26519500000000001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0.4</c:v>
                </c:pt>
                <c:pt idx="36">
                  <c:v>2</c:v>
                </c:pt>
                <c:pt idx="37">
                  <c:v>2.9</c:v>
                </c:pt>
                <c:pt idx="38">
                  <c:v>2.9</c:v>
                </c:pt>
                <c:pt idx="39">
                  <c:v>2.9</c:v>
                </c:pt>
                <c:pt idx="40">
                  <c:v>2.5</c:v>
                </c:pt>
                <c:pt idx="41">
                  <c:v>3.5</c:v>
                </c:pt>
                <c:pt idx="42">
                  <c:v>5.0999999999999996</c:v>
                </c:pt>
                <c:pt idx="43">
                  <c:v>4.9000000000000004</c:v>
                </c:pt>
                <c:pt idx="44">
                  <c:v>7.1</c:v>
                </c:pt>
                <c:pt idx="45">
                  <c:v>7.6</c:v>
                </c:pt>
                <c:pt idx="46">
                  <c:v>9.1</c:v>
                </c:pt>
                <c:pt idx="47">
                  <c:v>9.3000000000000007</c:v>
                </c:pt>
                <c:pt idx="48">
                  <c:v>11.1</c:v>
                </c:pt>
                <c:pt idx="49">
                  <c:v>11.7</c:v>
                </c:pt>
                <c:pt idx="50">
                  <c:v>12.7</c:v>
                </c:pt>
                <c:pt idx="51">
                  <c:v>13.7</c:v>
                </c:pt>
                <c:pt idx="52">
                  <c:v>14.2</c:v>
                </c:pt>
                <c:pt idx="53">
                  <c:v>15.5</c:v>
                </c:pt>
                <c:pt idx="54">
                  <c:v>16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</c:v>
                </c:pt>
                <c:pt idx="58">
                  <c:v>19.5</c:v>
                </c:pt>
                <c:pt idx="59">
                  <c:v>20.8</c:v>
                </c:pt>
                <c:pt idx="60">
                  <c:v>21.7</c:v>
                </c:pt>
                <c:pt idx="61">
                  <c:v>22.4</c:v>
                </c:pt>
                <c:pt idx="62">
                  <c:v>23.1</c:v>
                </c:pt>
                <c:pt idx="63">
                  <c:v>24</c:v>
                </c:pt>
                <c:pt idx="64">
                  <c:v>25.3</c:v>
                </c:pt>
                <c:pt idx="65">
                  <c:v>26</c:v>
                </c:pt>
                <c:pt idx="66">
                  <c:v>27.1</c:v>
                </c:pt>
                <c:pt idx="67">
                  <c:v>27.9</c:v>
                </c:pt>
                <c:pt idx="68">
                  <c:v>28.8</c:v>
                </c:pt>
                <c:pt idx="69">
                  <c:v>30.1</c:v>
                </c:pt>
                <c:pt idx="70">
                  <c:v>30.4</c:v>
                </c:pt>
                <c:pt idx="71">
                  <c:v>31.5</c:v>
                </c:pt>
                <c:pt idx="72">
                  <c:v>32.799999999999997</c:v>
                </c:pt>
                <c:pt idx="73">
                  <c:v>33.299999999999997</c:v>
                </c:pt>
                <c:pt idx="74">
                  <c:v>34.4</c:v>
                </c:pt>
                <c:pt idx="75">
                  <c:v>35.700000000000003</c:v>
                </c:pt>
                <c:pt idx="76">
                  <c:v>35.5</c:v>
                </c:pt>
                <c:pt idx="77">
                  <c:v>37.5</c:v>
                </c:pt>
                <c:pt idx="78">
                  <c:v>38.1</c:v>
                </c:pt>
                <c:pt idx="79">
                  <c:v>39</c:v>
                </c:pt>
                <c:pt idx="80">
                  <c:v>39.9</c:v>
                </c:pt>
                <c:pt idx="81">
                  <c:v>41</c:v>
                </c:pt>
                <c:pt idx="82">
                  <c:v>41.5</c:v>
                </c:pt>
                <c:pt idx="83">
                  <c:v>42.8</c:v>
                </c:pt>
                <c:pt idx="84">
                  <c:v>43.2</c:v>
                </c:pt>
                <c:pt idx="85">
                  <c:v>45</c:v>
                </c:pt>
                <c:pt idx="86">
                  <c:v>45</c:v>
                </c:pt>
                <c:pt idx="87">
                  <c:v>46.8</c:v>
                </c:pt>
                <c:pt idx="88">
                  <c:v>46.8</c:v>
                </c:pt>
                <c:pt idx="89">
                  <c:v>48.3</c:v>
                </c:pt>
                <c:pt idx="90">
                  <c:v>48.8</c:v>
                </c:pt>
                <c:pt idx="91">
                  <c:v>49.7</c:v>
                </c:pt>
                <c:pt idx="92">
                  <c:v>51.4</c:v>
                </c:pt>
                <c:pt idx="93">
                  <c:v>51</c:v>
                </c:pt>
                <c:pt idx="94">
                  <c:v>52.5</c:v>
                </c:pt>
                <c:pt idx="95">
                  <c:v>53.4</c:v>
                </c:pt>
                <c:pt idx="96">
                  <c:v>54.1</c:v>
                </c:pt>
                <c:pt idx="97">
                  <c:v>55.2</c:v>
                </c:pt>
                <c:pt idx="98">
                  <c:v>56.1</c:v>
                </c:pt>
                <c:pt idx="99">
                  <c:v>57.2</c:v>
                </c:pt>
                <c:pt idx="100">
                  <c:v>57.7</c:v>
                </c:pt>
                <c:pt idx="101">
                  <c:v>58.8</c:v>
                </c:pt>
                <c:pt idx="102">
                  <c:v>59.4</c:v>
                </c:pt>
                <c:pt idx="103">
                  <c:v>60.6</c:v>
                </c:pt>
                <c:pt idx="104">
                  <c:v>61.6</c:v>
                </c:pt>
                <c:pt idx="105">
                  <c:v>61.9</c:v>
                </c:pt>
                <c:pt idx="106">
                  <c:v>63.6</c:v>
                </c:pt>
                <c:pt idx="107">
                  <c:v>64.099999999999994</c:v>
                </c:pt>
                <c:pt idx="108">
                  <c:v>64.7</c:v>
                </c:pt>
                <c:pt idx="109">
                  <c:v>66.5</c:v>
                </c:pt>
                <c:pt idx="110">
                  <c:v>66.099999999999994</c:v>
                </c:pt>
                <c:pt idx="111">
                  <c:v>67.8</c:v>
                </c:pt>
                <c:pt idx="112">
                  <c:v>68.7</c:v>
                </c:pt>
                <c:pt idx="113">
                  <c:v>69.900000000000006</c:v>
                </c:pt>
                <c:pt idx="114">
                  <c:v>69.900000000000006</c:v>
                </c:pt>
                <c:pt idx="115">
                  <c:v>71.400000000000006</c:v>
                </c:pt>
                <c:pt idx="116">
                  <c:v>72.7</c:v>
                </c:pt>
                <c:pt idx="117">
                  <c:v>72.8</c:v>
                </c:pt>
                <c:pt idx="118">
                  <c:v>74.7</c:v>
                </c:pt>
                <c:pt idx="119">
                  <c:v>74.5</c:v>
                </c:pt>
                <c:pt idx="120">
                  <c:v>76.5</c:v>
                </c:pt>
                <c:pt idx="121">
                  <c:v>77</c:v>
                </c:pt>
                <c:pt idx="122">
                  <c:v>77.900000000000006</c:v>
                </c:pt>
                <c:pt idx="123">
                  <c:v>78.7</c:v>
                </c:pt>
                <c:pt idx="124">
                  <c:v>79.8</c:v>
                </c:pt>
                <c:pt idx="125">
                  <c:v>80.5</c:v>
                </c:pt>
                <c:pt idx="126">
                  <c:v>81.400000000000006</c:v>
                </c:pt>
                <c:pt idx="127">
                  <c:v>82.1</c:v>
                </c:pt>
                <c:pt idx="128">
                  <c:v>83.8</c:v>
                </c:pt>
                <c:pt idx="129">
                  <c:v>83.8</c:v>
                </c:pt>
                <c:pt idx="130">
                  <c:v>85.2</c:v>
                </c:pt>
                <c:pt idx="131">
                  <c:v>86</c:v>
                </c:pt>
                <c:pt idx="132">
                  <c:v>86.9</c:v>
                </c:pt>
                <c:pt idx="133">
                  <c:v>88</c:v>
                </c:pt>
                <c:pt idx="134">
                  <c:v>88.5</c:v>
                </c:pt>
                <c:pt idx="135">
                  <c:v>89.8</c:v>
                </c:pt>
                <c:pt idx="136">
                  <c:v>90.3</c:v>
                </c:pt>
                <c:pt idx="137">
                  <c:v>91.2</c:v>
                </c:pt>
                <c:pt idx="138">
                  <c:v>92.3</c:v>
                </c:pt>
                <c:pt idx="139">
                  <c:v>93.4</c:v>
                </c:pt>
                <c:pt idx="140">
                  <c:v>93.8</c:v>
                </c:pt>
                <c:pt idx="141">
                  <c:v>95.3</c:v>
                </c:pt>
                <c:pt idx="142">
                  <c:v>95.8</c:v>
                </c:pt>
                <c:pt idx="143">
                  <c:v>96.7</c:v>
                </c:pt>
                <c:pt idx="144">
                  <c:v>97.8</c:v>
                </c:pt>
                <c:pt idx="145">
                  <c:v>98.3</c:v>
                </c:pt>
                <c:pt idx="146">
                  <c:v>99.3</c:v>
                </c:pt>
                <c:pt idx="147">
                  <c:v>100.7</c:v>
                </c:pt>
                <c:pt idx="148">
                  <c:v>100.7</c:v>
                </c:pt>
                <c:pt idx="149">
                  <c:v>102.7</c:v>
                </c:pt>
                <c:pt idx="150">
                  <c:v>102.9</c:v>
                </c:pt>
                <c:pt idx="151">
                  <c:v>104</c:v>
                </c:pt>
                <c:pt idx="152">
                  <c:v>105.4</c:v>
                </c:pt>
                <c:pt idx="153">
                  <c:v>105.3</c:v>
                </c:pt>
                <c:pt idx="154">
                  <c:v>107.5</c:v>
                </c:pt>
                <c:pt idx="155">
                  <c:v>107.5</c:v>
                </c:pt>
                <c:pt idx="156">
                  <c:v>108.5</c:v>
                </c:pt>
                <c:pt idx="157">
                  <c:v>109.6</c:v>
                </c:pt>
                <c:pt idx="158">
                  <c:v>110.5</c:v>
                </c:pt>
                <c:pt idx="159">
                  <c:v>111.3</c:v>
                </c:pt>
                <c:pt idx="160">
                  <c:v>112.4</c:v>
                </c:pt>
                <c:pt idx="161">
                  <c:v>113.1</c:v>
                </c:pt>
                <c:pt idx="162">
                  <c:v>114.2</c:v>
                </c:pt>
                <c:pt idx="163">
                  <c:v>114.4</c:v>
                </c:pt>
                <c:pt idx="164">
                  <c:v>116.2</c:v>
                </c:pt>
                <c:pt idx="165">
                  <c:v>116</c:v>
                </c:pt>
                <c:pt idx="166">
                  <c:v>118</c:v>
                </c:pt>
                <c:pt idx="167">
                  <c:v>117.8</c:v>
                </c:pt>
                <c:pt idx="168">
                  <c:v>119.5</c:v>
                </c:pt>
                <c:pt idx="169">
                  <c:v>120.2</c:v>
                </c:pt>
                <c:pt idx="170">
                  <c:v>120.9</c:v>
                </c:pt>
                <c:pt idx="171">
                  <c:v>121.5</c:v>
                </c:pt>
                <c:pt idx="172">
                  <c:v>123.7</c:v>
                </c:pt>
                <c:pt idx="173">
                  <c:v>123.3</c:v>
                </c:pt>
                <c:pt idx="174">
                  <c:v>124.8</c:v>
                </c:pt>
                <c:pt idx="175">
                  <c:v>125.3</c:v>
                </c:pt>
                <c:pt idx="176">
                  <c:v>126.2</c:v>
                </c:pt>
                <c:pt idx="177">
                  <c:v>127.3</c:v>
                </c:pt>
                <c:pt idx="178">
                  <c:v>128.6</c:v>
                </c:pt>
                <c:pt idx="179">
                  <c:v>128.6</c:v>
                </c:pt>
                <c:pt idx="180">
                  <c:v>130.19999999999999</c:v>
                </c:pt>
                <c:pt idx="181">
                  <c:v>130.6</c:v>
                </c:pt>
                <c:pt idx="182">
                  <c:v>132.19999999999999</c:v>
                </c:pt>
                <c:pt idx="183">
                  <c:v>132.19999999999999</c:v>
                </c:pt>
                <c:pt idx="184">
                  <c:v>133.5</c:v>
                </c:pt>
                <c:pt idx="185">
                  <c:v>134.80000000000001</c:v>
                </c:pt>
                <c:pt idx="186">
                  <c:v>134.80000000000001</c:v>
                </c:pt>
                <c:pt idx="187">
                  <c:v>136.80000000000001</c:v>
                </c:pt>
                <c:pt idx="188">
                  <c:v>136</c:v>
                </c:pt>
                <c:pt idx="189">
                  <c:v>138.6</c:v>
                </c:pt>
                <c:pt idx="190">
                  <c:v>138.1</c:v>
                </c:pt>
                <c:pt idx="191">
                  <c:v>139.9</c:v>
                </c:pt>
                <c:pt idx="192">
                  <c:v>140.19999999999999</c:v>
                </c:pt>
                <c:pt idx="193">
                  <c:v>141.1</c:v>
                </c:pt>
                <c:pt idx="194">
                  <c:v>142.19999999999999</c:v>
                </c:pt>
                <c:pt idx="195">
                  <c:v>143.1</c:v>
                </c:pt>
                <c:pt idx="196">
                  <c:v>143.69999999999999</c:v>
                </c:pt>
                <c:pt idx="197">
                  <c:v>144.80000000000001</c:v>
                </c:pt>
                <c:pt idx="198">
                  <c:v>145.5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</c:v>
                </c:pt>
                <c:pt idx="203">
                  <c:v>150.1</c:v>
                </c:pt>
                <c:pt idx="204">
                  <c:v>150.30000000000001</c:v>
                </c:pt>
                <c:pt idx="205">
                  <c:v>151</c:v>
                </c:pt>
                <c:pt idx="206">
                  <c:v>152.4</c:v>
                </c:pt>
                <c:pt idx="207">
                  <c:v>152.1</c:v>
                </c:pt>
                <c:pt idx="208">
                  <c:v>154.4</c:v>
                </c:pt>
                <c:pt idx="209">
                  <c:v>154.1</c:v>
                </c:pt>
                <c:pt idx="210">
                  <c:v>154.80000000000001</c:v>
                </c:pt>
                <c:pt idx="211">
                  <c:v>155.9</c:v>
                </c:pt>
                <c:pt idx="212">
                  <c:v>156.30000000000001</c:v>
                </c:pt>
                <c:pt idx="213">
                  <c:v>157.9</c:v>
                </c:pt>
                <c:pt idx="214">
                  <c:v>158.30000000000001</c:v>
                </c:pt>
                <c:pt idx="215">
                  <c:v>159</c:v>
                </c:pt>
                <c:pt idx="216">
                  <c:v>159.9</c:v>
                </c:pt>
                <c:pt idx="217">
                  <c:v>160.80000000000001</c:v>
                </c:pt>
                <c:pt idx="218">
                  <c:v>161.69999999999999</c:v>
                </c:pt>
                <c:pt idx="219">
                  <c:v>162.30000000000001</c:v>
                </c:pt>
                <c:pt idx="220">
                  <c:v>163.5</c:v>
                </c:pt>
                <c:pt idx="221">
                  <c:v>163.69999999999999</c:v>
                </c:pt>
                <c:pt idx="222">
                  <c:v>165.4</c:v>
                </c:pt>
                <c:pt idx="223">
                  <c:v>165.4</c:v>
                </c:pt>
                <c:pt idx="224">
                  <c:v>167</c:v>
                </c:pt>
                <c:pt idx="225">
                  <c:v>167.2</c:v>
                </c:pt>
                <c:pt idx="226">
                  <c:v>168.1</c:v>
                </c:pt>
                <c:pt idx="227">
                  <c:v>169.6</c:v>
                </c:pt>
                <c:pt idx="228">
                  <c:v>169.2</c:v>
                </c:pt>
                <c:pt idx="229">
                  <c:v>171</c:v>
                </c:pt>
                <c:pt idx="230">
                  <c:v>171.9</c:v>
                </c:pt>
                <c:pt idx="231">
                  <c:v>171.6</c:v>
                </c:pt>
                <c:pt idx="232">
                  <c:v>173.7</c:v>
                </c:pt>
                <c:pt idx="233">
                  <c:v>173.9</c:v>
                </c:pt>
                <c:pt idx="234">
                  <c:v>174.7</c:v>
                </c:pt>
                <c:pt idx="235">
                  <c:v>175.9</c:v>
                </c:pt>
                <c:pt idx="236">
                  <c:v>176.5</c:v>
                </c:pt>
                <c:pt idx="237">
                  <c:v>177.8</c:v>
                </c:pt>
                <c:pt idx="238">
                  <c:v>177.6</c:v>
                </c:pt>
                <c:pt idx="239">
                  <c:v>179.8</c:v>
                </c:pt>
                <c:pt idx="240">
                  <c:v>179.9</c:v>
                </c:pt>
                <c:pt idx="241">
                  <c:v>181</c:v>
                </c:pt>
                <c:pt idx="242">
                  <c:v>182.1</c:v>
                </c:pt>
                <c:pt idx="243">
                  <c:v>182.5</c:v>
                </c:pt>
                <c:pt idx="244">
                  <c:v>183.9</c:v>
                </c:pt>
                <c:pt idx="245">
                  <c:v>184.5</c:v>
                </c:pt>
                <c:pt idx="246">
                  <c:v>185</c:v>
                </c:pt>
                <c:pt idx="247">
                  <c:v>186.5</c:v>
                </c:pt>
                <c:pt idx="248">
                  <c:v>187</c:v>
                </c:pt>
                <c:pt idx="249">
                  <c:v>188.1</c:v>
                </c:pt>
                <c:pt idx="250">
                  <c:v>188.5</c:v>
                </c:pt>
                <c:pt idx="251">
                  <c:v>190.1</c:v>
                </c:pt>
                <c:pt idx="252">
                  <c:v>191.2</c:v>
                </c:pt>
                <c:pt idx="253">
                  <c:v>192</c:v>
                </c:pt>
                <c:pt idx="254">
                  <c:v>192.3</c:v>
                </c:pt>
                <c:pt idx="255">
                  <c:v>194.3</c:v>
                </c:pt>
                <c:pt idx="256">
                  <c:v>194.7</c:v>
                </c:pt>
                <c:pt idx="257">
                  <c:v>195.8</c:v>
                </c:pt>
                <c:pt idx="258">
                  <c:v>196.9</c:v>
                </c:pt>
                <c:pt idx="259">
                  <c:v>198.5</c:v>
                </c:pt>
                <c:pt idx="260">
                  <c:v>198.7</c:v>
                </c:pt>
                <c:pt idx="261">
                  <c:v>200.5</c:v>
                </c:pt>
                <c:pt idx="262">
                  <c:v>200.3</c:v>
                </c:pt>
                <c:pt idx="263">
                  <c:v>200.2</c:v>
                </c:pt>
                <c:pt idx="264">
                  <c:v>200.5</c:v>
                </c:pt>
                <c:pt idx="265">
                  <c:v>198.7</c:v>
                </c:pt>
                <c:pt idx="266">
                  <c:v>199.2</c:v>
                </c:pt>
                <c:pt idx="267">
                  <c:v>197.2</c:v>
                </c:pt>
                <c:pt idx="268">
                  <c:v>197.2</c:v>
                </c:pt>
                <c:pt idx="269">
                  <c:v>196.3</c:v>
                </c:pt>
                <c:pt idx="270">
                  <c:v>194.7</c:v>
                </c:pt>
                <c:pt idx="271">
                  <c:v>194.5</c:v>
                </c:pt>
                <c:pt idx="272">
                  <c:v>193.4</c:v>
                </c:pt>
                <c:pt idx="273">
                  <c:v>193.1</c:v>
                </c:pt>
                <c:pt idx="274">
                  <c:v>191.8</c:v>
                </c:pt>
                <c:pt idx="275">
                  <c:v>191</c:v>
                </c:pt>
                <c:pt idx="276">
                  <c:v>190</c:v>
                </c:pt>
                <c:pt idx="277">
                  <c:v>189.2</c:v>
                </c:pt>
                <c:pt idx="278">
                  <c:v>188.7</c:v>
                </c:pt>
                <c:pt idx="279">
                  <c:v>187.2</c:v>
                </c:pt>
                <c:pt idx="280">
                  <c:v>187</c:v>
                </c:pt>
                <c:pt idx="281">
                  <c:v>185.4</c:v>
                </c:pt>
                <c:pt idx="282">
                  <c:v>184.7</c:v>
                </c:pt>
                <c:pt idx="283">
                  <c:v>184.1</c:v>
                </c:pt>
                <c:pt idx="284">
                  <c:v>182.9</c:v>
                </c:pt>
                <c:pt idx="285">
                  <c:v>182.1</c:v>
                </c:pt>
                <c:pt idx="286">
                  <c:v>181.4</c:v>
                </c:pt>
                <c:pt idx="287">
                  <c:v>179.9</c:v>
                </c:pt>
                <c:pt idx="288">
                  <c:v>180.1</c:v>
                </c:pt>
                <c:pt idx="289">
                  <c:v>178.1</c:v>
                </c:pt>
                <c:pt idx="290">
                  <c:v>177.8</c:v>
                </c:pt>
                <c:pt idx="291">
                  <c:v>176.1</c:v>
                </c:pt>
                <c:pt idx="292">
                  <c:v>175.6</c:v>
                </c:pt>
                <c:pt idx="293">
                  <c:v>175</c:v>
                </c:pt>
                <c:pt idx="294">
                  <c:v>173</c:v>
                </c:pt>
                <c:pt idx="295">
                  <c:v>173.4</c:v>
                </c:pt>
                <c:pt idx="296">
                  <c:v>171.6</c:v>
                </c:pt>
                <c:pt idx="297">
                  <c:v>171</c:v>
                </c:pt>
                <c:pt idx="298">
                  <c:v>169.9</c:v>
                </c:pt>
                <c:pt idx="299">
                  <c:v>169</c:v>
                </c:pt>
                <c:pt idx="300">
                  <c:v>168.1</c:v>
                </c:pt>
                <c:pt idx="301">
                  <c:v>167.2</c:v>
                </c:pt>
                <c:pt idx="302">
                  <c:v>166.5</c:v>
                </c:pt>
                <c:pt idx="303">
                  <c:v>165</c:v>
                </c:pt>
                <c:pt idx="304">
                  <c:v>164.3</c:v>
                </c:pt>
                <c:pt idx="305">
                  <c:v>163.5</c:v>
                </c:pt>
                <c:pt idx="306">
                  <c:v>161.9</c:v>
                </c:pt>
                <c:pt idx="307">
                  <c:v>162.30000000000001</c:v>
                </c:pt>
                <c:pt idx="308">
                  <c:v>159.4</c:v>
                </c:pt>
                <c:pt idx="309">
                  <c:v>160.30000000000001</c:v>
                </c:pt>
                <c:pt idx="310">
                  <c:v>157.9</c:v>
                </c:pt>
                <c:pt idx="311">
                  <c:v>157.69999999999999</c:v>
                </c:pt>
                <c:pt idx="312">
                  <c:v>157</c:v>
                </c:pt>
                <c:pt idx="313">
                  <c:v>155.4</c:v>
                </c:pt>
                <c:pt idx="314">
                  <c:v>155</c:v>
                </c:pt>
                <c:pt idx="315">
                  <c:v>153.30000000000001</c:v>
                </c:pt>
                <c:pt idx="316">
                  <c:v>153.30000000000001</c:v>
                </c:pt>
                <c:pt idx="317">
                  <c:v>151.5</c:v>
                </c:pt>
                <c:pt idx="318">
                  <c:v>150.80000000000001</c:v>
                </c:pt>
                <c:pt idx="319">
                  <c:v>150.30000000000001</c:v>
                </c:pt>
                <c:pt idx="320">
                  <c:v>149.19999999999999</c:v>
                </c:pt>
                <c:pt idx="321">
                  <c:v>148.1</c:v>
                </c:pt>
                <c:pt idx="322">
                  <c:v>147.30000000000001</c:v>
                </c:pt>
                <c:pt idx="323">
                  <c:v>146.4</c:v>
                </c:pt>
                <c:pt idx="324">
                  <c:v>144.80000000000001</c:v>
                </c:pt>
                <c:pt idx="325">
                  <c:v>144.4</c:v>
                </c:pt>
                <c:pt idx="326">
                  <c:v>143.5</c:v>
                </c:pt>
                <c:pt idx="327">
                  <c:v>142.1</c:v>
                </c:pt>
                <c:pt idx="328">
                  <c:v>141.5</c:v>
                </c:pt>
                <c:pt idx="329">
                  <c:v>140.6</c:v>
                </c:pt>
                <c:pt idx="330">
                  <c:v>139.1</c:v>
                </c:pt>
                <c:pt idx="331">
                  <c:v>138.19999999999999</c:v>
                </c:pt>
                <c:pt idx="332">
                  <c:v>137.69999999999999</c:v>
                </c:pt>
                <c:pt idx="333">
                  <c:v>136.6</c:v>
                </c:pt>
                <c:pt idx="334">
                  <c:v>135.5</c:v>
                </c:pt>
                <c:pt idx="335">
                  <c:v>134.4</c:v>
                </c:pt>
                <c:pt idx="336">
                  <c:v>133.5</c:v>
                </c:pt>
                <c:pt idx="337">
                  <c:v>132.80000000000001</c:v>
                </c:pt>
                <c:pt idx="338">
                  <c:v>131.69999999999999</c:v>
                </c:pt>
                <c:pt idx="339">
                  <c:v>130.19999999999999</c:v>
                </c:pt>
                <c:pt idx="340">
                  <c:v>130</c:v>
                </c:pt>
                <c:pt idx="341">
                  <c:v>128.6</c:v>
                </c:pt>
                <c:pt idx="342">
                  <c:v>127.9</c:v>
                </c:pt>
                <c:pt idx="343">
                  <c:v>126.9</c:v>
                </c:pt>
                <c:pt idx="344">
                  <c:v>125.5</c:v>
                </c:pt>
                <c:pt idx="345">
                  <c:v>124.9</c:v>
                </c:pt>
                <c:pt idx="346">
                  <c:v>123.7</c:v>
                </c:pt>
                <c:pt idx="347">
                  <c:v>123.3</c:v>
                </c:pt>
                <c:pt idx="348">
                  <c:v>121.5</c:v>
                </c:pt>
                <c:pt idx="349">
                  <c:v>121.7</c:v>
                </c:pt>
                <c:pt idx="350">
                  <c:v>119.7</c:v>
                </c:pt>
                <c:pt idx="351">
                  <c:v>119.1</c:v>
                </c:pt>
                <c:pt idx="352">
                  <c:v>118.2</c:v>
                </c:pt>
                <c:pt idx="353">
                  <c:v>116.2</c:v>
                </c:pt>
                <c:pt idx="354">
                  <c:v>116.2</c:v>
                </c:pt>
                <c:pt idx="355">
                  <c:v>115.3</c:v>
                </c:pt>
                <c:pt idx="356">
                  <c:v>113.8</c:v>
                </c:pt>
                <c:pt idx="357">
                  <c:v>113.1</c:v>
                </c:pt>
                <c:pt idx="358">
                  <c:v>111.5</c:v>
                </c:pt>
                <c:pt idx="359">
                  <c:v>111.6</c:v>
                </c:pt>
                <c:pt idx="360">
                  <c:v>109.6</c:v>
                </c:pt>
                <c:pt idx="361">
                  <c:v>109.5</c:v>
                </c:pt>
                <c:pt idx="362">
                  <c:v>108</c:v>
                </c:pt>
                <c:pt idx="363">
                  <c:v>106.7</c:v>
                </c:pt>
                <c:pt idx="364">
                  <c:v>106.5</c:v>
                </c:pt>
                <c:pt idx="365">
                  <c:v>104.7</c:v>
                </c:pt>
                <c:pt idx="366">
                  <c:v>104.4</c:v>
                </c:pt>
                <c:pt idx="367">
                  <c:v>103.1</c:v>
                </c:pt>
                <c:pt idx="368">
                  <c:v>102.2</c:v>
                </c:pt>
                <c:pt idx="369">
                  <c:v>100.9</c:v>
                </c:pt>
                <c:pt idx="370">
                  <c:v>100.4</c:v>
                </c:pt>
                <c:pt idx="371">
                  <c:v>98.7</c:v>
                </c:pt>
                <c:pt idx="372">
                  <c:v>98.3</c:v>
                </c:pt>
                <c:pt idx="373">
                  <c:v>97.3</c:v>
                </c:pt>
                <c:pt idx="374">
                  <c:v>96.2</c:v>
                </c:pt>
                <c:pt idx="375">
                  <c:v>95.3</c:v>
                </c:pt>
                <c:pt idx="376">
                  <c:v>94.3</c:v>
                </c:pt>
                <c:pt idx="377">
                  <c:v>93.2</c:v>
                </c:pt>
                <c:pt idx="378">
                  <c:v>92.3</c:v>
                </c:pt>
                <c:pt idx="379">
                  <c:v>91.4</c:v>
                </c:pt>
                <c:pt idx="380">
                  <c:v>90.3</c:v>
                </c:pt>
                <c:pt idx="381">
                  <c:v>89.4</c:v>
                </c:pt>
                <c:pt idx="382">
                  <c:v>88.7</c:v>
                </c:pt>
                <c:pt idx="383">
                  <c:v>87.4</c:v>
                </c:pt>
                <c:pt idx="384">
                  <c:v>87.4</c:v>
                </c:pt>
                <c:pt idx="385">
                  <c:v>85.1</c:v>
                </c:pt>
                <c:pt idx="386">
                  <c:v>85.1</c:v>
                </c:pt>
                <c:pt idx="387">
                  <c:v>84</c:v>
                </c:pt>
                <c:pt idx="388">
                  <c:v>82.7</c:v>
                </c:pt>
                <c:pt idx="389">
                  <c:v>82</c:v>
                </c:pt>
                <c:pt idx="390">
                  <c:v>81</c:v>
                </c:pt>
                <c:pt idx="391">
                  <c:v>80.5</c:v>
                </c:pt>
                <c:pt idx="392">
                  <c:v>78.3</c:v>
                </c:pt>
                <c:pt idx="393">
                  <c:v>78.099999999999994</c:v>
                </c:pt>
                <c:pt idx="394">
                  <c:v>77.2</c:v>
                </c:pt>
                <c:pt idx="395">
                  <c:v>76.3</c:v>
                </c:pt>
                <c:pt idx="396">
                  <c:v>74.900000000000006</c:v>
                </c:pt>
                <c:pt idx="397">
                  <c:v>74.099999999999994</c:v>
                </c:pt>
                <c:pt idx="398">
                  <c:v>73.8</c:v>
                </c:pt>
                <c:pt idx="399">
                  <c:v>72.099999999999994</c:v>
                </c:pt>
                <c:pt idx="400">
                  <c:v>71.599999999999994</c:v>
                </c:pt>
                <c:pt idx="401">
                  <c:v>70.3</c:v>
                </c:pt>
                <c:pt idx="402">
                  <c:v>69</c:v>
                </c:pt>
                <c:pt idx="403">
                  <c:v>68.7</c:v>
                </c:pt>
                <c:pt idx="404">
                  <c:v>67</c:v>
                </c:pt>
                <c:pt idx="405">
                  <c:v>66.3</c:v>
                </c:pt>
                <c:pt idx="406">
                  <c:v>65.400000000000006</c:v>
                </c:pt>
                <c:pt idx="407">
                  <c:v>64.099999999999994</c:v>
                </c:pt>
                <c:pt idx="408">
                  <c:v>63.2</c:v>
                </c:pt>
                <c:pt idx="409">
                  <c:v>62.5</c:v>
                </c:pt>
                <c:pt idx="410">
                  <c:v>61</c:v>
                </c:pt>
                <c:pt idx="411">
                  <c:v>60.5</c:v>
                </c:pt>
                <c:pt idx="412">
                  <c:v>59.2</c:v>
                </c:pt>
                <c:pt idx="413">
                  <c:v>58.5</c:v>
                </c:pt>
                <c:pt idx="414">
                  <c:v>57.6</c:v>
                </c:pt>
                <c:pt idx="415">
                  <c:v>56.5</c:v>
                </c:pt>
                <c:pt idx="416">
                  <c:v>55.5</c:v>
                </c:pt>
                <c:pt idx="417">
                  <c:v>54.3</c:v>
                </c:pt>
                <c:pt idx="418">
                  <c:v>53.5</c:v>
                </c:pt>
                <c:pt idx="419">
                  <c:v>52.6</c:v>
                </c:pt>
                <c:pt idx="420">
                  <c:v>51.7</c:v>
                </c:pt>
                <c:pt idx="421">
                  <c:v>50.6</c:v>
                </c:pt>
                <c:pt idx="422">
                  <c:v>49.4</c:v>
                </c:pt>
                <c:pt idx="423">
                  <c:v>48.6</c:v>
                </c:pt>
                <c:pt idx="424">
                  <c:v>47.9</c:v>
                </c:pt>
                <c:pt idx="425">
                  <c:v>46.8</c:v>
                </c:pt>
                <c:pt idx="426">
                  <c:v>46.4</c:v>
                </c:pt>
                <c:pt idx="427">
                  <c:v>44.4</c:v>
                </c:pt>
                <c:pt idx="428">
                  <c:v>44.1</c:v>
                </c:pt>
                <c:pt idx="429">
                  <c:v>42.8</c:v>
                </c:pt>
                <c:pt idx="430">
                  <c:v>42.3</c:v>
                </c:pt>
                <c:pt idx="431">
                  <c:v>41.2</c:v>
                </c:pt>
                <c:pt idx="432">
                  <c:v>39.5</c:v>
                </c:pt>
                <c:pt idx="433">
                  <c:v>39.5</c:v>
                </c:pt>
                <c:pt idx="434">
                  <c:v>37.5</c:v>
                </c:pt>
                <c:pt idx="435">
                  <c:v>37.700000000000003</c:v>
                </c:pt>
                <c:pt idx="436">
                  <c:v>35.700000000000003</c:v>
                </c:pt>
                <c:pt idx="437">
                  <c:v>35.200000000000003</c:v>
                </c:pt>
                <c:pt idx="438">
                  <c:v>34.1</c:v>
                </c:pt>
                <c:pt idx="439">
                  <c:v>33.5</c:v>
                </c:pt>
                <c:pt idx="440">
                  <c:v>31.9</c:v>
                </c:pt>
                <c:pt idx="441">
                  <c:v>31.7</c:v>
                </c:pt>
                <c:pt idx="442">
                  <c:v>30.1</c:v>
                </c:pt>
                <c:pt idx="443">
                  <c:v>29.7</c:v>
                </c:pt>
                <c:pt idx="444">
                  <c:v>27.7</c:v>
                </c:pt>
                <c:pt idx="445">
                  <c:v>27.7</c:v>
                </c:pt>
                <c:pt idx="446">
                  <c:v>26.4</c:v>
                </c:pt>
                <c:pt idx="447">
                  <c:v>25.1</c:v>
                </c:pt>
                <c:pt idx="448">
                  <c:v>23.9</c:v>
                </c:pt>
                <c:pt idx="449">
                  <c:v>22.6</c:v>
                </c:pt>
                <c:pt idx="450">
                  <c:v>22.4</c:v>
                </c:pt>
                <c:pt idx="451">
                  <c:v>20.9</c:v>
                </c:pt>
                <c:pt idx="452">
                  <c:v>19.3</c:v>
                </c:pt>
                <c:pt idx="453">
                  <c:v>18.8</c:v>
                </c:pt>
                <c:pt idx="454">
                  <c:v>17.7</c:v>
                </c:pt>
                <c:pt idx="455">
                  <c:v>16.600000000000001</c:v>
                </c:pt>
                <c:pt idx="456">
                  <c:v>15.5</c:v>
                </c:pt>
                <c:pt idx="457">
                  <c:v>14.9</c:v>
                </c:pt>
                <c:pt idx="458">
                  <c:v>13.7</c:v>
                </c:pt>
                <c:pt idx="459">
                  <c:v>12.7</c:v>
                </c:pt>
                <c:pt idx="460">
                  <c:v>11.7</c:v>
                </c:pt>
                <c:pt idx="461">
                  <c:v>10.4</c:v>
                </c:pt>
                <c:pt idx="462">
                  <c:v>9.8000000000000007</c:v>
                </c:pt>
                <c:pt idx="463">
                  <c:v>8.6</c:v>
                </c:pt>
                <c:pt idx="464">
                  <c:v>7.1</c:v>
                </c:pt>
                <c:pt idx="465">
                  <c:v>6.4</c:v>
                </c:pt>
                <c:pt idx="466">
                  <c:v>4.2</c:v>
                </c:pt>
                <c:pt idx="467">
                  <c:v>1.8</c:v>
                </c:pt>
                <c:pt idx="468">
                  <c:v>0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95-144B-B8F8-6AA6BE2ABF6F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4.0364999999999998E-2</c:v>
                </c:pt>
                <c:pt idx="1">
                  <c:v>6.0109999999999999E-3</c:v>
                </c:pt>
                <c:pt idx="2">
                  <c:v>8.7919999999999995E-3</c:v>
                </c:pt>
                <c:pt idx="3">
                  <c:v>2.4836E-2</c:v>
                </c:pt>
                <c:pt idx="4">
                  <c:v>1.2834E-2</c:v>
                </c:pt>
                <c:pt idx="5">
                  <c:v>2.0983000000000002E-2</c:v>
                </c:pt>
                <c:pt idx="6">
                  <c:v>3.0126E-2</c:v>
                </c:pt>
                <c:pt idx="7">
                  <c:v>7.6324000000000003E-2</c:v>
                </c:pt>
                <c:pt idx="8">
                  <c:v>3.7376E-2</c:v>
                </c:pt>
                <c:pt idx="9">
                  <c:v>1.3008E-2</c:v>
                </c:pt>
                <c:pt idx="10">
                  <c:v>3.3031999999999999E-2</c:v>
                </c:pt>
                <c:pt idx="11">
                  <c:v>2.7666E-2</c:v>
                </c:pt>
                <c:pt idx="12">
                  <c:v>2.5347999999999999E-2</c:v>
                </c:pt>
                <c:pt idx="13">
                  <c:v>3.1870000000000002E-3</c:v>
                </c:pt>
                <c:pt idx="14">
                  <c:v>3.4186000000000001E-2</c:v>
                </c:pt>
                <c:pt idx="15">
                  <c:v>5.9788000000000001E-2</c:v>
                </c:pt>
                <c:pt idx="16">
                  <c:v>7.7200000000000001E-4</c:v>
                </c:pt>
                <c:pt idx="17">
                  <c:v>4.0115999999999999E-2</c:v>
                </c:pt>
                <c:pt idx="18">
                  <c:v>4.1479999999999998E-3</c:v>
                </c:pt>
                <c:pt idx="19">
                  <c:v>2.3633000000000001E-2</c:v>
                </c:pt>
                <c:pt idx="20">
                  <c:v>4.1894000000000001E-2</c:v>
                </c:pt>
                <c:pt idx="21">
                  <c:v>1.8516000000000001E-2</c:v>
                </c:pt>
                <c:pt idx="22">
                  <c:v>4.1170999999999999E-2</c:v>
                </c:pt>
                <c:pt idx="23">
                  <c:v>4.3653999999999998E-2</c:v>
                </c:pt>
                <c:pt idx="24">
                  <c:v>7.0939999999999996E-3</c:v>
                </c:pt>
                <c:pt idx="25">
                  <c:v>1.8103999999999999E-2</c:v>
                </c:pt>
                <c:pt idx="26">
                  <c:v>8.6773000000000003E-2</c:v>
                </c:pt>
                <c:pt idx="27">
                  <c:v>1.186E-3</c:v>
                </c:pt>
                <c:pt idx="28">
                  <c:v>2.3380999999999999E-2</c:v>
                </c:pt>
                <c:pt idx="29">
                  <c:v>6.5997E-2</c:v>
                </c:pt>
                <c:pt idx="30">
                  <c:v>5.4917000000000001E-2</c:v>
                </c:pt>
                <c:pt idx="31">
                  <c:v>1.7087999999999999E-2</c:v>
                </c:pt>
                <c:pt idx="32">
                  <c:v>1.2292000000000001E-2</c:v>
                </c:pt>
                <c:pt idx="33">
                  <c:v>2.4556999999999999E-2</c:v>
                </c:pt>
                <c:pt idx="34">
                  <c:v>0.93076999999999999</c:v>
                </c:pt>
                <c:pt idx="35">
                  <c:v>0.99268299999999998</c:v>
                </c:pt>
                <c:pt idx="36">
                  <c:v>0.99165899999999996</c:v>
                </c:pt>
                <c:pt idx="37">
                  <c:v>0.99233899999999997</c:v>
                </c:pt>
                <c:pt idx="38">
                  <c:v>0.99345499999999998</c:v>
                </c:pt>
                <c:pt idx="39">
                  <c:v>0.99473</c:v>
                </c:pt>
                <c:pt idx="40">
                  <c:v>0.99217599999999995</c:v>
                </c:pt>
                <c:pt idx="41">
                  <c:v>0.99280900000000005</c:v>
                </c:pt>
                <c:pt idx="42">
                  <c:v>0.99015900000000001</c:v>
                </c:pt>
                <c:pt idx="43">
                  <c:v>0.99300100000000002</c:v>
                </c:pt>
                <c:pt idx="44">
                  <c:v>0.99348999999999998</c:v>
                </c:pt>
                <c:pt idx="45">
                  <c:v>0.99274799999999996</c:v>
                </c:pt>
                <c:pt idx="46">
                  <c:v>0.99583600000000005</c:v>
                </c:pt>
                <c:pt idx="47">
                  <c:v>0.99335399999999996</c:v>
                </c:pt>
                <c:pt idx="48">
                  <c:v>0.99176299999999995</c:v>
                </c:pt>
                <c:pt idx="49">
                  <c:v>0.994923</c:v>
                </c:pt>
                <c:pt idx="50">
                  <c:v>0.99457300000000004</c:v>
                </c:pt>
                <c:pt idx="51">
                  <c:v>0.99333400000000005</c:v>
                </c:pt>
                <c:pt idx="52">
                  <c:v>0.99514999999999998</c:v>
                </c:pt>
                <c:pt idx="53">
                  <c:v>0.99135799999999996</c:v>
                </c:pt>
                <c:pt idx="54">
                  <c:v>0.99169600000000002</c:v>
                </c:pt>
                <c:pt idx="55">
                  <c:v>0.99552799999999997</c:v>
                </c:pt>
                <c:pt idx="56">
                  <c:v>0.99225799999999997</c:v>
                </c:pt>
                <c:pt idx="57">
                  <c:v>0.99454200000000004</c:v>
                </c:pt>
                <c:pt idx="58">
                  <c:v>0.99406499999999998</c:v>
                </c:pt>
                <c:pt idx="59">
                  <c:v>0.99238400000000004</c:v>
                </c:pt>
                <c:pt idx="60">
                  <c:v>0.995753</c:v>
                </c:pt>
                <c:pt idx="61">
                  <c:v>0.99192499999999995</c:v>
                </c:pt>
                <c:pt idx="62">
                  <c:v>0.99232699999999996</c:v>
                </c:pt>
                <c:pt idx="63">
                  <c:v>0.99305699999999997</c:v>
                </c:pt>
                <c:pt idx="64">
                  <c:v>0.99358400000000002</c:v>
                </c:pt>
                <c:pt idx="65">
                  <c:v>0.99172700000000003</c:v>
                </c:pt>
                <c:pt idx="66">
                  <c:v>0.99232500000000001</c:v>
                </c:pt>
                <c:pt idx="67">
                  <c:v>0.98738599999999999</c:v>
                </c:pt>
                <c:pt idx="68">
                  <c:v>0.99057099999999998</c:v>
                </c:pt>
                <c:pt idx="69">
                  <c:v>0.98977800000000005</c:v>
                </c:pt>
                <c:pt idx="70">
                  <c:v>0.99177700000000002</c:v>
                </c:pt>
                <c:pt idx="71">
                  <c:v>0.995197</c:v>
                </c:pt>
                <c:pt idx="72">
                  <c:v>0.99297400000000002</c:v>
                </c:pt>
                <c:pt idx="73">
                  <c:v>0.99214999999999998</c:v>
                </c:pt>
                <c:pt idx="74">
                  <c:v>0.991309</c:v>
                </c:pt>
                <c:pt idx="75">
                  <c:v>0.98904999999999998</c:v>
                </c:pt>
                <c:pt idx="76">
                  <c:v>0.990788</c:v>
                </c:pt>
                <c:pt idx="77">
                  <c:v>0.99218200000000001</c:v>
                </c:pt>
                <c:pt idx="78">
                  <c:v>0.99088699999999996</c:v>
                </c:pt>
                <c:pt idx="79">
                  <c:v>0.99165999999999999</c:v>
                </c:pt>
                <c:pt idx="80">
                  <c:v>0.99162399999999995</c:v>
                </c:pt>
                <c:pt idx="81">
                  <c:v>0.99196799999999996</c:v>
                </c:pt>
                <c:pt idx="82">
                  <c:v>0.99453400000000003</c:v>
                </c:pt>
                <c:pt idx="83">
                  <c:v>0.99257700000000004</c:v>
                </c:pt>
                <c:pt idx="84">
                  <c:v>0.99124500000000004</c:v>
                </c:pt>
                <c:pt idx="85">
                  <c:v>0.99108799999999997</c:v>
                </c:pt>
                <c:pt idx="86">
                  <c:v>0.99294000000000004</c:v>
                </c:pt>
                <c:pt idx="87">
                  <c:v>0.99349600000000005</c:v>
                </c:pt>
                <c:pt idx="88">
                  <c:v>0.98719199999999996</c:v>
                </c:pt>
                <c:pt idx="89">
                  <c:v>0.98962899999999998</c:v>
                </c:pt>
                <c:pt idx="90">
                  <c:v>0.99231100000000005</c:v>
                </c:pt>
                <c:pt idx="91">
                  <c:v>0.99434400000000001</c:v>
                </c:pt>
                <c:pt idx="92">
                  <c:v>0.99363500000000005</c:v>
                </c:pt>
                <c:pt idx="93">
                  <c:v>0.98913399999999996</c:v>
                </c:pt>
                <c:pt idx="94">
                  <c:v>0.99257499999999999</c:v>
                </c:pt>
                <c:pt idx="95">
                  <c:v>0.99097199999999996</c:v>
                </c:pt>
                <c:pt idx="96">
                  <c:v>0.99336199999999997</c:v>
                </c:pt>
                <c:pt idx="97">
                  <c:v>0.99077099999999996</c:v>
                </c:pt>
                <c:pt idx="98">
                  <c:v>0.98815699999999995</c:v>
                </c:pt>
                <c:pt idx="99">
                  <c:v>0.99106000000000005</c:v>
                </c:pt>
                <c:pt idx="100">
                  <c:v>0.99141999999999997</c:v>
                </c:pt>
                <c:pt idx="101">
                  <c:v>0.99114800000000003</c:v>
                </c:pt>
                <c:pt idx="102">
                  <c:v>0.99241500000000005</c:v>
                </c:pt>
                <c:pt idx="103">
                  <c:v>0.99029400000000001</c:v>
                </c:pt>
                <c:pt idx="104">
                  <c:v>0.99265000000000003</c:v>
                </c:pt>
                <c:pt idx="105">
                  <c:v>0.99214199999999997</c:v>
                </c:pt>
                <c:pt idx="106">
                  <c:v>0.99173699999999998</c:v>
                </c:pt>
                <c:pt idx="107">
                  <c:v>0.98853800000000003</c:v>
                </c:pt>
                <c:pt idx="108">
                  <c:v>0.98907800000000001</c:v>
                </c:pt>
                <c:pt idx="109">
                  <c:v>0.98901899999999998</c:v>
                </c:pt>
                <c:pt idx="110">
                  <c:v>0.98488500000000001</c:v>
                </c:pt>
                <c:pt idx="111">
                  <c:v>0.98689499999999997</c:v>
                </c:pt>
                <c:pt idx="112">
                  <c:v>0.98792000000000002</c:v>
                </c:pt>
                <c:pt idx="113">
                  <c:v>0.98958199999999996</c:v>
                </c:pt>
                <c:pt idx="114">
                  <c:v>0.98629599999999995</c:v>
                </c:pt>
                <c:pt idx="115">
                  <c:v>0.98284099999999996</c:v>
                </c:pt>
                <c:pt idx="116">
                  <c:v>0.96525499999999997</c:v>
                </c:pt>
                <c:pt idx="117">
                  <c:v>0.98002699999999998</c:v>
                </c:pt>
                <c:pt idx="118">
                  <c:v>0.97419900000000004</c:v>
                </c:pt>
                <c:pt idx="119">
                  <c:v>0.97601000000000004</c:v>
                </c:pt>
                <c:pt idx="120">
                  <c:v>0.97096199999999999</c:v>
                </c:pt>
                <c:pt idx="121">
                  <c:v>0.97071700000000005</c:v>
                </c:pt>
                <c:pt idx="122">
                  <c:v>0.97420399999999996</c:v>
                </c:pt>
                <c:pt idx="123">
                  <c:v>0.97700100000000001</c:v>
                </c:pt>
                <c:pt idx="124">
                  <c:v>0.98477199999999998</c:v>
                </c:pt>
                <c:pt idx="125">
                  <c:v>0.98280199999999995</c:v>
                </c:pt>
                <c:pt idx="126">
                  <c:v>0.97271600000000003</c:v>
                </c:pt>
                <c:pt idx="127">
                  <c:v>0.96682800000000002</c:v>
                </c:pt>
                <c:pt idx="128">
                  <c:v>0.962781</c:v>
                </c:pt>
                <c:pt idx="129">
                  <c:v>0.95492100000000002</c:v>
                </c:pt>
                <c:pt idx="130">
                  <c:v>0.95500099999999999</c:v>
                </c:pt>
                <c:pt idx="131">
                  <c:v>0.96304699999999999</c:v>
                </c:pt>
                <c:pt idx="132">
                  <c:v>0.956395</c:v>
                </c:pt>
                <c:pt idx="133">
                  <c:v>0.96631699999999998</c:v>
                </c:pt>
                <c:pt idx="134">
                  <c:v>0.95863100000000001</c:v>
                </c:pt>
                <c:pt idx="135">
                  <c:v>0.94851300000000005</c:v>
                </c:pt>
                <c:pt idx="136">
                  <c:v>0.94933000000000001</c:v>
                </c:pt>
                <c:pt idx="137">
                  <c:v>0.94946399999999997</c:v>
                </c:pt>
                <c:pt idx="138">
                  <c:v>0.953515</c:v>
                </c:pt>
                <c:pt idx="139">
                  <c:v>0.97180900000000003</c:v>
                </c:pt>
                <c:pt idx="140">
                  <c:v>0.930562</c:v>
                </c:pt>
                <c:pt idx="141">
                  <c:v>0.94325700000000001</c:v>
                </c:pt>
                <c:pt idx="142">
                  <c:v>0.96121800000000002</c:v>
                </c:pt>
                <c:pt idx="143">
                  <c:v>0.94690700000000005</c:v>
                </c:pt>
                <c:pt idx="144">
                  <c:v>0.93902200000000002</c:v>
                </c:pt>
                <c:pt idx="145">
                  <c:v>0.94824600000000003</c:v>
                </c:pt>
                <c:pt idx="146">
                  <c:v>0.96404299999999998</c:v>
                </c:pt>
                <c:pt idx="147">
                  <c:v>0.94756499999999999</c:v>
                </c:pt>
                <c:pt idx="148">
                  <c:v>0.93375399999999997</c:v>
                </c:pt>
                <c:pt idx="149">
                  <c:v>0.94965999999999995</c:v>
                </c:pt>
                <c:pt idx="150">
                  <c:v>0.95840800000000004</c:v>
                </c:pt>
                <c:pt idx="151">
                  <c:v>0.96576499999999998</c:v>
                </c:pt>
                <c:pt idx="152">
                  <c:v>0.92274</c:v>
                </c:pt>
                <c:pt idx="153">
                  <c:v>0.97143599999999997</c:v>
                </c:pt>
                <c:pt idx="154">
                  <c:v>0.93782399999999999</c:v>
                </c:pt>
                <c:pt idx="155">
                  <c:v>0.93310300000000002</c:v>
                </c:pt>
                <c:pt idx="156">
                  <c:v>0.95460100000000003</c:v>
                </c:pt>
                <c:pt idx="157">
                  <c:v>0.94635899999999995</c:v>
                </c:pt>
                <c:pt idx="158">
                  <c:v>0.66474800000000001</c:v>
                </c:pt>
                <c:pt idx="159">
                  <c:v>0.92386400000000002</c:v>
                </c:pt>
                <c:pt idx="160">
                  <c:v>0.88902800000000004</c:v>
                </c:pt>
                <c:pt idx="161">
                  <c:v>0.90554900000000005</c:v>
                </c:pt>
                <c:pt idx="162">
                  <c:v>0.87702500000000005</c:v>
                </c:pt>
                <c:pt idx="163">
                  <c:v>0.92884</c:v>
                </c:pt>
                <c:pt idx="164">
                  <c:v>0.92969800000000002</c:v>
                </c:pt>
                <c:pt idx="165">
                  <c:v>0.87234199999999995</c:v>
                </c:pt>
                <c:pt idx="166">
                  <c:v>0.85155000000000003</c:v>
                </c:pt>
                <c:pt idx="167">
                  <c:v>0.89440200000000003</c:v>
                </c:pt>
                <c:pt idx="168">
                  <c:v>0.89160200000000001</c:v>
                </c:pt>
                <c:pt idx="169">
                  <c:v>0.850823</c:v>
                </c:pt>
                <c:pt idx="170">
                  <c:v>0.88563099999999995</c:v>
                </c:pt>
                <c:pt idx="171">
                  <c:v>0.88862699999999994</c:v>
                </c:pt>
                <c:pt idx="172">
                  <c:v>0.88903299999999996</c:v>
                </c:pt>
                <c:pt idx="173">
                  <c:v>0.85735300000000003</c:v>
                </c:pt>
                <c:pt idx="174">
                  <c:v>0.89071199999999995</c:v>
                </c:pt>
                <c:pt idx="175">
                  <c:v>0.87761999999999996</c:v>
                </c:pt>
                <c:pt idx="176">
                  <c:v>0.90254000000000001</c:v>
                </c:pt>
                <c:pt idx="177">
                  <c:v>0.88231099999999996</c:v>
                </c:pt>
                <c:pt idx="178">
                  <c:v>0.85212500000000002</c:v>
                </c:pt>
                <c:pt idx="179">
                  <c:v>0.81503000000000003</c:v>
                </c:pt>
                <c:pt idx="180">
                  <c:v>0.892621</c:v>
                </c:pt>
                <c:pt idx="181">
                  <c:v>0.95659700000000003</c:v>
                </c:pt>
                <c:pt idx="182">
                  <c:v>0.84714900000000004</c:v>
                </c:pt>
                <c:pt idx="183">
                  <c:v>0.90732900000000005</c:v>
                </c:pt>
                <c:pt idx="184">
                  <c:v>0.86069700000000005</c:v>
                </c:pt>
                <c:pt idx="185">
                  <c:v>0.89821600000000001</c:v>
                </c:pt>
                <c:pt idx="186">
                  <c:v>0.88056100000000004</c:v>
                </c:pt>
                <c:pt idx="187">
                  <c:v>0.92686500000000005</c:v>
                </c:pt>
                <c:pt idx="188">
                  <c:v>0.85804100000000005</c:v>
                </c:pt>
                <c:pt idx="189">
                  <c:v>0.85015399999999997</c:v>
                </c:pt>
                <c:pt idx="190">
                  <c:v>0.86652499999999999</c:v>
                </c:pt>
                <c:pt idx="191">
                  <c:v>0.82576000000000005</c:v>
                </c:pt>
                <c:pt idx="192">
                  <c:v>0.88453599999999999</c:v>
                </c:pt>
                <c:pt idx="193">
                  <c:v>0.87851299999999999</c:v>
                </c:pt>
                <c:pt idx="194">
                  <c:v>0.75743499999999997</c:v>
                </c:pt>
                <c:pt idx="195">
                  <c:v>0.83942399999999995</c:v>
                </c:pt>
                <c:pt idx="196">
                  <c:v>0.82923400000000003</c:v>
                </c:pt>
                <c:pt idx="197">
                  <c:v>0.82058500000000001</c:v>
                </c:pt>
                <c:pt idx="198">
                  <c:v>0.85329500000000003</c:v>
                </c:pt>
                <c:pt idx="199">
                  <c:v>0.80463099999999999</c:v>
                </c:pt>
                <c:pt idx="200">
                  <c:v>0.837086</c:v>
                </c:pt>
                <c:pt idx="201">
                  <c:v>0.85095100000000001</c:v>
                </c:pt>
                <c:pt idx="202">
                  <c:v>0.78860200000000003</c:v>
                </c:pt>
                <c:pt idx="203">
                  <c:v>0.82840800000000003</c:v>
                </c:pt>
                <c:pt idx="204">
                  <c:v>0.91549899999999995</c:v>
                </c:pt>
                <c:pt idx="205">
                  <c:v>0.85878299999999996</c:v>
                </c:pt>
                <c:pt idx="206">
                  <c:v>0.83821699999999999</c:v>
                </c:pt>
                <c:pt idx="207">
                  <c:v>0.80542599999999998</c:v>
                </c:pt>
                <c:pt idx="208">
                  <c:v>0.77839700000000001</c:v>
                </c:pt>
                <c:pt idx="209">
                  <c:v>0.85735700000000004</c:v>
                </c:pt>
                <c:pt idx="210">
                  <c:v>0.83207399999999998</c:v>
                </c:pt>
                <c:pt idx="211">
                  <c:v>0.74012100000000003</c:v>
                </c:pt>
                <c:pt idx="212">
                  <c:v>0.86870400000000003</c:v>
                </c:pt>
                <c:pt idx="213">
                  <c:v>0.76705500000000004</c:v>
                </c:pt>
                <c:pt idx="214">
                  <c:v>0.84592100000000003</c:v>
                </c:pt>
                <c:pt idx="215">
                  <c:v>0.81214200000000003</c:v>
                </c:pt>
                <c:pt idx="216">
                  <c:v>0.78650900000000001</c:v>
                </c:pt>
                <c:pt idx="217">
                  <c:v>0.749421</c:v>
                </c:pt>
                <c:pt idx="218">
                  <c:v>0.87984600000000002</c:v>
                </c:pt>
                <c:pt idx="219">
                  <c:v>0.74628799999999995</c:v>
                </c:pt>
                <c:pt idx="220">
                  <c:v>0.81504900000000002</c:v>
                </c:pt>
                <c:pt idx="221">
                  <c:v>0.78090199999999999</c:v>
                </c:pt>
                <c:pt idx="222">
                  <c:v>0.75733099999999998</c:v>
                </c:pt>
                <c:pt idx="223">
                  <c:v>0.78329099999999996</c:v>
                </c:pt>
                <c:pt idx="224">
                  <c:v>0.85102199999999995</c:v>
                </c:pt>
                <c:pt idx="225">
                  <c:v>0.85015799999999997</c:v>
                </c:pt>
                <c:pt idx="226">
                  <c:v>0.80329600000000001</c:v>
                </c:pt>
                <c:pt idx="227">
                  <c:v>0.89657299999999995</c:v>
                </c:pt>
                <c:pt idx="228">
                  <c:v>0.74277700000000002</c:v>
                </c:pt>
                <c:pt idx="229">
                  <c:v>0.76838399999999996</c:v>
                </c:pt>
                <c:pt idx="230">
                  <c:v>0.86369399999999996</c:v>
                </c:pt>
                <c:pt idx="231">
                  <c:v>0.75553700000000001</c:v>
                </c:pt>
                <c:pt idx="232">
                  <c:v>0.71543800000000002</c:v>
                </c:pt>
                <c:pt idx="233">
                  <c:v>0.51774200000000004</c:v>
                </c:pt>
                <c:pt idx="234">
                  <c:v>0.69607600000000003</c:v>
                </c:pt>
                <c:pt idx="235">
                  <c:v>0.64147900000000002</c:v>
                </c:pt>
                <c:pt idx="236">
                  <c:v>0.65142599999999995</c:v>
                </c:pt>
                <c:pt idx="237">
                  <c:v>0.71138299999999999</c:v>
                </c:pt>
                <c:pt idx="238">
                  <c:v>0.7823</c:v>
                </c:pt>
                <c:pt idx="239">
                  <c:v>0.75492700000000001</c:v>
                </c:pt>
                <c:pt idx="240">
                  <c:v>0.67754499999999995</c:v>
                </c:pt>
                <c:pt idx="241">
                  <c:v>0.61781600000000003</c:v>
                </c:pt>
                <c:pt idx="242">
                  <c:v>0.83872100000000005</c:v>
                </c:pt>
                <c:pt idx="243">
                  <c:v>0.69423500000000005</c:v>
                </c:pt>
                <c:pt idx="244">
                  <c:v>0.71373600000000004</c:v>
                </c:pt>
                <c:pt idx="245">
                  <c:v>0.82307600000000003</c:v>
                </c:pt>
                <c:pt idx="246">
                  <c:v>0.61644600000000005</c:v>
                </c:pt>
                <c:pt idx="247">
                  <c:v>0.62816899999999998</c:v>
                </c:pt>
                <c:pt idx="248">
                  <c:v>0.59776899999999999</c:v>
                </c:pt>
                <c:pt idx="249">
                  <c:v>0.68775299999999995</c:v>
                </c:pt>
                <c:pt idx="250">
                  <c:v>0.63060400000000005</c:v>
                </c:pt>
                <c:pt idx="251">
                  <c:v>0.70777999999999996</c:v>
                </c:pt>
                <c:pt idx="252">
                  <c:v>0.72594899999999996</c:v>
                </c:pt>
                <c:pt idx="253">
                  <c:v>0.769424</c:v>
                </c:pt>
                <c:pt idx="254">
                  <c:v>0.74826599999999999</c:v>
                </c:pt>
                <c:pt idx="255">
                  <c:v>0.71364700000000003</c:v>
                </c:pt>
                <c:pt idx="256">
                  <c:v>0.74684200000000001</c:v>
                </c:pt>
                <c:pt idx="257">
                  <c:v>0.62348800000000004</c:v>
                </c:pt>
                <c:pt idx="258">
                  <c:v>0.68767299999999998</c:v>
                </c:pt>
                <c:pt idx="259">
                  <c:v>0.75935699999999995</c:v>
                </c:pt>
                <c:pt idx="260">
                  <c:v>0.75932699999999997</c:v>
                </c:pt>
                <c:pt idx="261">
                  <c:v>0.68060600000000004</c:v>
                </c:pt>
                <c:pt idx="262">
                  <c:v>0.67942800000000003</c:v>
                </c:pt>
                <c:pt idx="263">
                  <c:v>0.73558000000000001</c:v>
                </c:pt>
                <c:pt idx="264">
                  <c:v>0.75019800000000003</c:v>
                </c:pt>
                <c:pt idx="265">
                  <c:v>0.71250500000000005</c:v>
                </c:pt>
                <c:pt idx="266">
                  <c:v>0.61595</c:v>
                </c:pt>
                <c:pt idx="267">
                  <c:v>0.604962</c:v>
                </c:pt>
                <c:pt idx="268">
                  <c:v>0.66449400000000003</c:v>
                </c:pt>
                <c:pt idx="269">
                  <c:v>0.728549</c:v>
                </c:pt>
                <c:pt idx="270">
                  <c:v>0.71269099999999996</c:v>
                </c:pt>
                <c:pt idx="271">
                  <c:v>0.70976899999999998</c:v>
                </c:pt>
                <c:pt idx="272">
                  <c:v>0.638872</c:v>
                </c:pt>
                <c:pt idx="273">
                  <c:v>0.67390899999999998</c:v>
                </c:pt>
                <c:pt idx="274">
                  <c:v>0.69918499999999995</c:v>
                </c:pt>
                <c:pt idx="275">
                  <c:v>0.68398800000000004</c:v>
                </c:pt>
                <c:pt idx="276">
                  <c:v>0.64854100000000003</c:v>
                </c:pt>
                <c:pt idx="277">
                  <c:v>0.73865499999999995</c:v>
                </c:pt>
                <c:pt idx="278">
                  <c:v>0.72488600000000003</c:v>
                </c:pt>
                <c:pt idx="279">
                  <c:v>0.69780399999999998</c:v>
                </c:pt>
                <c:pt idx="280">
                  <c:v>0.61891399999999996</c:v>
                </c:pt>
                <c:pt idx="281">
                  <c:v>0.67942100000000005</c:v>
                </c:pt>
                <c:pt idx="282">
                  <c:v>0.68446499999999999</c:v>
                </c:pt>
                <c:pt idx="283">
                  <c:v>0.66071999999999997</c:v>
                </c:pt>
                <c:pt idx="284">
                  <c:v>0.752498</c:v>
                </c:pt>
                <c:pt idx="285">
                  <c:v>0.67062299999999997</c:v>
                </c:pt>
                <c:pt idx="286">
                  <c:v>0.56900700000000004</c:v>
                </c:pt>
                <c:pt idx="287">
                  <c:v>0.61905399999999999</c:v>
                </c:pt>
                <c:pt idx="288">
                  <c:v>0.64007599999999998</c:v>
                </c:pt>
                <c:pt idx="289">
                  <c:v>0.64806799999999998</c:v>
                </c:pt>
                <c:pt idx="290">
                  <c:v>0.62781100000000001</c:v>
                </c:pt>
                <c:pt idx="291">
                  <c:v>0.61206700000000003</c:v>
                </c:pt>
                <c:pt idx="292">
                  <c:v>0.60672999999999999</c:v>
                </c:pt>
                <c:pt idx="293">
                  <c:v>0.53749999999999998</c:v>
                </c:pt>
                <c:pt idx="294">
                  <c:v>0.73348999999999998</c:v>
                </c:pt>
                <c:pt idx="295">
                  <c:v>0.588113</c:v>
                </c:pt>
                <c:pt idx="296">
                  <c:v>0.58470999999999995</c:v>
                </c:pt>
                <c:pt idx="297">
                  <c:v>0.70299500000000004</c:v>
                </c:pt>
                <c:pt idx="298">
                  <c:v>0.66323900000000002</c:v>
                </c:pt>
                <c:pt idx="299">
                  <c:v>0.73843199999999998</c:v>
                </c:pt>
                <c:pt idx="300">
                  <c:v>0.70592600000000005</c:v>
                </c:pt>
                <c:pt idx="301">
                  <c:v>0.813913</c:v>
                </c:pt>
                <c:pt idx="302">
                  <c:v>0.64644599999999997</c:v>
                </c:pt>
                <c:pt idx="303">
                  <c:v>0.82078600000000002</c:v>
                </c:pt>
                <c:pt idx="304">
                  <c:v>0.78159400000000001</c:v>
                </c:pt>
                <c:pt idx="305">
                  <c:v>0.76288800000000001</c:v>
                </c:pt>
                <c:pt idx="306">
                  <c:v>0.68319399999999997</c:v>
                </c:pt>
                <c:pt idx="307">
                  <c:v>0.80994500000000003</c:v>
                </c:pt>
                <c:pt idx="308">
                  <c:v>0.81442300000000001</c:v>
                </c:pt>
                <c:pt idx="309">
                  <c:v>0.82132700000000003</c:v>
                </c:pt>
                <c:pt idx="310">
                  <c:v>0.77203299999999997</c:v>
                </c:pt>
                <c:pt idx="311">
                  <c:v>0.78391900000000003</c:v>
                </c:pt>
                <c:pt idx="312">
                  <c:v>0.666655</c:v>
                </c:pt>
                <c:pt idx="313">
                  <c:v>0.83072699999999999</c:v>
                </c:pt>
                <c:pt idx="314">
                  <c:v>0.78101500000000001</c:v>
                </c:pt>
                <c:pt idx="315">
                  <c:v>0.72939600000000004</c:v>
                </c:pt>
                <c:pt idx="316">
                  <c:v>0.85077100000000005</c:v>
                </c:pt>
                <c:pt idx="317">
                  <c:v>0.82813599999999998</c:v>
                </c:pt>
                <c:pt idx="318">
                  <c:v>0.77671900000000005</c:v>
                </c:pt>
                <c:pt idx="319">
                  <c:v>0.78855900000000001</c:v>
                </c:pt>
                <c:pt idx="320">
                  <c:v>0.81893199999999999</c:v>
                </c:pt>
                <c:pt idx="321">
                  <c:v>0.81874100000000005</c:v>
                </c:pt>
                <c:pt idx="322">
                  <c:v>0.74895400000000001</c:v>
                </c:pt>
                <c:pt idx="323">
                  <c:v>0.83174199999999998</c:v>
                </c:pt>
                <c:pt idx="324">
                  <c:v>0.82970600000000005</c:v>
                </c:pt>
                <c:pt idx="325">
                  <c:v>0.87310100000000002</c:v>
                </c:pt>
                <c:pt idx="326">
                  <c:v>0.83365299999999998</c:v>
                </c:pt>
                <c:pt idx="327">
                  <c:v>0.83780500000000002</c:v>
                </c:pt>
                <c:pt idx="328">
                  <c:v>0.80012899999999998</c:v>
                </c:pt>
                <c:pt idx="329">
                  <c:v>0.84694999999999998</c:v>
                </c:pt>
                <c:pt idx="330">
                  <c:v>0.83973399999999998</c:v>
                </c:pt>
                <c:pt idx="331">
                  <c:v>0.83867599999999998</c:v>
                </c:pt>
                <c:pt idx="332">
                  <c:v>0.82483499999999998</c:v>
                </c:pt>
                <c:pt idx="333">
                  <c:v>0.85777899999999996</c:v>
                </c:pt>
                <c:pt idx="334">
                  <c:v>0.81456200000000001</c:v>
                </c:pt>
                <c:pt idx="335">
                  <c:v>0.86350700000000002</c:v>
                </c:pt>
                <c:pt idx="336">
                  <c:v>0.853302</c:v>
                </c:pt>
                <c:pt idx="337">
                  <c:v>0.81456499999999998</c:v>
                </c:pt>
                <c:pt idx="338">
                  <c:v>0.86491099999999999</c:v>
                </c:pt>
                <c:pt idx="339">
                  <c:v>0.86470499999999995</c:v>
                </c:pt>
                <c:pt idx="340">
                  <c:v>0.83181700000000003</c:v>
                </c:pt>
                <c:pt idx="341">
                  <c:v>0.82855699999999999</c:v>
                </c:pt>
                <c:pt idx="342">
                  <c:v>0.87224900000000005</c:v>
                </c:pt>
                <c:pt idx="343">
                  <c:v>0.87479799999999996</c:v>
                </c:pt>
                <c:pt idx="344">
                  <c:v>0.86903399999999997</c:v>
                </c:pt>
                <c:pt idx="345">
                  <c:v>0.94098199999999999</c:v>
                </c:pt>
                <c:pt idx="346">
                  <c:v>0.83354600000000001</c:v>
                </c:pt>
                <c:pt idx="347">
                  <c:v>0.83642700000000003</c:v>
                </c:pt>
                <c:pt idx="348">
                  <c:v>0.89839000000000002</c:v>
                </c:pt>
                <c:pt idx="349">
                  <c:v>0.90074900000000002</c:v>
                </c:pt>
                <c:pt idx="350">
                  <c:v>0.89132</c:v>
                </c:pt>
                <c:pt idx="351">
                  <c:v>0.86378100000000002</c:v>
                </c:pt>
                <c:pt idx="352">
                  <c:v>0.89092000000000005</c:v>
                </c:pt>
                <c:pt idx="353">
                  <c:v>0.863487</c:v>
                </c:pt>
                <c:pt idx="354">
                  <c:v>0.90599399999999997</c:v>
                </c:pt>
                <c:pt idx="355">
                  <c:v>0.93003800000000003</c:v>
                </c:pt>
                <c:pt idx="356">
                  <c:v>0.87697700000000001</c:v>
                </c:pt>
                <c:pt idx="357">
                  <c:v>0.92348699999999995</c:v>
                </c:pt>
                <c:pt idx="358">
                  <c:v>0.92676599999999998</c:v>
                </c:pt>
                <c:pt idx="359">
                  <c:v>0.92763099999999998</c:v>
                </c:pt>
                <c:pt idx="360">
                  <c:v>0.94296800000000003</c:v>
                </c:pt>
                <c:pt idx="361">
                  <c:v>0.89602499999999996</c:v>
                </c:pt>
                <c:pt idx="362">
                  <c:v>0.932118</c:v>
                </c:pt>
                <c:pt idx="363">
                  <c:v>0.96846900000000002</c:v>
                </c:pt>
                <c:pt idx="364">
                  <c:v>0.96169199999999999</c:v>
                </c:pt>
                <c:pt idx="365">
                  <c:v>0.94459599999999999</c:v>
                </c:pt>
                <c:pt idx="366">
                  <c:v>0.93403199999999997</c:v>
                </c:pt>
                <c:pt idx="367">
                  <c:v>0.96609500000000004</c:v>
                </c:pt>
                <c:pt idx="368">
                  <c:v>0.95000600000000002</c:v>
                </c:pt>
                <c:pt idx="369">
                  <c:v>0.93544899999999997</c:v>
                </c:pt>
                <c:pt idx="370">
                  <c:v>0.95952899999999997</c:v>
                </c:pt>
                <c:pt idx="371">
                  <c:v>0.95480100000000001</c:v>
                </c:pt>
                <c:pt idx="372">
                  <c:v>0.94648699999999997</c:v>
                </c:pt>
                <c:pt idx="373">
                  <c:v>0.96301700000000001</c:v>
                </c:pt>
                <c:pt idx="374">
                  <c:v>0.96418499999999996</c:v>
                </c:pt>
                <c:pt idx="375">
                  <c:v>0.93615499999999996</c:v>
                </c:pt>
                <c:pt idx="376">
                  <c:v>0.93149400000000004</c:v>
                </c:pt>
                <c:pt idx="377">
                  <c:v>0.94572100000000003</c:v>
                </c:pt>
                <c:pt idx="378">
                  <c:v>0.95751600000000003</c:v>
                </c:pt>
                <c:pt idx="379">
                  <c:v>0.95441299999999996</c:v>
                </c:pt>
                <c:pt idx="380">
                  <c:v>0.94970399999999999</c:v>
                </c:pt>
                <c:pt idx="381">
                  <c:v>0.96916400000000003</c:v>
                </c:pt>
                <c:pt idx="382">
                  <c:v>0.96984599999999999</c:v>
                </c:pt>
                <c:pt idx="383">
                  <c:v>0.96832099999999999</c:v>
                </c:pt>
                <c:pt idx="384">
                  <c:v>0.93560600000000005</c:v>
                </c:pt>
                <c:pt idx="385">
                  <c:v>0.94967800000000002</c:v>
                </c:pt>
                <c:pt idx="386">
                  <c:v>0.96533899999999995</c:v>
                </c:pt>
                <c:pt idx="387">
                  <c:v>0.96332700000000004</c:v>
                </c:pt>
                <c:pt idx="388">
                  <c:v>0.97052899999999998</c:v>
                </c:pt>
                <c:pt idx="389">
                  <c:v>0.96090299999999995</c:v>
                </c:pt>
                <c:pt idx="390">
                  <c:v>0.965252</c:v>
                </c:pt>
                <c:pt idx="391">
                  <c:v>0.97698799999999997</c:v>
                </c:pt>
                <c:pt idx="392">
                  <c:v>0.98172700000000002</c:v>
                </c:pt>
                <c:pt idx="393">
                  <c:v>0.97137200000000001</c:v>
                </c:pt>
                <c:pt idx="394">
                  <c:v>0.970997</c:v>
                </c:pt>
                <c:pt idx="395">
                  <c:v>0.97054700000000005</c:v>
                </c:pt>
                <c:pt idx="396">
                  <c:v>0.97775400000000001</c:v>
                </c:pt>
                <c:pt idx="397">
                  <c:v>0.97576399999999996</c:v>
                </c:pt>
                <c:pt idx="398">
                  <c:v>0.97906000000000004</c:v>
                </c:pt>
                <c:pt idx="399">
                  <c:v>0.96908700000000003</c:v>
                </c:pt>
                <c:pt idx="400">
                  <c:v>0.97767599999999999</c:v>
                </c:pt>
                <c:pt idx="401">
                  <c:v>0.97302100000000002</c:v>
                </c:pt>
                <c:pt idx="402">
                  <c:v>0.97919</c:v>
                </c:pt>
                <c:pt idx="403">
                  <c:v>0.98031000000000001</c:v>
                </c:pt>
                <c:pt idx="404">
                  <c:v>0.98875999999999997</c:v>
                </c:pt>
                <c:pt idx="405">
                  <c:v>0.98908799999999997</c:v>
                </c:pt>
                <c:pt idx="406">
                  <c:v>0.99149699999999996</c:v>
                </c:pt>
                <c:pt idx="407">
                  <c:v>0.99199700000000002</c:v>
                </c:pt>
                <c:pt idx="408">
                  <c:v>0.99328799999999995</c:v>
                </c:pt>
                <c:pt idx="409">
                  <c:v>0.99275199999999997</c:v>
                </c:pt>
                <c:pt idx="410">
                  <c:v>0.98988600000000004</c:v>
                </c:pt>
                <c:pt idx="411">
                  <c:v>0.99152399999999996</c:v>
                </c:pt>
                <c:pt idx="412">
                  <c:v>0.985788</c:v>
                </c:pt>
                <c:pt idx="413">
                  <c:v>0.99208300000000005</c:v>
                </c:pt>
                <c:pt idx="414">
                  <c:v>0.99489700000000003</c:v>
                </c:pt>
                <c:pt idx="415">
                  <c:v>0.99058900000000005</c:v>
                </c:pt>
                <c:pt idx="416">
                  <c:v>0.99126400000000003</c:v>
                </c:pt>
                <c:pt idx="417">
                  <c:v>0.99262399999999995</c:v>
                </c:pt>
                <c:pt idx="418">
                  <c:v>0.99370499999999995</c:v>
                </c:pt>
                <c:pt idx="419">
                  <c:v>0.99143899999999996</c:v>
                </c:pt>
                <c:pt idx="420">
                  <c:v>0.99352499999999999</c:v>
                </c:pt>
                <c:pt idx="421">
                  <c:v>0.994224</c:v>
                </c:pt>
                <c:pt idx="422">
                  <c:v>0.99609000000000003</c:v>
                </c:pt>
                <c:pt idx="423">
                  <c:v>0.99278200000000005</c:v>
                </c:pt>
                <c:pt idx="424">
                  <c:v>0.99329699999999999</c:v>
                </c:pt>
                <c:pt idx="425">
                  <c:v>0.99294400000000005</c:v>
                </c:pt>
                <c:pt idx="426">
                  <c:v>0.99324699999999999</c:v>
                </c:pt>
                <c:pt idx="427">
                  <c:v>0.99321400000000004</c:v>
                </c:pt>
                <c:pt idx="428">
                  <c:v>0.99273900000000004</c:v>
                </c:pt>
                <c:pt idx="429">
                  <c:v>0.995699</c:v>
                </c:pt>
                <c:pt idx="430">
                  <c:v>0.993672</c:v>
                </c:pt>
                <c:pt idx="431">
                  <c:v>0.99446599999999996</c:v>
                </c:pt>
                <c:pt idx="432">
                  <c:v>0.99283200000000005</c:v>
                </c:pt>
                <c:pt idx="433">
                  <c:v>0.99474300000000004</c:v>
                </c:pt>
                <c:pt idx="434">
                  <c:v>0.99455499999999997</c:v>
                </c:pt>
                <c:pt idx="435">
                  <c:v>0.99181699999999995</c:v>
                </c:pt>
                <c:pt idx="436">
                  <c:v>0.99478599999999995</c:v>
                </c:pt>
                <c:pt idx="437">
                  <c:v>0.99297400000000002</c:v>
                </c:pt>
                <c:pt idx="438">
                  <c:v>0.99496700000000005</c:v>
                </c:pt>
                <c:pt idx="439">
                  <c:v>0.99127900000000002</c:v>
                </c:pt>
                <c:pt idx="440">
                  <c:v>0.99399899999999997</c:v>
                </c:pt>
                <c:pt idx="441">
                  <c:v>0.99318499999999998</c:v>
                </c:pt>
                <c:pt idx="442">
                  <c:v>0.99268199999999995</c:v>
                </c:pt>
                <c:pt idx="443">
                  <c:v>0.99290900000000004</c:v>
                </c:pt>
                <c:pt idx="444">
                  <c:v>0.99511000000000005</c:v>
                </c:pt>
                <c:pt idx="445">
                  <c:v>0.99042600000000003</c:v>
                </c:pt>
                <c:pt idx="446">
                  <c:v>0.99385699999999999</c:v>
                </c:pt>
                <c:pt idx="447">
                  <c:v>0.99112500000000003</c:v>
                </c:pt>
                <c:pt idx="448">
                  <c:v>0.99409999999999998</c:v>
                </c:pt>
                <c:pt idx="449">
                  <c:v>0.99140899999999998</c:v>
                </c:pt>
                <c:pt idx="450">
                  <c:v>0.991174</c:v>
                </c:pt>
                <c:pt idx="451">
                  <c:v>0.99362799999999996</c:v>
                </c:pt>
                <c:pt idx="452">
                  <c:v>0.95303899999999997</c:v>
                </c:pt>
                <c:pt idx="453">
                  <c:v>0.99105699999999997</c:v>
                </c:pt>
                <c:pt idx="454">
                  <c:v>0.99613399999999996</c:v>
                </c:pt>
                <c:pt idx="455">
                  <c:v>0.991479</c:v>
                </c:pt>
                <c:pt idx="456">
                  <c:v>0.99357700000000004</c:v>
                </c:pt>
                <c:pt idx="457">
                  <c:v>0.99246500000000004</c:v>
                </c:pt>
                <c:pt idx="458">
                  <c:v>0.99026899999999995</c:v>
                </c:pt>
                <c:pt idx="459">
                  <c:v>0.732101</c:v>
                </c:pt>
                <c:pt idx="460">
                  <c:v>0.99374799999999996</c:v>
                </c:pt>
                <c:pt idx="461">
                  <c:v>0.99581600000000003</c:v>
                </c:pt>
                <c:pt idx="462">
                  <c:v>0.99256200000000006</c:v>
                </c:pt>
                <c:pt idx="463">
                  <c:v>0.99331599999999998</c:v>
                </c:pt>
                <c:pt idx="464">
                  <c:v>0.99510100000000001</c:v>
                </c:pt>
                <c:pt idx="465">
                  <c:v>0.99194099999999996</c:v>
                </c:pt>
                <c:pt idx="466">
                  <c:v>0.98887400000000003</c:v>
                </c:pt>
                <c:pt idx="467">
                  <c:v>0.99375800000000003</c:v>
                </c:pt>
                <c:pt idx="468">
                  <c:v>0.97467099999999995</c:v>
                </c:pt>
                <c:pt idx="469">
                  <c:v>0.92870600000000003</c:v>
                </c:pt>
                <c:pt idx="470">
                  <c:v>0.874857</c:v>
                </c:pt>
                <c:pt idx="471">
                  <c:v>0.57558799999999999</c:v>
                </c:pt>
                <c:pt idx="472">
                  <c:v>0.21753400000000001</c:v>
                </c:pt>
                <c:pt idx="473">
                  <c:v>0.88432999999999995</c:v>
                </c:pt>
                <c:pt idx="474">
                  <c:v>0.29830499999999999</c:v>
                </c:pt>
                <c:pt idx="475">
                  <c:v>0.37326399999999998</c:v>
                </c:pt>
                <c:pt idx="476">
                  <c:v>0.17505699999999999</c:v>
                </c:pt>
                <c:pt idx="477">
                  <c:v>0.15290599999999999</c:v>
                </c:pt>
                <c:pt idx="478">
                  <c:v>1.8866999999999998E-2</c:v>
                </c:pt>
                <c:pt idx="479">
                  <c:v>0.26890999999999998</c:v>
                </c:pt>
                <c:pt idx="480">
                  <c:v>0.155194</c:v>
                </c:pt>
                <c:pt idx="481">
                  <c:v>0.12991</c:v>
                </c:pt>
                <c:pt idx="482">
                  <c:v>0.39509</c:v>
                </c:pt>
                <c:pt idx="483">
                  <c:v>8.0319999999999992E-3</c:v>
                </c:pt>
                <c:pt idx="484">
                  <c:v>7.9940999999999998E-2</c:v>
                </c:pt>
                <c:pt idx="485">
                  <c:v>0.20349800000000001</c:v>
                </c:pt>
                <c:pt idx="486">
                  <c:v>8.9330000000000007E-2</c:v>
                </c:pt>
                <c:pt idx="487">
                  <c:v>0.67739199999999999</c:v>
                </c:pt>
                <c:pt idx="488">
                  <c:v>0.89487300000000003</c:v>
                </c:pt>
                <c:pt idx="489">
                  <c:v>0.79176100000000005</c:v>
                </c:pt>
                <c:pt idx="490">
                  <c:v>0.66322000000000003</c:v>
                </c:pt>
                <c:pt idx="491">
                  <c:v>0.41617399999999999</c:v>
                </c:pt>
                <c:pt idx="492">
                  <c:v>0.354105</c:v>
                </c:pt>
                <c:pt idx="493">
                  <c:v>0.16303699999999999</c:v>
                </c:pt>
                <c:pt idx="494">
                  <c:v>0.34770899999999999</c:v>
                </c:pt>
                <c:pt idx="495">
                  <c:v>5.3473E-2</c:v>
                </c:pt>
                <c:pt idx="496">
                  <c:v>0.205676</c:v>
                </c:pt>
                <c:pt idx="497">
                  <c:v>0.102869</c:v>
                </c:pt>
                <c:pt idx="498">
                  <c:v>6.1115000000000003E-2</c:v>
                </c:pt>
                <c:pt idx="499">
                  <c:v>8.5295999999999997E-2</c:v>
                </c:pt>
                <c:pt idx="500">
                  <c:v>4.5073000000000002E-2</c:v>
                </c:pt>
                <c:pt idx="501">
                  <c:v>1.1618E-2</c:v>
                </c:pt>
                <c:pt idx="502">
                  <c:v>0.235068</c:v>
                </c:pt>
                <c:pt idx="503">
                  <c:v>4.3596999999999997E-2</c:v>
                </c:pt>
                <c:pt idx="504">
                  <c:v>5.1580000000000003E-3</c:v>
                </c:pt>
                <c:pt idx="505">
                  <c:v>4.3339999999999997E-2</c:v>
                </c:pt>
                <c:pt idx="506">
                  <c:v>2.5169E-2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0.4</c:v>
                </c:pt>
                <c:pt idx="36">
                  <c:v>2</c:v>
                </c:pt>
                <c:pt idx="37">
                  <c:v>2.9</c:v>
                </c:pt>
                <c:pt idx="38">
                  <c:v>2.9</c:v>
                </c:pt>
                <c:pt idx="39">
                  <c:v>2.9</c:v>
                </c:pt>
                <c:pt idx="40">
                  <c:v>2.5</c:v>
                </c:pt>
                <c:pt idx="41">
                  <c:v>3.5</c:v>
                </c:pt>
                <c:pt idx="42">
                  <c:v>5.0999999999999996</c:v>
                </c:pt>
                <c:pt idx="43">
                  <c:v>4.9000000000000004</c:v>
                </c:pt>
                <c:pt idx="44">
                  <c:v>7.1</c:v>
                </c:pt>
                <c:pt idx="45">
                  <c:v>7.6</c:v>
                </c:pt>
                <c:pt idx="46">
                  <c:v>9.1</c:v>
                </c:pt>
                <c:pt idx="47">
                  <c:v>9.3000000000000007</c:v>
                </c:pt>
                <c:pt idx="48">
                  <c:v>11.1</c:v>
                </c:pt>
                <c:pt idx="49">
                  <c:v>11.7</c:v>
                </c:pt>
                <c:pt idx="50">
                  <c:v>12.7</c:v>
                </c:pt>
                <c:pt idx="51">
                  <c:v>13.7</c:v>
                </c:pt>
                <c:pt idx="52">
                  <c:v>14.2</c:v>
                </c:pt>
                <c:pt idx="53">
                  <c:v>15.5</c:v>
                </c:pt>
                <c:pt idx="54">
                  <c:v>16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</c:v>
                </c:pt>
                <c:pt idx="58">
                  <c:v>19.5</c:v>
                </c:pt>
                <c:pt idx="59">
                  <c:v>20.8</c:v>
                </c:pt>
                <c:pt idx="60">
                  <c:v>21.7</c:v>
                </c:pt>
                <c:pt idx="61">
                  <c:v>22.4</c:v>
                </c:pt>
                <c:pt idx="62">
                  <c:v>23.1</c:v>
                </c:pt>
                <c:pt idx="63">
                  <c:v>24</c:v>
                </c:pt>
                <c:pt idx="64">
                  <c:v>25.3</c:v>
                </c:pt>
                <c:pt idx="65">
                  <c:v>26</c:v>
                </c:pt>
                <c:pt idx="66">
                  <c:v>27.1</c:v>
                </c:pt>
                <c:pt idx="67">
                  <c:v>27.9</c:v>
                </c:pt>
                <c:pt idx="68">
                  <c:v>28.8</c:v>
                </c:pt>
                <c:pt idx="69">
                  <c:v>30.1</c:v>
                </c:pt>
                <c:pt idx="70">
                  <c:v>30.4</c:v>
                </c:pt>
                <c:pt idx="71">
                  <c:v>31.5</c:v>
                </c:pt>
                <c:pt idx="72">
                  <c:v>32.799999999999997</c:v>
                </c:pt>
                <c:pt idx="73">
                  <c:v>33.299999999999997</c:v>
                </c:pt>
                <c:pt idx="74">
                  <c:v>34.4</c:v>
                </c:pt>
                <c:pt idx="75">
                  <c:v>35.700000000000003</c:v>
                </c:pt>
                <c:pt idx="76">
                  <c:v>35.5</c:v>
                </c:pt>
                <c:pt idx="77">
                  <c:v>37.5</c:v>
                </c:pt>
                <c:pt idx="78">
                  <c:v>38.1</c:v>
                </c:pt>
                <c:pt idx="79">
                  <c:v>39</c:v>
                </c:pt>
                <c:pt idx="80">
                  <c:v>39.9</c:v>
                </c:pt>
                <c:pt idx="81">
                  <c:v>41</c:v>
                </c:pt>
                <c:pt idx="82">
                  <c:v>41.5</c:v>
                </c:pt>
                <c:pt idx="83">
                  <c:v>42.8</c:v>
                </c:pt>
                <c:pt idx="84">
                  <c:v>43.2</c:v>
                </c:pt>
                <c:pt idx="85">
                  <c:v>45</c:v>
                </c:pt>
                <c:pt idx="86">
                  <c:v>45</c:v>
                </c:pt>
                <c:pt idx="87">
                  <c:v>46.8</c:v>
                </c:pt>
                <c:pt idx="88">
                  <c:v>46.8</c:v>
                </c:pt>
                <c:pt idx="89">
                  <c:v>48.3</c:v>
                </c:pt>
                <c:pt idx="90">
                  <c:v>48.8</c:v>
                </c:pt>
                <c:pt idx="91">
                  <c:v>49.7</c:v>
                </c:pt>
                <c:pt idx="92">
                  <c:v>51.4</c:v>
                </c:pt>
                <c:pt idx="93">
                  <c:v>51</c:v>
                </c:pt>
                <c:pt idx="94">
                  <c:v>52.5</c:v>
                </c:pt>
                <c:pt idx="95">
                  <c:v>53.4</c:v>
                </c:pt>
                <c:pt idx="96">
                  <c:v>54.1</c:v>
                </c:pt>
                <c:pt idx="97">
                  <c:v>55.2</c:v>
                </c:pt>
                <c:pt idx="98">
                  <c:v>56.1</c:v>
                </c:pt>
                <c:pt idx="99">
                  <c:v>57.2</c:v>
                </c:pt>
                <c:pt idx="100">
                  <c:v>57.7</c:v>
                </c:pt>
                <c:pt idx="101">
                  <c:v>58.8</c:v>
                </c:pt>
                <c:pt idx="102">
                  <c:v>59.4</c:v>
                </c:pt>
                <c:pt idx="103">
                  <c:v>60.6</c:v>
                </c:pt>
                <c:pt idx="104">
                  <c:v>61.6</c:v>
                </c:pt>
                <c:pt idx="105">
                  <c:v>61.9</c:v>
                </c:pt>
                <c:pt idx="106">
                  <c:v>63.6</c:v>
                </c:pt>
                <c:pt idx="107">
                  <c:v>64.099999999999994</c:v>
                </c:pt>
                <c:pt idx="108">
                  <c:v>64.7</c:v>
                </c:pt>
                <c:pt idx="109">
                  <c:v>66.5</c:v>
                </c:pt>
                <c:pt idx="110">
                  <c:v>66.099999999999994</c:v>
                </c:pt>
                <c:pt idx="111">
                  <c:v>67.8</c:v>
                </c:pt>
                <c:pt idx="112">
                  <c:v>68.7</c:v>
                </c:pt>
                <c:pt idx="113">
                  <c:v>69.900000000000006</c:v>
                </c:pt>
                <c:pt idx="114">
                  <c:v>69.900000000000006</c:v>
                </c:pt>
                <c:pt idx="115">
                  <c:v>71.400000000000006</c:v>
                </c:pt>
                <c:pt idx="116">
                  <c:v>72.7</c:v>
                </c:pt>
                <c:pt idx="117">
                  <c:v>72.8</c:v>
                </c:pt>
                <c:pt idx="118">
                  <c:v>74.7</c:v>
                </c:pt>
                <c:pt idx="119">
                  <c:v>74.5</c:v>
                </c:pt>
                <c:pt idx="120">
                  <c:v>76.5</c:v>
                </c:pt>
                <c:pt idx="121">
                  <c:v>77</c:v>
                </c:pt>
                <c:pt idx="122">
                  <c:v>77.900000000000006</c:v>
                </c:pt>
                <c:pt idx="123">
                  <c:v>78.7</c:v>
                </c:pt>
                <c:pt idx="124">
                  <c:v>79.8</c:v>
                </c:pt>
                <c:pt idx="125">
                  <c:v>80.5</c:v>
                </c:pt>
                <c:pt idx="126">
                  <c:v>81.400000000000006</c:v>
                </c:pt>
                <c:pt idx="127">
                  <c:v>82.1</c:v>
                </c:pt>
                <c:pt idx="128">
                  <c:v>83.8</c:v>
                </c:pt>
                <c:pt idx="129">
                  <c:v>83.8</c:v>
                </c:pt>
                <c:pt idx="130">
                  <c:v>85.2</c:v>
                </c:pt>
                <c:pt idx="131">
                  <c:v>86</c:v>
                </c:pt>
                <c:pt idx="132">
                  <c:v>86.9</c:v>
                </c:pt>
                <c:pt idx="133">
                  <c:v>88</c:v>
                </c:pt>
                <c:pt idx="134">
                  <c:v>88.5</c:v>
                </c:pt>
                <c:pt idx="135">
                  <c:v>89.8</c:v>
                </c:pt>
                <c:pt idx="136">
                  <c:v>90.3</c:v>
                </c:pt>
                <c:pt idx="137">
                  <c:v>91.2</c:v>
                </c:pt>
                <c:pt idx="138">
                  <c:v>92.3</c:v>
                </c:pt>
                <c:pt idx="139">
                  <c:v>93.4</c:v>
                </c:pt>
                <c:pt idx="140">
                  <c:v>93.8</c:v>
                </c:pt>
                <c:pt idx="141">
                  <c:v>95.3</c:v>
                </c:pt>
                <c:pt idx="142">
                  <c:v>95.8</c:v>
                </c:pt>
                <c:pt idx="143">
                  <c:v>96.7</c:v>
                </c:pt>
                <c:pt idx="144">
                  <c:v>97.8</c:v>
                </c:pt>
                <c:pt idx="145">
                  <c:v>98.3</c:v>
                </c:pt>
                <c:pt idx="146">
                  <c:v>99.3</c:v>
                </c:pt>
                <c:pt idx="147">
                  <c:v>100.7</c:v>
                </c:pt>
                <c:pt idx="148">
                  <c:v>100.7</c:v>
                </c:pt>
                <c:pt idx="149">
                  <c:v>102.7</c:v>
                </c:pt>
                <c:pt idx="150">
                  <c:v>102.9</c:v>
                </c:pt>
                <c:pt idx="151">
                  <c:v>104</c:v>
                </c:pt>
                <c:pt idx="152">
                  <c:v>105.4</c:v>
                </c:pt>
                <c:pt idx="153">
                  <c:v>105.3</c:v>
                </c:pt>
                <c:pt idx="154">
                  <c:v>107.5</c:v>
                </c:pt>
                <c:pt idx="155">
                  <c:v>107.5</c:v>
                </c:pt>
                <c:pt idx="156">
                  <c:v>108.5</c:v>
                </c:pt>
                <c:pt idx="157">
                  <c:v>109.6</c:v>
                </c:pt>
                <c:pt idx="158">
                  <c:v>110.5</c:v>
                </c:pt>
                <c:pt idx="159">
                  <c:v>111.3</c:v>
                </c:pt>
                <c:pt idx="160">
                  <c:v>112.4</c:v>
                </c:pt>
                <c:pt idx="161">
                  <c:v>113.1</c:v>
                </c:pt>
                <c:pt idx="162">
                  <c:v>114.2</c:v>
                </c:pt>
                <c:pt idx="163">
                  <c:v>114.4</c:v>
                </c:pt>
                <c:pt idx="164">
                  <c:v>116.2</c:v>
                </c:pt>
                <c:pt idx="165">
                  <c:v>116</c:v>
                </c:pt>
                <c:pt idx="166">
                  <c:v>118</c:v>
                </c:pt>
                <c:pt idx="167">
                  <c:v>117.8</c:v>
                </c:pt>
                <c:pt idx="168">
                  <c:v>119.5</c:v>
                </c:pt>
                <c:pt idx="169">
                  <c:v>120.2</c:v>
                </c:pt>
                <c:pt idx="170">
                  <c:v>120.9</c:v>
                </c:pt>
                <c:pt idx="171">
                  <c:v>121.5</c:v>
                </c:pt>
                <c:pt idx="172">
                  <c:v>123.7</c:v>
                </c:pt>
                <c:pt idx="173">
                  <c:v>123.3</c:v>
                </c:pt>
                <c:pt idx="174">
                  <c:v>124.8</c:v>
                </c:pt>
                <c:pt idx="175">
                  <c:v>125.3</c:v>
                </c:pt>
                <c:pt idx="176">
                  <c:v>126.2</c:v>
                </c:pt>
                <c:pt idx="177">
                  <c:v>127.3</c:v>
                </c:pt>
                <c:pt idx="178">
                  <c:v>128.6</c:v>
                </c:pt>
                <c:pt idx="179">
                  <c:v>128.6</c:v>
                </c:pt>
                <c:pt idx="180">
                  <c:v>130.19999999999999</c:v>
                </c:pt>
                <c:pt idx="181">
                  <c:v>130.6</c:v>
                </c:pt>
                <c:pt idx="182">
                  <c:v>132.19999999999999</c:v>
                </c:pt>
                <c:pt idx="183">
                  <c:v>132.19999999999999</c:v>
                </c:pt>
                <c:pt idx="184">
                  <c:v>133.5</c:v>
                </c:pt>
                <c:pt idx="185">
                  <c:v>134.80000000000001</c:v>
                </c:pt>
                <c:pt idx="186">
                  <c:v>134.80000000000001</c:v>
                </c:pt>
                <c:pt idx="187">
                  <c:v>136.80000000000001</c:v>
                </c:pt>
                <c:pt idx="188">
                  <c:v>136</c:v>
                </c:pt>
                <c:pt idx="189">
                  <c:v>138.6</c:v>
                </c:pt>
                <c:pt idx="190">
                  <c:v>138.1</c:v>
                </c:pt>
                <c:pt idx="191">
                  <c:v>139.9</c:v>
                </c:pt>
                <c:pt idx="192">
                  <c:v>140.19999999999999</c:v>
                </c:pt>
                <c:pt idx="193">
                  <c:v>141.1</c:v>
                </c:pt>
                <c:pt idx="194">
                  <c:v>142.19999999999999</c:v>
                </c:pt>
                <c:pt idx="195">
                  <c:v>143.1</c:v>
                </c:pt>
                <c:pt idx="196">
                  <c:v>143.69999999999999</c:v>
                </c:pt>
                <c:pt idx="197">
                  <c:v>144.80000000000001</c:v>
                </c:pt>
                <c:pt idx="198">
                  <c:v>145.5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</c:v>
                </c:pt>
                <c:pt idx="203">
                  <c:v>150.1</c:v>
                </c:pt>
                <c:pt idx="204">
                  <c:v>150.30000000000001</c:v>
                </c:pt>
                <c:pt idx="205">
                  <c:v>151</c:v>
                </c:pt>
                <c:pt idx="206">
                  <c:v>152.4</c:v>
                </c:pt>
                <c:pt idx="207">
                  <c:v>152.1</c:v>
                </c:pt>
                <c:pt idx="208">
                  <c:v>154.4</c:v>
                </c:pt>
                <c:pt idx="209">
                  <c:v>154.1</c:v>
                </c:pt>
                <c:pt idx="210">
                  <c:v>154.80000000000001</c:v>
                </c:pt>
                <c:pt idx="211">
                  <c:v>155.9</c:v>
                </c:pt>
                <c:pt idx="212">
                  <c:v>156.30000000000001</c:v>
                </c:pt>
                <c:pt idx="213">
                  <c:v>157.9</c:v>
                </c:pt>
                <c:pt idx="214">
                  <c:v>158.30000000000001</c:v>
                </c:pt>
                <c:pt idx="215">
                  <c:v>159</c:v>
                </c:pt>
                <c:pt idx="216">
                  <c:v>159.9</c:v>
                </c:pt>
                <c:pt idx="217">
                  <c:v>160.80000000000001</c:v>
                </c:pt>
                <c:pt idx="218">
                  <c:v>161.69999999999999</c:v>
                </c:pt>
                <c:pt idx="219">
                  <c:v>162.30000000000001</c:v>
                </c:pt>
                <c:pt idx="220">
                  <c:v>163.5</c:v>
                </c:pt>
                <c:pt idx="221">
                  <c:v>163.69999999999999</c:v>
                </c:pt>
                <c:pt idx="222">
                  <c:v>165.4</c:v>
                </c:pt>
                <c:pt idx="223">
                  <c:v>165.4</c:v>
                </c:pt>
                <c:pt idx="224">
                  <c:v>167</c:v>
                </c:pt>
                <c:pt idx="225">
                  <c:v>167.2</c:v>
                </c:pt>
                <c:pt idx="226">
                  <c:v>168.1</c:v>
                </c:pt>
                <c:pt idx="227">
                  <c:v>169.6</c:v>
                </c:pt>
                <c:pt idx="228">
                  <c:v>169.2</c:v>
                </c:pt>
                <c:pt idx="229">
                  <c:v>171</c:v>
                </c:pt>
                <c:pt idx="230">
                  <c:v>171.9</c:v>
                </c:pt>
                <c:pt idx="231">
                  <c:v>171.6</c:v>
                </c:pt>
                <c:pt idx="232">
                  <c:v>173.7</c:v>
                </c:pt>
                <c:pt idx="233">
                  <c:v>173.9</c:v>
                </c:pt>
                <c:pt idx="234">
                  <c:v>174.7</c:v>
                </c:pt>
                <c:pt idx="235">
                  <c:v>175.9</c:v>
                </c:pt>
                <c:pt idx="236">
                  <c:v>176.5</c:v>
                </c:pt>
                <c:pt idx="237">
                  <c:v>177.8</c:v>
                </c:pt>
                <c:pt idx="238">
                  <c:v>177.6</c:v>
                </c:pt>
                <c:pt idx="239">
                  <c:v>179.8</c:v>
                </c:pt>
                <c:pt idx="240">
                  <c:v>179.9</c:v>
                </c:pt>
                <c:pt idx="241">
                  <c:v>181</c:v>
                </c:pt>
                <c:pt idx="242">
                  <c:v>182.1</c:v>
                </c:pt>
                <c:pt idx="243">
                  <c:v>182.5</c:v>
                </c:pt>
                <c:pt idx="244">
                  <c:v>183.9</c:v>
                </c:pt>
                <c:pt idx="245">
                  <c:v>184.5</c:v>
                </c:pt>
                <c:pt idx="246">
                  <c:v>185</c:v>
                </c:pt>
                <c:pt idx="247">
                  <c:v>186.5</c:v>
                </c:pt>
                <c:pt idx="248">
                  <c:v>187</c:v>
                </c:pt>
                <c:pt idx="249">
                  <c:v>188.1</c:v>
                </c:pt>
                <c:pt idx="250">
                  <c:v>188.5</c:v>
                </c:pt>
                <c:pt idx="251">
                  <c:v>190.1</c:v>
                </c:pt>
                <c:pt idx="252">
                  <c:v>191.2</c:v>
                </c:pt>
                <c:pt idx="253">
                  <c:v>192</c:v>
                </c:pt>
                <c:pt idx="254">
                  <c:v>192.3</c:v>
                </c:pt>
                <c:pt idx="255">
                  <c:v>194.3</c:v>
                </c:pt>
                <c:pt idx="256">
                  <c:v>194.7</c:v>
                </c:pt>
                <c:pt idx="257">
                  <c:v>195.8</c:v>
                </c:pt>
                <c:pt idx="258">
                  <c:v>196.9</c:v>
                </c:pt>
                <c:pt idx="259">
                  <c:v>198.5</c:v>
                </c:pt>
                <c:pt idx="260">
                  <c:v>198.7</c:v>
                </c:pt>
                <c:pt idx="261">
                  <c:v>200.5</c:v>
                </c:pt>
                <c:pt idx="262">
                  <c:v>200.3</c:v>
                </c:pt>
                <c:pt idx="263">
                  <c:v>200.2</c:v>
                </c:pt>
                <c:pt idx="264">
                  <c:v>200.5</c:v>
                </c:pt>
                <c:pt idx="265">
                  <c:v>198.7</c:v>
                </c:pt>
                <c:pt idx="266">
                  <c:v>199.2</c:v>
                </c:pt>
                <c:pt idx="267">
                  <c:v>197.2</c:v>
                </c:pt>
                <c:pt idx="268">
                  <c:v>197.2</c:v>
                </c:pt>
                <c:pt idx="269">
                  <c:v>196.3</c:v>
                </c:pt>
                <c:pt idx="270">
                  <c:v>194.7</c:v>
                </c:pt>
                <c:pt idx="271">
                  <c:v>194.5</c:v>
                </c:pt>
                <c:pt idx="272">
                  <c:v>193.4</c:v>
                </c:pt>
                <c:pt idx="273">
                  <c:v>193.1</c:v>
                </c:pt>
                <c:pt idx="274">
                  <c:v>191.8</c:v>
                </c:pt>
                <c:pt idx="275">
                  <c:v>191</c:v>
                </c:pt>
                <c:pt idx="276">
                  <c:v>190</c:v>
                </c:pt>
                <c:pt idx="277">
                  <c:v>189.2</c:v>
                </c:pt>
                <c:pt idx="278">
                  <c:v>188.7</c:v>
                </c:pt>
                <c:pt idx="279">
                  <c:v>187.2</c:v>
                </c:pt>
                <c:pt idx="280">
                  <c:v>187</c:v>
                </c:pt>
                <c:pt idx="281">
                  <c:v>185.4</c:v>
                </c:pt>
                <c:pt idx="282">
                  <c:v>184.7</c:v>
                </c:pt>
                <c:pt idx="283">
                  <c:v>184.1</c:v>
                </c:pt>
                <c:pt idx="284">
                  <c:v>182.9</c:v>
                </c:pt>
                <c:pt idx="285">
                  <c:v>182.1</c:v>
                </c:pt>
                <c:pt idx="286">
                  <c:v>181.4</c:v>
                </c:pt>
                <c:pt idx="287">
                  <c:v>179.9</c:v>
                </c:pt>
                <c:pt idx="288">
                  <c:v>180.1</c:v>
                </c:pt>
                <c:pt idx="289">
                  <c:v>178.1</c:v>
                </c:pt>
                <c:pt idx="290">
                  <c:v>177.8</c:v>
                </c:pt>
                <c:pt idx="291">
                  <c:v>176.1</c:v>
                </c:pt>
                <c:pt idx="292">
                  <c:v>175.6</c:v>
                </c:pt>
                <c:pt idx="293">
                  <c:v>175</c:v>
                </c:pt>
                <c:pt idx="294">
                  <c:v>173</c:v>
                </c:pt>
                <c:pt idx="295">
                  <c:v>173.4</c:v>
                </c:pt>
                <c:pt idx="296">
                  <c:v>171.6</c:v>
                </c:pt>
                <c:pt idx="297">
                  <c:v>171</c:v>
                </c:pt>
                <c:pt idx="298">
                  <c:v>169.9</c:v>
                </c:pt>
                <c:pt idx="299">
                  <c:v>169</c:v>
                </c:pt>
                <c:pt idx="300">
                  <c:v>168.1</c:v>
                </c:pt>
                <c:pt idx="301">
                  <c:v>167.2</c:v>
                </c:pt>
                <c:pt idx="302">
                  <c:v>166.5</c:v>
                </c:pt>
                <c:pt idx="303">
                  <c:v>165</c:v>
                </c:pt>
                <c:pt idx="304">
                  <c:v>164.3</c:v>
                </c:pt>
                <c:pt idx="305">
                  <c:v>163.5</c:v>
                </c:pt>
                <c:pt idx="306">
                  <c:v>161.9</c:v>
                </c:pt>
                <c:pt idx="307">
                  <c:v>162.30000000000001</c:v>
                </c:pt>
                <c:pt idx="308">
                  <c:v>159.4</c:v>
                </c:pt>
                <c:pt idx="309">
                  <c:v>160.30000000000001</c:v>
                </c:pt>
                <c:pt idx="310">
                  <c:v>157.9</c:v>
                </c:pt>
                <c:pt idx="311">
                  <c:v>157.69999999999999</c:v>
                </c:pt>
                <c:pt idx="312">
                  <c:v>157</c:v>
                </c:pt>
                <c:pt idx="313">
                  <c:v>155.4</c:v>
                </c:pt>
                <c:pt idx="314">
                  <c:v>155</c:v>
                </c:pt>
                <c:pt idx="315">
                  <c:v>153.30000000000001</c:v>
                </c:pt>
                <c:pt idx="316">
                  <c:v>153.30000000000001</c:v>
                </c:pt>
                <c:pt idx="317">
                  <c:v>151.5</c:v>
                </c:pt>
                <c:pt idx="318">
                  <c:v>150.80000000000001</c:v>
                </c:pt>
                <c:pt idx="319">
                  <c:v>150.30000000000001</c:v>
                </c:pt>
                <c:pt idx="320">
                  <c:v>149.19999999999999</c:v>
                </c:pt>
                <c:pt idx="321">
                  <c:v>148.1</c:v>
                </c:pt>
                <c:pt idx="322">
                  <c:v>147.30000000000001</c:v>
                </c:pt>
                <c:pt idx="323">
                  <c:v>146.4</c:v>
                </c:pt>
                <c:pt idx="324">
                  <c:v>144.80000000000001</c:v>
                </c:pt>
                <c:pt idx="325">
                  <c:v>144.4</c:v>
                </c:pt>
                <c:pt idx="326">
                  <c:v>143.5</c:v>
                </c:pt>
                <c:pt idx="327">
                  <c:v>142.1</c:v>
                </c:pt>
                <c:pt idx="328">
                  <c:v>141.5</c:v>
                </c:pt>
                <c:pt idx="329">
                  <c:v>140.6</c:v>
                </c:pt>
                <c:pt idx="330">
                  <c:v>139.1</c:v>
                </c:pt>
                <c:pt idx="331">
                  <c:v>138.19999999999999</c:v>
                </c:pt>
                <c:pt idx="332">
                  <c:v>137.69999999999999</c:v>
                </c:pt>
                <c:pt idx="333">
                  <c:v>136.6</c:v>
                </c:pt>
                <c:pt idx="334">
                  <c:v>135.5</c:v>
                </c:pt>
                <c:pt idx="335">
                  <c:v>134.4</c:v>
                </c:pt>
                <c:pt idx="336">
                  <c:v>133.5</c:v>
                </c:pt>
                <c:pt idx="337">
                  <c:v>132.80000000000001</c:v>
                </c:pt>
                <c:pt idx="338">
                  <c:v>131.69999999999999</c:v>
                </c:pt>
                <c:pt idx="339">
                  <c:v>130.19999999999999</c:v>
                </c:pt>
                <c:pt idx="340">
                  <c:v>130</c:v>
                </c:pt>
                <c:pt idx="341">
                  <c:v>128.6</c:v>
                </c:pt>
                <c:pt idx="342">
                  <c:v>127.9</c:v>
                </c:pt>
                <c:pt idx="343">
                  <c:v>126.9</c:v>
                </c:pt>
                <c:pt idx="344">
                  <c:v>125.5</c:v>
                </c:pt>
                <c:pt idx="345">
                  <c:v>124.9</c:v>
                </c:pt>
                <c:pt idx="346">
                  <c:v>123.7</c:v>
                </c:pt>
                <c:pt idx="347">
                  <c:v>123.3</c:v>
                </c:pt>
                <c:pt idx="348">
                  <c:v>121.5</c:v>
                </c:pt>
                <c:pt idx="349">
                  <c:v>121.7</c:v>
                </c:pt>
                <c:pt idx="350">
                  <c:v>119.7</c:v>
                </c:pt>
                <c:pt idx="351">
                  <c:v>119.1</c:v>
                </c:pt>
                <c:pt idx="352">
                  <c:v>118.2</c:v>
                </c:pt>
                <c:pt idx="353">
                  <c:v>116.2</c:v>
                </c:pt>
                <c:pt idx="354">
                  <c:v>116.2</c:v>
                </c:pt>
                <c:pt idx="355">
                  <c:v>115.3</c:v>
                </c:pt>
                <c:pt idx="356">
                  <c:v>113.8</c:v>
                </c:pt>
                <c:pt idx="357">
                  <c:v>113.1</c:v>
                </c:pt>
                <c:pt idx="358">
                  <c:v>111.5</c:v>
                </c:pt>
                <c:pt idx="359">
                  <c:v>111.6</c:v>
                </c:pt>
                <c:pt idx="360">
                  <c:v>109.6</c:v>
                </c:pt>
                <c:pt idx="361">
                  <c:v>109.5</c:v>
                </c:pt>
                <c:pt idx="362">
                  <c:v>108</c:v>
                </c:pt>
                <c:pt idx="363">
                  <c:v>106.7</c:v>
                </c:pt>
                <c:pt idx="364">
                  <c:v>106.5</c:v>
                </c:pt>
                <c:pt idx="365">
                  <c:v>104.7</c:v>
                </c:pt>
                <c:pt idx="366">
                  <c:v>104.4</c:v>
                </c:pt>
                <c:pt idx="367">
                  <c:v>103.1</c:v>
                </c:pt>
                <c:pt idx="368">
                  <c:v>102.2</c:v>
                </c:pt>
                <c:pt idx="369">
                  <c:v>100.9</c:v>
                </c:pt>
                <c:pt idx="370">
                  <c:v>100.4</c:v>
                </c:pt>
                <c:pt idx="371">
                  <c:v>98.7</c:v>
                </c:pt>
                <c:pt idx="372">
                  <c:v>98.3</c:v>
                </c:pt>
                <c:pt idx="373">
                  <c:v>97.3</c:v>
                </c:pt>
                <c:pt idx="374">
                  <c:v>96.2</c:v>
                </c:pt>
                <c:pt idx="375">
                  <c:v>95.3</c:v>
                </c:pt>
                <c:pt idx="376">
                  <c:v>94.3</c:v>
                </c:pt>
                <c:pt idx="377">
                  <c:v>93.2</c:v>
                </c:pt>
                <c:pt idx="378">
                  <c:v>92.3</c:v>
                </c:pt>
                <c:pt idx="379">
                  <c:v>91.4</c:v>
                </c:pt>
                <c:pt idx="380">
                  <c:v>90.3</c:v>
                </c:pt>
                <c:pt idx="381">
                  <c:v>89.4</c:v>
                </c:pt>
                <c:pt idx="382">
                  <c:v>88.7</c:v>
                </c:pt>
                <c:pt idx="383">
                  <c:v>87.4</c:v>
                </c:pt>
                <c:pt idx="384">
                  <c:v>87.4</c:v>
                </c:pt>
                <c:pt idx="385">
                  <c:v>85.1</c:v>
                </c:pt>
                <c:pt idx="386">
                  <c:v>85.1</c:v>
                </c:pt>
                <c:pt idx="387">
                  <c:v>84</c:v>
                </c:pt>
                <c:pt idx="388">
                  <c:v>82.7</c:v>
                </c:pt>
                <c:pt idx="389">
                  <c:v>82</c:v>
                </c:pt>
                <c:pt idx="390">
                  <c:v>81</c:v>
                </c:pt>
                <c:pt idx="391">
                  <c:v>80.5</c:v>
                </c:pt>
                <c:pt idx="392">
                  <c:v>78.3</c:v>
                </c:pt>
                <c:pt idx="393">
                  <c:v>78.099999999999994</c:v>
                </c:pt>
                <c:pt idx="394">
                  <c:v>77.2</c:v>
                </c:pt>
                <c:pt idx="395">
                  <c:v>76.3</c:v>
                </c:pt>
                <c:pt idx="396">
                  <c:v>74.900000000000006</c:v>
                </c:pt>
                <c:pt idx="397">
                  <c:v>74.099999999999994</c:v>
                </c:pt>
                <c:pt idx="398">
                  <c:v>73.8</c:v>
                </c:pt>
                <c:pt idx="399">
                  <c:v>72.099999999999994</c:v>
                </c:pt>
                <c:pt idx="400">
                  <c:v>71.599999999999994</c:v>
                </c:pt>
                <c:pt idx="401">
                  <c:v>70.3</c:v>
                </c:pt>
                <c:pt idx="402">
                  <c:v>69</c:v>
                </c:pt>
                <c:pt idx="403">
                  <c:v>68.7</c:v>
                </c:pt>
                <c:pt idx="404">
                  <c:v>67</c:v>
                </c:pt>
                <c:pt idx="405">
                  <c:v>66.3</c:v>
                </c:pt>
                <c:pt idx="406">
                  <c:v>65.400000000000006</c:v>
                </c:pt>
                <c:pt idx="407">
                  <c:v>64.099999999999994</c:v>
                </c:pt>
                <c:pt idx="408">
                  <c:v>63.2</c:v>
                </c:pt>
                <c:pt idx="409">
                  <c:v>62.5</c:v>
                </c:pt>
                <c:pt idx="410">
                  <c:v>61</c:v>
                </c:pt>
                <c:pt idx="411">
                  <c:v>60.5</c:v>
                </c:pt>
                <c:pt idx="412">
                  <c:v>59.2</c:v>
                </c:pt>
                <c:pt idx="413">
                  <c:v>58.5</c:v>
                </c:pt>
                <c:pt idx="414">
                  <c:v>57.6</c:v>
                </c:pt>
                <c:pt idx="415">
                  <c:v>56.5</c:v>
                </c:pt>
                <c:pt idx="416">
                  <c:v>55.5</c:v>
                </c:pt>
                <c:pt idx="417">
                  <c:v>54.3</c:v>
                </c:pt>
                <c:pt idx="418">
                  <c:v>53.5</c:v>
                </c:pt>
                <c:pt idx="419">
                  <c:v>52.6</c:v>
                </c:pt>
                <c:pt idx="420">
                  <c:v>51.7</c:v>
                </c:pt>
                <c:pt idx="421">
                  <c:v>50.6</c:v>
                </c:pt>
                <c:pt idx="422">
                  <c:v>49.4</c:v>
                </c:pt>
                <c:pt idx="423">
                  <c:v>48.6</c:v>
                </c:pt>
                <c:pt idx="424">
                  <c:v>47.9</c:v>
                </c:pt>
                <c:pt idx="425">
                  <c:v>46.8</c:v>
                </c:pt>
                <c:pt idx="426">
                  <c:v>46.4</c:v>
                </c:pt>
                <c:pt idx="427">
                  <c:v>44.4</c:v>
                </c:pt>
                <c:pt idx="428">
                  <c:v>44.1</c:v>
                </c:pt>
                <c:pt idx="429">
                  <c:v>42.8</c:v>
                </c:pt>
                <c:pt idx="430">
                  <c:v>42.3</c:v>
                </c:pt>
                <c:pt idx="431">
                  <c:v>41.2</c:v>
                </c:pt>
                <c:pt idx="432">
                  <c:v>39.5</c:v>
                </c:pt>
                <c:pt idx="433">
                  <c:v>39.5</c:v>
                </c:pt>
                <c:pt idx="434">
                  <c:v>37.5</c:v>
                </c:pt>
                <c:pt idx="435">
                  <c:v>37.700000000000003</c:v>
                </c:pt>
                <c:pt idx="436">
                  <c:v>35.700000000000003</c:v>
                </c:pt>
                <c:pt idx="437">
                  <c:v>35.200000000000003</c:v>
                </c:pt>
                <c:pt idx="438">
                  <c:v>34.1</c:v>
                </c:pt>
                <c:pt idx="439">
                  <c:v>33.5</c:v>
                </c:pt>
                <c:pt idx="440">
                  <c:v>31.9</c:v>
                </c:pt>
                <c:pt idx="441">
                  <c:v>31.7</c:v>
                </c:pt>
                <c:pt idx="442">
                  <c:v>30.1</c:v>
                </c:pt>
                <c:pt idx="443">
                  <c:v>29.7</c:v>
                </c:pt>
                <c:pt idx="444">
                  <c:v>27.7</c:v>
                </c:pt>
                <c:pt idx="445">
                  <c:v>27.7</c:v>
                </c:pt>
                <c:pt idx="446">
                  <c:v>26.4</c:v>
                </c:pt>
                <c:pt idx="447">
                  <c:v>25.1</c:v>
                </c:pt>
                <c:pt idx="448">
                  <c:v>23.9</c:v>
                </c:pt>
                <c:pt idx="449">
                  <c:v>22.6</c:v>
                </c:pt>
                <c:pt idx="450">
                  <c:v>22.4</c:v>
                </c:pt>
                <c:pt idx="451">
                  <c:v>20.9</c:v>
                </c:pt>
                <c:pt idx="452">
                  <c:v>19.3</c:v>
                </c:pt>
                <c:pt idx="453">
                  <c:v>18.8</c:v>
                </c:pt>
                <c:pt idx="454">
                  <c:v>17.7</c:v>
                </c:pt>
                <c:pt idx="455">
                  <c:v>16.600000000000001</c:v>
                </c:pt>
                <c:pt idx="456">
                  <c:v>15.5</c:v>
                </c:pt>
                <c:pt idx="457">
                  <c:v>14.9</c:v>
                </c:pt>
                <c:pt idx="458">
                  <c:v>13.7</c:v>
                </c:pt>
                <c:pt idx="459">
                  <c:v>12.7</c:v>
                </c:pt>
                <c:pt idx="460">
                  <c:v>11.7</c:v>
                </c:pt>
                <c:pt idx="461">
                  <c:v>10.4</c:v>
                </c:pt>
                <c:pt idx="462">
                  <c:v>9.8000000000000007</c:v>
                </c:pt>
                <c:pt idx="463">
                  <c:v>8.6</c:v>
                </c:pt>
                <c:pt idx="464">
                  <c:v>7.1</c:v>
                </c:pt>
                <c:pt idx="465">
                  <c:v>6.4</c:v>
                </c:pt>
                <c:pt idx="466">
                  <c:v>4.2</c:v>
                </c:pt>
                <c:pt idx="467">
                  <c:v>1.8</c:v>
                </c:pt>
                <c:pt idx="468">
                  <c:v>0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95-144B-B8F8-6AA6BE2AB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377440"/>
        <c:axId val="1"/>
      </c:scatterChart>
      <c:valAx>
        <c:axId val="139937744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3774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0.32486506536665127</c:v>
                </c:pt>
                <c:pt idx="35">
                  <c:v>0.43200952340993837</c:v>
                </c:pt>
                <c:pt idx="36">
                  <c:v>0.45527194905898866</c:v>
                </c:pt>
                <c:pt idx="37">
                  <c:v>0.44617979067790242</c:v>
                </c:pt>
                <c:pt idx="38">
                  <c:v>0.45431005801860813</c:v>
                </c:pt>
                <c:pt idx="39">
                  <c:v>0.45452974266377089</c:v>
                </c:pt>
                <c:pt idx="40">
                  <c:v>0.45395158090112708</c:v>
                </c:pt>
                <c:pt idx="41">
                  <c:v>0.44769017134887723</c:v>
                </c:pt>
                <c:pt idx="42">
                  <c:v>0.43698342743695523</c:v>
                </c:pt>
                <c:pt idx="43">
                  <c:v>0.437194682500534</c:v>
                </c:pt>
                <c:pt idx="44">
                  <c:v>0.44952310723008509</c:v>
                </c:pt>
                <c:pt idx="45">
                  <c:v>0.43992632894334571</c:v>
                </c:pt>
                <c:pt idx="46">
                  <c:v>0.44982591591757198</c:v>
                </c:pt>
                <c:pt idx="47">
                  <c:v>0.43563494322828611</c:v>
                </c:pt>
                <c:pt idx="48">
                  <c:v>0.44121369542875649</c:v>
                </c:pt>
                <c:pt idx="49">
                  <c:v>0.43113378962099963</c:v>
                </c:pt>
                <c:pt idx="50">
                  <c:v>0.44788176052221712</c:v>
                </c:pt>
                <c:pt idx="51">
                  <c:v>0.44520200199366816</c:v>
                </c:pt>
                <c:pt idx="52">
                  <c:v>0.43986010917519686</c:v>
                </c:pt>
                <c:pt idx="53">
                  <c:v>0.44463276462111223</c:v>
                </c:pt>
                <c:pt idx="54">
                  <c:v>0.44397488819263453</c:v>
                </c:pt>
                <c:pt idx="55">
                  <c:v>0.45307677631505111</c:v>
                </c:pt>
                <c:pt idx="56">
                  <c:v>0.4460972547628268</c:v>
                </c:pt>
                <c:pt idx="57">
                  <c:v>0.45361150221695257</c:v>
                </c:pt>
                <c:pt idx="58">
                  <c:v>0.43994089837144318</c:v>
                </c:pt>
                <c:pt idx="59">
                  <c:v>0.45493051578795685</c:v>
                </c:pt>
                <c:pt idx="60">
                  <c:v>0.44946945392784232</c:v>
                </c:pt>
                <c:pt idx="61">
                  <c:v>0.45000079003740262</c:v>
                </c:pt>
                <c:pt idx="62">
                  <c:v>0.45284827326284882</c:v>
                </c:pt>
                <c:pt idx="63">
                  <c:v>0.45027997171300282</c:v>
                </c:pt>
                <c:pt idx="64">
                  <c:v>0.43687338948542082</c:v>
                </c:pt>
                <c:pt idx="65">
                  <c:v>0.43590266206843115</c:v>
                </c:pt>
                <c:pt idx="66">
                  <c:v>0.44141639376891234</c:v>
                </c:pt>
                <c:pt idx="67">
                  <c:v>0.44963623496107574</c:v>
                </c:pt>
                <c:pt idx="68">
                  <c:v>0.44446717464841606</c:v>
                </c:pt>
                <c:pt idx="69">
                  <c:v>0.45448624079650951</c:v>
                </c:pt>
                <c:pt idx="70">
                  <c:v>0.44513310769263192</c:v>
                </c:pt>
                <c:pt idx="71">
                  <c:v>0.44222308305459745</c:v>
                </c:pt>
                <c:pt idx="72">
                  <c:v>0.44905077444063013</c:v>
                </c:pt>
                <c:pt idx="73">
                  <c:v>0.45129215529171823</c:v>
                </c:pt>
                <c:pt idx="74">
                  <c:v>0.44633374798978698</c:v>
                </c:pt>
                <c:pt idx="75">
                  <c:v>0.45549127735688599</c:v>
                </c:pt>
                <c:pt idx="76">
                  <c:v>0.44946728128930902</c:v>
                </c:pt>
                <c:pt idx="77">
                  <c:v>0.44879417467981941</c:v>
                </c:pt>
                <c:pt idx="78">
                  <c:v>0.44603352539067753</c:v>
                </c:pt>
                <c:pt idx="79">
                  <c:v>0.44640029469313169</c:v>
                </c:pt>
                <c:pt idx="80">
                  <c:v>0.46179819697152708</c:v>
                </c:pt>
                <c:pt idx="81">
                  <c:v>0.45410696530471689</c:v>
                </c:pt>
                <c:pt idx="82">
                  <c:v>0.43424775654721937</c:v>
                </c:pt>
                <c:pt idx="83">
                  <c:v>0.4415157475522602</c:v>
                </c:pt>
                <c:pt idx="84">
                  <c:v>0.43502618878027211</c:v>
                </c:pt>
                <c:pt idx="85">
                  <c:v>0.4239978886892618</c:v>
                </c:pt>
                <c:pt idx="86">
                  <c:v>0.43959515982541891</c:v>
                </c:pt>
                <c:pt idx="87">
                  <c:v>0.42969499489134894</c:v>
                </c:pt>
                <c:pt idx="88">
                  <c:v>0.44472854873309792</c:v>
                </c:pt>
                <c:pt idx="89">
                  <c:v>0.44057372671549527</c:v>
                </c:pt>
                <c:pt idx="90">
                  <c:v>0.42799082663473237</c:v>
                </c:pt>
                <c:pt idx="91">
                  <c:v>0.44216342401202624</c:v>
                </c:pt>
                <c:pt idx="92">
                  <c:v>0.44124661233254708</c:v>
                </c:pt>
                <c:pt idx="93">
                  <c:v>0.44402161526743189</c:v>
                </c:pt>
                <c:pt idx="94">
                  <c:v>0.45063489846280741</c:v>
                </c:pt>
                <c:pt idx="95">
                  <c:v>0.44132331053712393</c:v>
                </c:pt>
                <c:pt idx="96">
                  <c:v>0.43438543280626524</c:v>
                </c:pt>
                <c:pt idx="97">
                  <c:v>0.4463787686820585</c:v>
                </c:pt>
                <c:pt idx="98">
                  <c:v>0.43249146133308486</c:v>
                </c:pt>
                <c:pt idx="99">
                  <c:v>0.41406933423327819</c:v>
                </c:pt>
                <c:pt idx="100">
                  <c:v>0.42527556996403204</c:v>
                </c:pt>
                <c:pt idx="101">
                  <c:v>0.42783369393065218</c:v>
                </c:pt>
                <c:pt idx="102">
                  <c:v>0.42652902456408415</c:v>
                </c:pt>
                <c:pt idx="103">
                  <c:v>0.43276474379548513</c:v>
                </c:pt>
                <c:pt idx="104">
                  <c:v>0.42667350776886376</c:v>
                </c:pt>
                <c:pt idx="105">
                  <c:v>0.43122610140199147</c:v>
                </c:pt>
                <c:pt idx="106">
                  <c:v>0.44536155531194965</c:v>
                </c:pt>
                <c:pt idx="107">
                  <c:v>0.42383258816414121</c:v>
                </c:pt>
                <c:pt idx="108">
                  <c:v>0.43860043821895295</c:v>
                </c:pt>
                <c:pt idx="109">
                  <c:v>0.42063404325882586</c:v>
                </c:pt>
                <c:pt idx="110">
                  <c:v>0.43202040077670084</c:v>
                </c:pt>
                <c:pt idx="111">
                  <c:v>0.42634743214177961</c:v>
                </c:pt>
                <c:pt idx="112">
                  <c:v>0.42980112220088557</c:v>
                </c:pt>
                <c:pt idx="113">
                  <c:v>0.43043199021536083</c:v>
                </c:pt>
                <c:pt idx="114">
                  <c:v>0.43425099529026046</c:v>
                </c:pt>
                <c:pt idx="115">
                  <c:v>0.43400101689942144</c:v>
                </c:pt>
                <c:pt idx="116">
                  <c:v>0.4457371899035858</c:v>
                </c:pt>
                <c:pt idx="117">
                  <c:v>0.44354504293415414</c:v>
                </c:pt>
                <c:pt idx="118">
                  <c:v>0.42732876925993385</c:v>
                </c:pt>
                <c:pt idx="119">
                  <c:v>0.4079710375518017</c:v>
                </c:pt>
                <c:pt idx="120">
                  <c:v>0.42390678805604043</c:v>
                </c:pt>
                <c:pt idx="121">
                  <c:v>0.43168936353383369</c:v>
                </c:pt>
                <c:pt idx="122">
                  <c:v>0.41910182827644277</c:v>
                </c:pt>
                <c:pt idx="123">
                  <c:v>0.40763253038514119</c:v>
                </c:pt>
                <c:pt idx="124">
                  <c:v>0.40801311346623048</c:v>
                </c:pt>
                <c:pt idx="125">
                  <c:v>0.4097219713352292</c:v>
                </c:pt>
                <c:pt idx="126">
                  <c:v>0</c:v>
                </c:pt>
                <c:pt idx="127">
                  <c:v>0.4177571139570882</c:v>
                </c:pt>
                <c:pt idx="128">
                  <c:v>0.4237647599930725</c:v>
                </c:pt>
                <c:pt idx="129">
                  <c:v>0.37217335521040235</c:v>
                </c:pt>
                <c:pt idx="130">
                  <c:v>0.43879257382968173</c:v>
                </c:pt>
                <c:pt idx="131">
                  <c:v>0.41159008615307774</c:v>
                </c:pt>
                <c:pt idx="132">
                  <c:v>0.40956595087639031</c:v>
                </c:pt>
                <c:pt idx="133">
                  <c:v>0.35700386147344099</c:v>
                </c:pt>
                <c:pt idx="134">
                  <c:v>0.39895042744688652</c:v>
                </c:pt>
                <c:pt idx="135">
                  <c:v>0.42856460301723626</c:v>
                </c:pt>
                <c:pt idx="136">
                  <c:v>0.36911505420715007</c:v>
                </c:pt>
                <c:pt idx="137">
                  <c:v>0.35999565793860633</c:v>
                </c:pt>
                <c:pt idx="138">
                  <c:v>0.38368276740707907</c:v>
                </c:pt>
                <c:pt idx="139">
                  <c:v>0.40927404115077026</c:v>
                </c:pt>
                <c:pt idx="140">
                  <c:v>0.41108816109387736</c:v>
                </c:pt>
                <c:pt idx="141">
                  <c:v>0.40465900405037614</c:v>
                </c:pt>
                <c:pt idx="142">
                  <c:v>0.40874427863815915</c:v>
                </c:pt>
                <c:pt idx="143">
                  <c:v>0.37293895531780996</c:v>
                </c:pt>
                <c:pt idx="144">
                  <c:v>0.37677938614931833</c:v>
                </c:pt>
                <c:pt idx="145">
                  <c:v>0.3879372096354966</c:v>
                </c:pt>
                <c:pt idx="146">
                  <c:v>0.41235629194735596</c:v>
                </c:pt>
                <c:pt idx="147">
                  <c:v>0.41865046119391397</c:v>
                </c:pt>
                <c:pt idx="148">
                  <c:v>0.4077218572542034</c:v>
                </c:pt>
                <c:pt idx="149">
                  <c:v>0.38267504677022679</c:v>
                </c:pt>
                <c:pt idx="150">
                  <c:v>0.4158148970428639</c:v>
                </c:pt>
                <c:pt idx="151">
                  <c:v>0.4019974299786353</c:v>
                </c:pt>
                <c:pt idx="152">
                  <c:v>0.42682912034809195</c:v>
                </c:pt>
                <c:pt idx="153">
                  <c:v>0.3936122816841538</c:v>
                </c:pt>
                <c:pt idx="154">
                  <c:v>0.40195190348767401</c:v>
                </c:pt>
                <c:pt idx="155">
                  <c:v>0.35925891474122285</c:v>
                </c:pt>
                <c:pt idx="156">
                  <c:v>0.38762135827196015</c:v>
                </c:pt>
                <c:pt idx="157">
                  <c:v>0.37309560103622635</c:v>
                </c:pt>
                <c:pt idx="158">
                  <c:v>0</c:v>
                </c:pt>
                <c:pt idx="159">
                  <c:v>0.37521850456705319</c:v>
                </c:pt>
                <c:pt idx="160">
                  <c:v>0.3653081295733876</c:v>
                </c:pt>
                <c:pt idx="161">
                  <c:v>0.33230091629694974</c:v>
                </c:pt>
                <c:pt idx="162">
                  <c:v>0.38823927210131565</c:v>
                </c:pt>
                <c:pt idx="163">
                  <c:v>0.33846292675590317</c:v>
                </c:pt>
                <c:pt idx="164">
                  <c:v>0.36543530652206657</c:v>
                </c:pt>
                <c:pt idx="165">
                  <c:v>0.42078625609593268</c:v>
                </c:pt>
                <c:pt idx="166">
                  <c:v>0</c:v>
                </c:pt>
                <c:pt idx="167">
                  <c:v>0.35169020167253412</c:v>
                </c:pt>
                <c:pt idx="168">
                  <c:v>0.35248294732983337</c:v>
                </c:pt>
                <c:pt idx="169">
                  <c:v>0.37440048958631278</c:v>
                </c:pt>
                <c:pt idx="170">
                  <c:v>0.36924546572796985</c:v>
                </c:pt>
                <c:pt idx="171">
                  <c:v>0.37857032576810251</c:v>
                </c:pt>
                <c:pt idx="172">
                  <c:v>0.3528851299319995</c:v>
                </c:pt>
                <c:pt idx="173">
                  <c:v>0.40968991988648906</c:v>
                </c:pt>
                <c:pt idx="174">
                  <c:v>0.36108678890210277</c:v>
                </c:pt>
                <c:pt idx="175">
                  <c:v>0.32896165341982869</c:v>
                </c:pt>
                <c:pt idx="176">
                  <c:v>0.34996869864621644</c:v>
                </c:pt>
                <c:pt idx="177">
                  <c:v>0.37263462379334705</c:v>
                </c:pt>
                <c:pt idx="178">
                  <c:v>0.37255722023974158</c:v>
                </c:pt>
                <c:pt idx="179">
                  <c:v>0.31553355080803885</c:v>
                </c:pt>
                <c:pt idx="180">
                  <c:v>0.38586901371290178</c:v>
                </c:pt>
                <c:pt idx="181">
                  <c:v>0.34271547023846255</c:v>
                </c:pt>
                <c:pt idx="182">
                  <c:v>0</c:v>
                </c:pt>
                <c:pt idx="183">
                  <c:v>0.34028929362745786</c:v>
                </c:pt>
                <c:pt idx="184">
                  <c:v>0.35190870768105637</c:v>
                </c:pt>
                <c:pt idx="185">
                  <c:v>0.36507029693313076</c:v>
                </c:pt>
                <c:pt idx="186">
                  <c:v>0.38145326121716883</c:v>
                </c:pt>
                <c:pt idx="187">
                  <c:v>0.36455794183748985</c:v>
                </c:pt>
                <c:pt idx="188">
                  <c:v>0</c:v>
                </c:pt>
                <c:pt idx="189">
                  <c:v>0.36389515139408124</c:v>
                </c:pt>
                <c:pt idx="190">
                  <c:v>0.37484460643046846</c:v>
                </c:pt>
                <c:pt idx="191">
                  <c:v>0.35178558279949923</c:v>
                </c:pt>
                <c:pt idx="192">
                  <c:v>0.33686615708661127</c:v>
                </c:pt>
                <c:pt idx="193">
                  <c:v>0.33189904405746168</c:v>
                </c:pt>
                <c:pt idx="194">
                  <c:v>0</c:v>
                </c:pt>
                <c:pt idx="195">
                  <c:v>0</c:v>
                </c:pt>
                <c:pt idx="196">
                  <c:v>0.33627801874488156</c:v>
                </c:pt>
                <c:pt idx="197">
                  <c:v>0.35261281404378103</c:v>
                </c:pt>
                <c:pt idx="198">
                  <c:v>0.29835648165901024</c:v>
                </c:pt>
                <c:pt idx="199">
                  <c:v>0.34251161323622181</c:v>
                </c:pt>
                <c:pt idx="200">
                  <c:v>0.3606638249327464</c:v>
                </c:pt>
                <c:pt idx="201">
                  <c:v>0</c:v>
                </c:pt>
                <c:pt idx="202">
                  <c:v>0</c:v>
                </c:pt>
                <c:pt idx="203">
                  <c:v>0.3671300893743793</c:v>
                </c:pt>
                <c:pt idx="204">
                  <c:v>0</c:v>
                </c:pt>
                <c:pt idx="205">
                  <c:v>0</c:v>
                </c:pt>
                <c:pt idx="206">
                  <c:v>0.34267596088682351</c:v>
                </c:pt>
                <c:pt idx="207">
                  <c:v>0.36279712724037122</c:v>
                </c:pt>
                <c:pt idx="208">
                  <c:v>0</c:v>
                </c:pt>
                <c:pt idx="209">
                  <c:v>0</c:v>
                </c:pt>
                <c:pt idx="210">
                  <c:v>0.35914086738398571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0.37795704032543631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0.37456116182130067</c:v>
                </c:pt>
                <c:pt idx="225">
                  <c:v>0</c:v>
                </c:pt>
                <c:pt idx="226">
                  <c:v>0.40301759122403813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0.31770975925824524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0.39504665288997431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0.36997006282590061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0.35275407026563843</c:v>
                </c:pt>
                <c:pt idx="339">
                  <c:v>0</c:v>
                </c:pt>
                <c:pt idx="340">
                  <c:v>0.29243348037425188</c:v>
                </c:pt>
                <c:pt idx="341">
                  <c:v>0</c:v>
                </c:pt>
                <c:pt idx="342">
                  <c:v>0</c:v>
                </c:pt>
                <c:pt idx="343">
                  <c:v>0.35167763413651493</c:v>
                </c:pt>
                <c:pt idx="344">
                  <c:v>0</c:v>
                </c:pt>
                <c:pt idx="345">
                  <c:v>0.36575103975239392</c:v>
                </c:pt>
                <c:pt idx="346">
                  <c:v>0.36048064911130628</c:v>
                </c:pt>
                <c:pt idx="347">
                  <c:v>0.31963598001957366</c:v>
                </c:pt>
                <c:pt idx="348">
                  <c:v>0</c:v>
                </c:pt>
                <c:pt idx="349">
                  <c:v>0.36897849392838217</c:v>
                </c:pt>
                <c:pt idx="350">
                  <c:v>0.37961212072957923</c:v>
                </c:pt>
                <c:pt idx="351">
                  <c:v>0.39743589743589747</c:v>
                </c:pt>
                <c:pt idx="352">
                  <c:v>0.34958869302842632</c:v>
                </c:pt>
                <c:pt idx="353">
                  <c:v>0.3765635577939046</c:v>
                </c:pt>
                <c:pt idx="354">
                  <c:v>0.35613358234629189</c:v>
                </c:pt>
                <c:pt idx="355">
                  <c:v>0.3895852057629981</c:v>
                </c:pt>
                <c:pt idx="356">
                  <c:v>0.34958774334935183</c:v>
                </c:pt>
                <c:pt idx="357">
                  <c:v>0.37751727836034316</c:v>
                </c:pt>
                <c:pt idx="358">
                  <c:v>0.37795194943277705</c:v>
                </c:pt>
                <c:pt idx="359">
                  <c:v>0.38302715224652517</c:v>
                </c:pt>
                <c:pt idx="360">
                  <c:v>0.36217111803300422</c:v>
                </c:pt>
                <c:pt idx="361">
                  <c:v>0.38544562628687451</c:v>
                </c:pt>
                <c:pt idx="362">
                  <c:v>0.37447195767195768</c:v>
                </c:pt>
                <c:pt idx="363">
                  <c:v>0.39820863550515495</c:v>
                </c:pt>
                <c:pt idx="364">
                  <c:v>0.4419013295938865</c:v>
                </c:pt>
                <c:pt idx="365">
                  <c:v>0.39716129032258057</c:v>
                </c:pt>
                <c:pt idx="366">
                  <c:v>0.41420481657170122</c:v>
                </c:pt>
                <c:pt idx="367">
                  <c:v>0.39185271041997688</c:v>
                </c:pt>
                <c:pt idx="368">
                  <c:v>0.41892217723796665</c:v>
                </c:pt>
                <c:pt idx="369">
                  <c:v>0.44280669272440509</c:v>
                </c:pt>
                <c:pt idx="370">
                  <c:v>0.42547358087204756</c:v>
                </c:pt>
                <c:pt idx="371">
                  <c:v>0.420230647272823</c:v>
                </c:pt>
                <c:pt idx="372">
                  <c:v>0.39463224878966624</c:v>
                </c:pt>
                <c:pt idx="373">
                  <c:v>0.39580654732469583</c:v>
                </c:pt>
                <c:pt idx="374">
                  <c:v>0.4257673101562906</c:v>
                </c:pt>
                <c:pt idx="375">
                  <c:v>0.41375382217159301</c:v>
                </c:pt>
                <c:pt idx="376">
                  <c:v>0.41884753192550495</c:v>
                </c:pt>
                <c:pt idx="377">
                  <c:v>0.39329677305359045</c:v>
                </c:pt>
                <c:pt idx="378">
                  <c:v>0.42452246182259695</c:v>
                </c:pt>
                <c:pt idx="379">
                  <c:v>0.41212253093441215</c:v>
                </c:pt>
                <c:pt idx="380">
                  <c:v>0.43142351203190682</c:v>
                </c:pt>
                <c:pt idx="381">
                  <c:v>0.43236011198016566</c:v>
                </c:pt>
                <c:pt idx="382">
                  <c:v>0.43227675021495854</c:v>
                </c:pt>
                <c:pt idx="383">
                  <c:v>0.42286991497055865</c:v>
                </c:pt>
                <c:pt idx="384">
                  <c:v>0.4096650416365375</c:v>
                </c:pt>
                <c:pt idx="385">
                  <c:v>0.42623318712385067</c:v>
                </c:pt>
                <c:pt idx="386">
                  <c:v>0.45126173907168438</c:v>
                </c:pt>
                <c:pt idx="387">
                  <c:v>0.427879367427762</c:v>
                </c:pt>
                <c:pt idx="388">
                  <c:v>0.40114636705030943</c:v>
                </c:pt>
                <c:pt idx="389">
                  <c:v>0.41598394175559417</c:v>
                </c:pt>
                <c:pt idx="390">
                  <c:v>0.41787516466831892</c:v>
                </c:pt>
                <c:pt idx="391">
                  <c:v>0.44191968710086016</c:v>
                </c:pt>
                <c:pt idx="392">
                  <c:v>0.45125775966504711</c:v>
                </c:pt>
                <c:pt idx="393">
                  <c:v>0.40816602763830218</c:v>
                </c:pt>
                <c:pt idx="394">
                  <c:v>0.44742888780006335</c:v>
                </c:pt>
                <c:pt idx="395">
                  <c:v>0.43309486597517444</c:v>
                </c:pt>
                <c:pt idx="396">
                  <c:v>0.45792187422917863</c:v>
                </c:pt>
                <c:pt idx="397">
                  <c:v>0.42223230261334138</c:v>
                </c:pt>
                <c:pt idx="398">
                  <c:v>0.42712314891369757</c:v>
                </c:pt>
                <c:pt idx="399">
                  <c:v>0.43800778380997807</c:v>
                </c:pt>
                <c:pt idx="400">
                  <c:v>0.46289673844998114</c:v>
                </c:pt>
                <c:pt idx="401">
                  <c:v>0.4461810284272546</c:v>
                </c:pt>
                <c:pt idx="402">
                  <c:v>0.44280597862774818</c:v>
                </c:pt>
                <c:pt idx="403">
                  <c:v>0.43757982459497657</c:v>
                </c:pt>
                <c:pt idx="404">
                  <c:v>0.44390360407369622</c:v>
                </c:pt>
                <c:pt idx="405">
                  <c:v>0.43685344054401548</c:v>
                </c:pt>
                <c:pt idx="406">
                  <c:v>0.43938183709017009</c:v>
                </c:pt>
                <c:pt idx="407">
                  <c:v>0.43727909041491569</c:v>
                </c:pt>
                <c:pt idx="408">
                  <c:v>0.4617038475014093</c:v>
                </c:pt>
                <c:pt idx="409">
                  <c:v>0.4477530531416436</c:v>
                </c:pt>
                <c:pt idx="410">
                  <c:v>0.44973966595129244</c:v>
                </c:pt>
                <c:pt idx="411">
                  <c:v>0.45214253969752483</c:v>
                </c:pt>
                <c:pt idx="412">
                  <c:v>0.44872723751489257</c:v>
                </c:pt>
                <c:pt idx="413">
                  <c:v>0.45133307380105758</c:v>
                </c:pt>
                <c:pt idx="414">
                  <c:v>0.45753726766676095</c:v>
                </c:pt>
                <c:pt idx="415">
                  <c:v>0.45101640970805773</c:v>
                </c:pt>
                <c:pt idx="416">
                  <c:v>0.45040325030684292</c:v>
                </c:pt>
                <c:pt idx="417">
                  <c:v>0.44831321203876889</c:v>
                </c:pt>
                <c:pt idx="418">
                  <c:v>0.44690851746776178</c:v>
                </c:pt>
                <c:pt idx="419">
                  <c:v>0.44760569525243299</c:v>
                </c:pt>
                <c:pt idx="420">
                  <c:v>0.44534009448097761</c:v>
                </c:pt>
                <c:pt idx="421">
                  <c:v>0.44717723471478277</c:v>
                </c:pt>
                <c:pt idx="422">
                  <c:v>0.4625234307034144</c:v>
                </c:pt>
                <c:pt idx="423">
                  <c:v>0.46014089078036957</c:v>
                </c:pt>
                <c:pt idx="424">
                  <c:v>0.45470386833913923</c:v>
                </c:pt>
                <c:pt idx="425">
                  <c:v>0.45720211043037212</c:v>
                </c:pt>
                <c:pt idx="426">
                  <c:v>0.4568912314783542</c:v>
                </c:pt>
                <c:pt idx="427">
                  <c:v>0.45765885665246886</c:v>
                </c:pt>
                <c:pt idx="428">
                  <c:v>0.44707963259706773</c:v>
                </c:pt>
                <c:pt idx="429">
                  <c:v>0.45246850270269423</c:v>
                </c:pt>
                <c:pt idx="430">
                  <c:v>0.45943480928544528</c:v>
                </c:pt>
                <c:pt idx="431">
                  <c:v>0.45751778919393027</c:v>
                </c:pt>
                <c:pt idx="432">
                  <c:v>0.4511719702561135</c:v>
                </c:pt>
                <c:pt idx="433">
                  <c:v>0.4603471596730212</c:v>
                </c:pt>
                <c:pt idx="434">
                  <c:v>0.45337438578759731</c:v>
                </c:pt>
                <c:pt idx="435">
                  <c:v>0.45480579307633529</c:v>
                </c:pt>
                <c:pt idx="436">
                  <c:v>0.44578717206695007</c:v>
                </c:pt>
                <c:pt idx="437">
                  <c:v>0.44330146376499524</c:v>
                </c:pt>
                <c:pt idx="438">
                  <c:v>0.46664018058690743</c:v>
                </c:pt>
                <c:pt idx="439">
                  <c:v>0.45031970400601284</c:v>
                </c:pt>
                <c:pt idx="440">
                  <c:v>0.45441003080745968</c:v>
                </c:pt>
                <c:pt idx="441">
                  <c:v>0.44329883186277125</c:v>
                </c:pt>
                <c:pt idx="442">
                  <c:v>0.44899084307459058</c:v>
                </c:pt>
                <c:pt idx="443">
                  <c:v>0.44741663442580121</c:v>
                </c:pt>
                <c:pt idx="444">
                  <c:v>0.46064104747868972</c:v>
                </c:pt>
                <c:pt idx="445">
                  <c:v>0.45573775609371397</c:v>
                </c:pt>
                <c:pt idx="446">
                  <c:v>0.44120998400579836</c:v>
                </c:pt>
                <c:pt idx="447">
                  <c:v>0.4499937406300285</c:v>
                </c:pt>
                <c:pt idx="448">
                  <c:v>0.44038855086866174</c:v>
                </c:pt>
                <c:pt idx="449">
                  <c:v>0.43458204809258572</c:v>
                </c:pt>
                <c:pt idx="450">
                  <c:v>0.4377741081655302</c:v>
                </c:pt>
                <c:pt idx="451">
                  <c:v>0.43376093129134047</c:v>
                </c:pt>
                <c:pt idx="452">
                  <c:v>0.44979999066531584</c:v>
                </c:pt>
                <c:pt idx="453">
                  <c:v>0.44459027177371008</c:v>
                </c:pt>
                <c:pt idx="454">
                  <c:v>0.44435248785648424</c:v>
                </c:pt>
                <c:pt idx="455">
                  <c:v>0.43653512719839305</c:v>
                </c:pt>
                <c:pt idx="456">
                  <c:v>0.44232440065123957</c:v>
                </c:pt>
                <c:pt idx="457">
                  <c:v>0.43610705254074805</c:v>
                </c:pt>
                <c:pt idx="458">
                  <c:v>0.43371934963804393</c:v>
                </c:pt>
                <c:pt idx="459">
                  <c:v>0</c:v>
                </c:pt>
                <c:pt idx="460">
                  <c:v>0.43480160711853633</c:v>
                </c:pt>
                <c:pt idx="461">
                  <c:v>0.44443505558873214</c:v>
                </c:pt>
                <c:pt idx="462">
                  <c:v>0.42358565891791317</c:v>
                </c:pt>
                <c:pt idx="463">
                  <c:v>0.41569986565383188</c:v>
                </c:pt>
                <c:pt idx="464">
                  <c:v>0.4226122929226368</c:v>
                </c:pt>
                <c:pt idx="465">
                  <c:v>0</c:v>
                </c:pt>
                <c:pt idx="466">
                  <c:v>0.41039383893184972</c:v>
                </c:pt>
                <c:pt idx="467">
                  <c:v>0.39458450650174304</c:v>
                </c:pt>
                <c:pt idx="468">
                  <c:v>0.35248783506314524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0.4</c:v>
                </c:pt>
                <c:pt idx="36">
                  <c:v>2</c:v>
                </c:pt>
                <c:pt idx="37">
                  <c:v>2.9</c:v>
                </c:pt>
                <c:pt idx="38">
                  <c:v>2.9</c:v>
                </c:pt>
                <c:pt idx="39">
                  <c:v>2.9</c:v>
                </c:pt>
                <c:pt idx="40">
                  <c:v>2.5</c:v>
                </c:pt>
                <c:pt idx="41">
                  <c:v>3.5</c:v>
                </c:pt>
                <c:pt idx="42">
                  <c:v>5.0999999999999996</c:v>
                </c:pt>
                <c:pt idx="43">
                  <c:v>4.9000000000000004</c:v>
                </c:pt>
                <c:pt idx="44">
                  <c:v>7.1</c:v>
                </c:pt>
                <c:pt idx="45">
                  <c:v>7.6</c:v>
                </c:pt>
                <c:pt idx="46">
                  <c:v>9.1</c:v>
                </c:pt>
                <c:pt idx="47">
                  <c:v>9.3000000000000007</c:v>
                </c:pt>
                <c:pt idx="48">
                  <c:v>11.1</c:v>
                </c:pt>
                <c:pt idx="49">
                  <c:v>11.7</c:v>
                </c:pt>
                <c:pt idx="50">
                  <c:v>12.7</c:v>
                </c:pt>
                <c:pt idx="51">
                  <c:v>13.7</c:v>
                </c:pt>
                <c:pt idx="52">
                  <c:v>14.2</c:v>
                </c:pt>
                <c:pt idx="53">
                  <c:v>15.5</c:v>
                </c:pt>
                <c:pt idx="54">
                  <c:v>16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</c:v>
                </c:pt>
                <c:pt idx="58">
                  <c:v>19.5</c:v>
                </c:pt>
                <c:pt idx="59">
                  <c:v>20.8</c:v>
                </c:pt>
                <c:pt idx="60">
                  <c:v>21.7</c:v>
                </c:pt>
                <c:pt idx="61">
                  <c:v>22.4</c:v>
                </c:pt>
                <c:pt idx="62">
                  <c:v>23.1</c:v>
                </c:pt>
                <c:pt idx="63">
                  <c:v>24</c:v>
                </c:pt>
                <c:pt idx="64">
                  <c:v>25.3</c:v>
                </c:pt>
                <c:pt idx="65">
                  <c:v>26</c:v>
                </c:pt>
                <c:pt idx="66">
                  <c:v>27.1</c:v>
                </c:pt>
                <c:pt idx="67">
                  <c:v>27.9</c:v>
                </c:pt>
                <c:pt idx="68">
                  <c:v>28.8</c:v>
                </c:pt>
                <c:pt idx="69">
                  <c:v>30.1</c:v>
                </c:pt>
                <c:pt idx="70">
                  <c:v>30.4</c:v>
                </c:pt>
                <c:pt idx="71">
                  <c:v>31.5</c:v>
                </c:pt>
                <c:pt idx="72">
                  <c:v>32.799999999999997</c:v>
                </c:pt>
                <c:pt idx="73">
                  <c:v>33.299999999999997</c:v>
                </c:pt>
                <c:pt idx="74">
                  <c:v>34.4</c:v>
                </c:pt>
                <c:pt idx="75">
                  <c:v>35.700000000000003</c:v>
                </c:pt>
                <c:pt idx="76">
                  <c:v>35.5</c:v>
                </c:pt>
                <c:pt idx="77">
                  <c:v>37.5</c:v>
                </c:pt>
                <c:pt idx="78">
                  <c:v>38.1</c:v>
                </c:pt>
                <c:pt idx="79">
                  <c:v>39</c:v>
                </c:pt>
                <c:pt idx="80">
                  <c:v>39.9</c:v>
                </c:pt>
                <c:pt idx="81">
                  <c:v>41</c:v>
                </c:pt>
                <c:pt idx="82">
                  <c:v>41.5</c:v>
                </c:pt>
                <c:pt idx="83">
                  <c:v>42.8</c:v>
                </c:pt>
                <c:pt idx="84">
                  <c:v>43.2</c:v>
                </c:pt>
                <c:pt idx="85">
                  <c:v>45</c:v>
                </c:pt>
                <c:pt idx="86">
                  <c:v>45</c:v>
                </c:pt>
                <c:pt idx="87">
                  <c:v>46.8</c:v>
                </c:pt>
                <c:pt idx="88">
                  <c:v>46.8</c:v>
                </c:pt>
                <c:pt idx="89">
                  <c:v>48.3</c:v>
                </c:pt>
                <c:pt idx="90">
                  <c:v>48.8</c:v>
                </c:pt>
                <c:pt idx="91">
                  <c:v>49.7</c:v>
                </c:pt>
                <c:pt idx="92">
                  <c:v>51.4</c:v>
                </c:pt>
                <c:pt idx="93">
                  <c:v>51</c:v>
                </c:pt>
                <c:pt idx="94">
                  <c:v>52.5</c:v>
                </c:pt>
                <c:pt idx="95">
                  <c:v>53.4</c:v>
                </c:pt>
                <c:pt idx="96">
                  <c:v>54.1</c:v>
                </c:pt>
                <c:pt idx="97">
                  <c:v>55.2</c:v>
                </c:pt>
                <c:pt idx="98">
                  <c:v>56.1</c:v>
                </c:pt>
                <c:pt idx="99">
                  <c:v>57.2</c:v>
                </c:pt>
                <c:pt idx="100">
                  <c:v>57.7</c:v>
                </c:pt>
                <c:pt idx="101">
                  <c:v>58.8</c:v>
                </c:pt>
                <c:pt idx="102">
                  <c:v>59.4</c:v>
                </c:pt>
                <c:pt idx="103">
                  <c:v>60.6</c:v>
                </c:pt>
                <c:pt idx="104">
                  <c:v>61.6</c:v>
                </c:pt>
                <c:pt idx="105">
                  <c:v>61.9</c:v>
                </c:pt>
                <c:pt idx="106">
                  <c:v>63.6</c:v>
                </c:pt>
                <c:pt idx="107">
                  <c:v>64.099999999999994</c:v>
                </c:pt>
                <c:pt idx="108">
                  <c:v>64.7</c:v>
                </c:pt>
                <c:pt idx="109">
                  <c:v>66.5</c:v>
                </c:pt>
                <c:pt idx="110">
                  <c:v>66.099999999999994</c:v>
                </c:pt>
                <c:pt idx="111">
                  <c:v>67.8</c:v>
                </c:pt>
                <c:pt idx="112">
                  <c:v>68.7</c:v>
                </c:pt>
                <c:pt idx="113">
                  <c:v>69.900000000000006</c:v>
                </c:pt>
                <c:pt idx="114">
                  <c:v>69.900000000000006</c:v>
                </c:pt>
                <c:pt idx="115">
                  <c:v>71.400000000000006</c:v>
                </c:pt>
                <c:pt idx="116">
                  <c:v>72.7</c:v>
                </c:pt>
                <c:pt idx="117">
                  <c:v>72.8</c:v>
                </c:pt>
                <c:pt idx="118">
                  <c:v>74.7</c:v>
                </c:pt>
                <c:pt idx="119">
                  <c:v>74.5</c:v>
                </c:pt>
                <c:pt idx="120">
                  <c:v>76.5</c:v>
                </c:pt>
                <c:pt idx="121">
                  <c:v>77</c:v>
                </c:pt>
                <c:pt idx="122">
                  <c:v>77.900000000000006</c:v>
                </c:pt>
                <c:pt idx="123">
                  <c:v>78.7</c:v>
                </c:pt>
                <c:pt idx="124">
                  <c:v>79.8</c:v>
                </c:pt>
                <c:pt idx="125">
                  <c:v>80.5</c:v>
                </c:pt>
                <c:pt idx="126">
                  <c:v>81.400000000000006</c:v>
                </c:pt>
                <c:pt idx="127">
                  <c:v>82.1</c:v>
                </c:pt>
                <c:pt idx="128">
                  <c:v>83.8</c:v>
                </c:pt>
                <c:pt idx="129">
                  <c:v>83.8</c:v>
                </c:pt>
                <c:pt idx="130">
                  <c:v>85.2</c:v>
                </c:pt>
                <c:pt idx="131">
                  <c:v>86</c:v>
                </c:pt>
                <c:pt idx="132">
                  <c:v>86.9</c:v>
                </c:pt>
                <c:pt idx="133">
                  <c:v>88</c:v>
                </c:pt>
                <c:pt idx="134">
                  <c:v>88.5</c:v>
                </c:pt>
                <c:pt idx="135">
                  <c:v>89.8</c:v>
                </c:pt>
                <c:pt idx="136">
                  <c:v>90.3</c:v>
                </c:pt>
                <c:pt idx="137">
                  <c:v>91.2</c:v>
                </c:pt>
                <c:pt idx="138">
                  <c:v>92.3</c:v>
                </c:pt>
                <c:pt idx="139">
                  <c:v>93.4</c:v>
                </c:pt>
                <c:pt idx="140">
                  <c:v>93.8</c:v>
                </c:pt>
                <c:pt idx="141">
                  <c:v>95.3</c:v>
                </c:pt>
                <c:pt idx="142">
                  <c:v>95.8</c:v>
                </c:pt>
                <c:pt idx="143">
                  <c:v>96.7</c:v>
                </c:pt>
                <c:pt idx="144">
                  <c:v>97.8</c:v>
                </c:pt>
                <c:pt idx="145">
                  <c:v>98.3</c:v>
                </c:pt>
                <c:pt idx="146">
                  <c:v>99.3</c:v>
                </c:pt>
                <c:pt idx="147">
                  <c:v>100.7</c:v>
                </c:pt>
                <c:pt idx="148">
                  <c:v>100.7</c:v>
                </c:pt>
                <c:pt idx="149">
                  <c:v>102.7</c:v>
                </c:pt>
                <c:pt idx="150">
                  <c:v>102.9</c:v>
                </c:pt>
                <c:pt idx="151">
                  <c:v>104</c:v>
                </c:pt>
                <c:pt idx="152">
                  <c:v>105.4</c:v>
                </c:pt>
                <c:pt idx="153">
                  <c:v>105.3</c:v>
                </c:pt>
                <c:pt idx="154">
                  <c:v>107.5</c:v>
                </c:pt>
                <c:pt idx="155">
                  <c:v>107.5</c:v>
                </c:pt>
                <c:pt idx="156">
                  <c:v>108.5</c:v>
                </c:pt>
                <c:pt idx="157">
                  <c:v>109.6</c:v>
                </c:pt>
                <c:pt idx="158">
                  <c:v>110.5</c:v>
                </c:pt>
                <c:pt idx="159">
                  <c:v>111.3</c:v>
                </c:pt>
                <c:pt idx="160">
                  <c:v>112.4</c:v>
                </c:pt>
                <c:pt idx="161">
                  <c:v>113.1</c:v>
                </c:pt>
                <c:pt idx="162">
                  <c:v>114.2</c:v>
                </c:pt>
                <c:pt idx="163">
                  <c:v>114.4</c:v>
                </c:pt>
                <c:pt idx="164">
                  <c:v>116.2</c:v>
                </c:pt>
                <c:pt idx="165">
                  <c:v>116</c:v>
                </c:pt>
                <c:pt idx="166">
                  <c:v>118</c:v>
                </c:pt>
                <c:pt idx="167">
                  <c:v>117.8</c:v>
                </c:pt>
                <c:pt idx="168">
                  <c:v>119.5</c:v>
                </c:pt>
                <c:pt idx="169">
                  <c:v>120.2</c:v>
                </c:pt>
                <c:pt idx="170">
                  <c:v>120.9</c:v>
                </c:pt>
                <c:pt idx="171">
                  <c:v>121.5</c:v>
                </c:pt>
                <c:pt idx="172">
                  <c:v>123.7</c:v>
                </c:pt>
                <c:pt idx="173">
                  <c:v>123.3</c:v>
                </c:pt>
                <c:pt idx="174">
                  <c:v>124.8</c:v>
                </c:pt>
                <c:pt idx="175">
                  <c:v>125.3</c:v>
                </c:pt>
                <c:pt idx="176">
                  <c:v>126.2</c:v>
                </c:pt>
                <c:pt idx="177">
                  <c:v>127.3</c:v>
                </c:pt>
                <c:pt idx="178">
                  <c:v>128.6</c:v>
                </c:pt>
                <c:pt idx="179">
                  <c:v>128.6</c:v>
                </c:pt>
                <c:pt idx="180">
                  <c:v>130.19999999999999</c:v>
                </c:pt>
                <c:pt idx="181">
                  <c:v>130.6</c:v>
                </c:pt>
                <c:pt idx="182">
                  <c:v>132.19999999999999</c:v>
                </c:pt>
                <c:pt idx="183">
                  <c:v>132.19999999999999</c:v>
                </c:pt>
                <c:pt idx="184">
                  <c:v>133.5</c:v>
                </c:pt>
                <c:pt idx="185">
                  <c:v>134.80000000000001</c:v>
                </c:pt>
                <c:pt idx="186">
                  <c:v>134.80000000000001</c:v>
                </c:pt>
                <c:pt idx="187">
                  <c:v>136.80000000000001</c:v>
                </c:pt>
                <c:pt idx="188">
                  <c:v>136</c:v>
                </c:pt>
                <c:pt idx="189">
                  <c:v>138.6</c:v>
                </c:pt>
                <c:pt idx="190">
                  <c:v>138.1</c:v>
                </c:pt>
                <c:pt idx="191">
                  <c:v>139.9</c:v>
                </c:pt>
                <c:pt idx="192">
                  <c:v>140.19999999999999</c:v>
                </c:pt>
                <c:pt idx="193">
                  <c:v>141.1</c:v>
                </c:pt>
                <c:pt idx="194">
                  <c:v>142.19999999999999</c:v>
                </c:pt>
                <c:pt idx="195">
                  <c:v>143.1</c:v>
                </c:pt>
                <c:pt idx="196">
                  <c:v>143.69999999999999</c:v>
                </c:pt>
                <c:pt idx="197">
                  <c:v>144.80000000000001</c:v>
                </c:pt>
                <c:pt idx="198">
                  <c:v>145.5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</c:v>
                </c:pt>
                <c:pt idx="203">
                  <c:v>150.1</c:v>
                </c:pt>
                <c:pt idx="204">
                  <c:v>150.30000000000001</c:v>
                </c:pt>
                <c:pt idx="205">
                  <c:v>151</c:v>
                </c:pt>
                <c:pt idx="206">
                  <c:v>152.4</c:v>
                </c:pt>
                <c:pt idx="207">
                  <c:v>152.1</c:v>
                </c:pt>
                <c:pt idx="208">
                  <c:v>154.4</c:v>
                </c:pt>
                <c:pt idx="209">
                  <c:v>154.1</c:v>
                </c:pt>
                <c:pt idx="210">
                  <c:v>154.80000000000001</c:v>
                </c:pt>
                <c:pt idx="211">
                  <c:v>155.9</c:v>
                </c:pt>
                <c:pt idx="212">
                  <c:v>156.30000000000001</c:v>
                </c:pt>
                <c:pt idx="213">
                  <c:v>157.9</c:v>
                </c:pt>
                <c:pt idx="214">
                  <c:v>158.30000000000001</c:v>
                </c:pt>
                <c:pt idx="215">
                  <c:v>159</c:v>
                </c:pt>
                <c:pt idx="216">
                  <c:v>159.9</c:v>
                </c:pt>
                <c:pt idx="217">
                  <c:v>160.80000000000001</c:v>
                </c:pt>
                <c:pt idx="218">
                  <c:v>161.69999999999999</c:v>
                </c:pt>
                <c:pt idx="219">
                  <c:v>162.30000000000001</c:v>
                </c:pt>
                <c:pt idx="220">
                  <c:v>163.5</c:v>
                </c:pt>
                <c:pt idx="221">
                  <c:v>163.69999999999999</c:v>
                </c:pt>
                <c:pt idx="222">
                  <c:v>165.4</c:v>
                </c:pt>
                <c:pt idx="223">
                  <c:v>165.4</c:v>
                </c:pt>
                <c:pt idx="224">
                  <c:v>167</c:v>
                </c:pt>
                <c:pt idx="225">
                  <c:v>167.2</c:v>
                </c:pt>
                <c:pt idx="226">
                  <c:v>168.1</c:v>
                </c:pt>
                <c:pt idx="227">
                  <c:v>169.6</c:v>
                </c:pt>
                <c:pt idx="228">
                  <c:v>169.2</c:v>
                </c:pt>
                <c:pt idx="229">
                  <c:v>171</c:v>
                </c:pt>
                <c:pt idx="230">
                  <c:v>171.9</c:v>
                </c:pt>
                <c:pt idx="231">
                  <c:v>171.6</c:v>
                </c:pt>
                <c:pt idx="232">
                  <c:v>173.7</c:v>
                </c:pt>
                <c:pt idx="233">
                  <c:v>173.9</c:v>
                </c:pt>
                <c:pt idx="234">
                  <c:v>174.7</c:v>
                </c:pt>
                <c:pt idx="235">
                  <c:v>175.9</c:v>
                </c:pt>
                <c:pt idx="236">
                  <c:v>176.5</c:v>
                </c:pt>
                <c:pt idx="237">
                  <c:v>177.8</c:v>
                </c:pt>
                <c:pt idx="238">
                  <c:v>177.6</c:v>
                </c:pt>
                <c:pt idx="239">
                  <c:v>179.8</c:v>
                </c:pt>
                <c:pt idx="240">
                  <c:v>179.9</c:v>
                </c:pt>
                <c:pt idx="241">
                  <c:v>181</c:v>
                </c:pt>
                <c:pt idx="242">
                  <c:v>182.1</c:v>
                </c:pt>
                <c:pt idx="243">
                  <c:v>182.5</c:v>
                </c:pt>
                <c:pt idx="244">
                  <c:v>183.9</c:v>
                </c:pt>
                <c:pt idx="245">
                  <c:v>184.5</c:v>
                </c:pt>
                <c:pt idx="246">
                  <c:v>185</c:v>
                </c:pt>
                <c:pt idx="247">
                  <c:v>186.5</c:v>
                </c:pt>
                <c:pt idx="248">
                  <c:v>187</c:v>
                </c:pt>
                <c:pt idx="249">
                  <c:v>188.1</c:v>
                </c:pt>
                <c:pt idx="250">
                  <c:v>188.5</c:v>
                </c:pt>
                <c:pt idx="251">
                  <c:v>190.1</c:v>
                </c:pt>
                <c:pt idx="252">
                  <c:v>191.2</c:v>
                </c:pt>
                <c:pt idx="253">
                  <c:v>192</c:v>
                </c:pt>
                <c:pt idx="254">
                  <c:v>192.3</c:v>
                </c:pt>
                <c:pt idx="255">
                  <c:v>194.3</c:v>
                </c:pt>
                <c:pt idx="256">
                  <c:v>194.7</c:v>
                </c:pt>
                <c:pt idx="257">
                  <c:v>195.8</c:v>
                </c:pt>
                <c:pt idx="258">
                  <c:v>196.9</c:v>
                </c:pt>
                <c:pt idx="259">
                  <c:v>198.5</c:v>
                </c:pt>
                <c:pt idx="260">
                  <c:v>198.7</c:v>
                </c:pt>
                <c:pt idx="261">
                  <c:v>200.5</c:v>
                </c:pt>
                <c:pt idx="262">
                  <c:v>200.3</c:v>
                </c:pt>
                <c:pt idx="263">
                  <c:v>200.2</c:v>
                </c:pt>
                <c:pt idx="264">
                  <c:v>200.5</c:v>
                </c:pt>
                <c:pt idx="265">
                  <c:v>198.7</c:v>
                </c:pt>
                <c:pt idx="266">
                  <c:v>199.2</c:v>
                </c:pt>
                <c:pt idx="267">
                  <c:v>197.2</c:v>
                </c:pt>
                <c:pt idx="268">
                  <c:v>197.2</c:v>
                </c:pt>
                <c:pt idx="269">
                  <c:v>196.3</c:v>
                </c:pt>
                <c:pt idx="270">
                  <c:v>194.7</c:v>
                </c:pt>
                <c:pt idx="271">
                  <c:v>194.5</c:v>
                </c:pt>
                <c:pt idx="272">
                  <c:v>193.4</c:v>
                </c:pt>
                <c:pt idx="273">
                  <c:v>193.1</c:v>
                </c:pt>
                <c:pt idx="274">
                  <c:v>191.8</c:v>
                </c:pt>
                <c:pt idx="275">
                  <c:v>191</c:v>
                </c:pt>
                <c:pt idx="276">
                  <c:v>190</c:v>
                </c:pt>
                <c:pt idx="277">
                  <c:v>189.2</c:v>
                </c:pt>
                <c:pt idx="278">
                  <c:v>188.7</c:v>
                </c:pt>
                <c:pt idx="279">
                  <c:v>187.2</c:v>
                </c:pt>
                <c:pt idx="280">
                  <c:v>187</c:v>
                </c:pt>
                <c:pt idx="281">
                  <c:v>185.4</c:v>
                </c:pt>
                <c:pt idx="282">
                  <c:v>184.7</c:v>
                </c:pt>
                <c:pt idx="283">
                  <c:v>184.1</c:v>
                </c:pt>
                <c:pt idx="284">
                  <c:v>182.9</c:v>
                </c:pt>
                <c:pt idx="285">
                  <c:v>182.1</c:v>
                </c:pt>
                <c:pt idx="286">
                  <c:v>181.4</c:v>
                </c:pt>
                <c:pt idx="287">
                  <c:v>179.9</c:v>
                </c:pt>
                <c:pt idx="288">
                  <c:v>180.1</c:v>
                </c:pt>
                <c:pt idx="289">
                  <c:v>178.1</c:v>
                </c:pt>
                <c:pt idx="290">
                  <c:v>177.8</c:v>
                </c:pt>
                <c:pt idx="291">
                  <c:v>176.1</c:v>
                </c:pt>
                <c:pt idx="292">
                  <c:v>175.6</c:v>
                </c:pt>
                <c:pt idx="293">
                  <c:v>175</c:v>
                </c:pt>
                <c:pt idx="294">
                  <c:v>173</c:v>
                </c:pt>
                <c:pt idx="295">
                  <c:v>173.4</c:v>
                </c:pt>
                <c:pt idx="296">
                  <c:v>171.6</c:v>
                </c:pt>
                <c:pt idx="297">
                  <c:v>171</c:v>
                </c:pt>
                <c:pt idx="298">
                  <c:v>169.9</c:v>
                </c:pt>
                <c:pt idx="299">
                  <c:v>169</c:v>
                </c:pt>
                <c:pt idx="300">
                  <c:v>168.1</c:v>
                </c:pt>
                <c:pt idx="301">
                  <c:v>167.2</c:v>
                </c:pt>
                <c:pt idx="302">
                  <c:v>166.5</c:v>
                </c:pt>
                <c:pt idx="303">
                  <c:v>165</c:v>
                </c:pt>
                <c:pt idx="304">
                  <c:v>164.3</c:v>
                </c:pt>
                <c:pt idx="305">
                  <c:v>163.5</c:v>
                </c:pt>
                <c:pt idx="306">
                  <c:v>161.9</c:v>
                </c:pt>
                <c:pt idx="307">
                  <c:v>162.30000000000001</c:v>
                </c:pt>
                <c:pt idx="308">
                  <c:v>159.4</c:v>
                </c:pt>
                <c:pt idx="309">
                  <c:v>160.30000000000001</c:v>
                </c:pt>
                <c:pt idx="310">
                  <c:v>157.9</c:v>
                </c:pt>
                <c:pt idx="311">
                  <c:v>157.69999999999999</c:v>
                </c:pt>
                <c:pt idx="312">
                  <c:v>157</c:v>
                </c:pt>
                <c:pt idx="313">
                  <c:v>155.4</c:v>
                </c:pt>
                <c:pt idx="314">
                  <c:v>155</c:v>
                </c:pt>
                <c:pt idx="315">
                  <c:v>153.30000000000001</c:v>
                </c:pt>
                <c:pt idx="316">
                  <c:v>153.30000000000001</c:v>
                </c:pt>
                <c:pt idx="317">
                  <c:v>151.5</c:v>
                </c:pt>
                <c:pt idx="318">
                  <c:v>150.80000000000001</c:v>
                </c:pt>
                <c:pt idx="319">
                  <c:v>150.30000000000001</c:v>
                </c:pt>
                <c:pt idx="320">
                  <c:v>149.19999999999999</c:v>
                </c:pt>
                <c:pt idx="321">
                  <c:v>148.1</c:v>
                </c:pt>
                <c:pt idx="322">
                  <c:v>147.30000000000001</c:v>
                </c:pt>
                <c:pt idx="323">
                  <c:v>146.4</c:v>
                </c:pt>
                <c:pt idx="324">
                  <c:v>144.80000000000001</c:v>
                </c:pt>
                <c:pt idx="325">
                  <c:v>144.4</c:v>
                </c:pt>
                <c:pt idx="326">
                  <c:v>143.5</c:v>
                </c:pt>
                <c:pt idx="327">
                  <c:v>142.1</c:v>
                </c:pt>
                <c:pt idx="328">
                  <c:v>141.5</c:v>
                </c:pt>
                <c:pt idx="329">
                  <c:v>140.6</c:v>
                </c:pt>
                <c:pt idx="330">
                  <c:v>139.1</c:v>
                </c:pt>
                <c:pt idx="331">
                  <c:v>138.19999999999999</c:v>
                </c:pt>
                <c:pt idx="332">
                  <c:v>137.69999999999999</c:v>
                </c:pt>
                <c:pt idx="333">
                  <c:v>136.6</c:v>
                </c:pt>
                <c:pt idx="334">
                  <c:v>135.5</c:v>
                </c:pt>
                <c:pt idx="335">
                  <c:v>134.4</c:v>
                </c:pt>
                <c:pt idx="336">
                  <c:v>133.5</c:v>
                </c:pt>
                <c:pt idx="337">
                  <c:v>132.80000000000001</c:v>
                </c:pt>
                <c:pt idx="338">
                  <c:v>131.69999999999999</c:v>
                </c:pt>
                <c:pt idx="339">
                  <c:v>130.19999999999999</c:v>
                </c:pt>
                <c:pt idx="340">
                  <c:v>130</c:v>
                </c:pt>
                <c:pt idx="341">
                  <c:v>128.6</c:v>
                </c:pt>
                <c:pt idx="342">
                  <c:v>127.9</c:v>
                </c:pt>
                <c:pt idx="343">
                  <c:v>126.9</c:v>
                </c:pt>
                <c:pt idx="344">
                  <c:v>125.5</c:v>
                </c:pt>
                <c:pt idx="345">
                  <c:v>124.9</c:v>
                </c:pt>
                <c:pt idx="346">
                  <c:v>123.7</c:v>
                </c:pt>
                <c:pt idx="347">
                  <c:v>123.3</c:v>
                </c:pt>
                <c:pt idx="348">
                  <c:v>121.5</c:v>
                </c:pt>
                <c:pt idx="349">
                  <c:v>121.7</c:v>
                </c:pt>
                <c:pt idx="350">
                  <c:v>119.7</c:v>
                </c:pt>
                <c:pt idx="351">
                  <c:v>119.1</c:v>
                </c:pt>
                <c:pt idx="352">
                  <c:v>118.2</c:v>
                </c:pt>
                <c:pt idx="353">
                  <c:v>116.2</c:v>
                </c:pt>
                <c:pt idx="354">
                  <c:v>116.2</c:v>
                </c:pt>
                <c:pt idx="355">
                  <c:v>115.3</c:v>
                </c:pt>
                <c:pt idx="356">
                  <c:v>113.8</c:v>
                </c:pt>
                <c:pt idx="357">
                  <c:v>113.1</c:v>
                </c:pt>
                <c:pt idx="358">
                  <c:v>111.5</c:v>
                </c:pt>
                <c:pt idx="359">
                  <c:v>111.6</c:v>
                </c:pt>
                <c:pt idx="360">
                  <c:v>109.6</c:v>
                </c:pt>
                <c:pt idx="361">
                  <c:v>109.5</c:v>
                </c:pt>
                <c:pt idx="362">
                  <c:v>108</c:v>
                </c:pt>
                <c:pt idx="363">
                  <c:v>106.7</c:v>
                </c:pt>
                <c:pt idx="364">
                  <c:v>106.5</c:v>
                </c:pt>
                <c:pt idx="365">
                  <c:v>104.7</c:v>
                </c:pt>
                <c:pt idx="366">
                  <c:v>104.4</c:v>
                </c:pt>
                <c:pt idx="367">
                  <c:v>103.1</c:v>
                </c:pt>
                <c:pt idx="368">
                  <c:v>102.2</c:v>
                </c:pt>
                <c:pt idx="369">
                  <c:v>100.9</c:v>
                </c:pt>
                <c:pt idx="370">
                  <c:v>100.4</c:v>
                </c:pt>
                <c:pt idx="371">
                  <c:v>98.7</c:v>
                </c:pt>
                <c:pt idx="372">
                  <c:v>98.3</c:v>
                </c:pt>
                <c:pt idx="373">
                  <c:v>97.3</c:v>
                </c:pt>
                <c:pt idx="374">
                  <c:v>96.2</c:v>
                </c:pt>
                <c:pt idx="375">
                  <c:v>95.3</c:v>
                </c:pt>
                <c:pt idx="376">
                  <c:v>94.3</c:v>
                </c:pt>
                <c:pt idx="377">
                  <c:v>93.2</c:v>
                </c:pt>
                <c:pt idx="378">
                  <c:v>92.3</c:v>
                </c:pt>
                <c:pt idx="379">
                  <c:v>91.4</c:v>
                </c:pt>
                <c:pt idx="380">
                  <c:v>90.3</c:v>
                </c:pt>
                <c:pt idx="381">
                  <c:v>89.4</c:v>
                </c:pt>
                <c:pt idx="382">
                  <c:v>88.7</c:v>
                </c:pt>
                <c:pt idx="383">
                  <c:v>87.4</c:v>
                </c:pt>
                <c:pt idx="384">
                  <c:v>87.4</c:v>
                </c:pt>
                <c:pt idx="385">
                  <c:v>85.1</c:v>
                </c:pt>
                <c:pt idx="386">
                  <c:v>85.1</c:v>
                </c:pt>
                <c:pt idx="387">
                  <c:v>84</c:v>
                </c:pt>
                <c:pt idx="388">
                  <c:v>82.7</c:v>
                </c:pt>
                <c:pt idx="389">
                  <c:v>82</c:v>
                </c:pt>
                <c:pt idx="390">
                  <c:v>81</c:v>
                </c:pt>
                <c:pt idx="391">
                  <c:v>80.5</c:v>
                </c:pt>
                <c:pt idx="392">
                  <c:v>78.3</c:v>
                </c:pt>
                <c:pt idx="393">
                  <c:v>78.099999999999994</c:v>
                </c:pt>
                <c:pt idx="394">
                  <c:v>77.2</c:v>
                </c:pt>
                <c:pt idx="395">
                  <c:v>76.3</c:v>
                </c:pt>
                <c:pt idx="396">
                  <c:v>74.900000000000006</c:v>
                </c:pt>
                <c:pt idx="397">
                  <c:v>74.099999999999994</c:v>
                </c:pt>
                <c:pt idx="398">
                  <c:v>73.8</c:v>
                </c:pt>
                <c:pt idx="399">
                  <c:v>72.099999999999994</c:v>
                </c:pt>
                <c:pt idx="400">
                  <c:v>71.599999999999994</c:v>
                </c:pt>
                <c:pt idx="401">
                  <c:v>70.3</c:v>
                </c:pt>
                <c:pt idx="402">
                  <c:v>69</c:v>
                </c:pt>
                <c:pt idx="403">
                  <c:v>68.7</c:v>
                </c:pt>
                <c:pt idx="404">
                  <c:v>67</c:v>
                </c:pt>
                <c:pt idx="405">
                  <c:v>66.3</c:v>
                </c:pt>
                <c:pt idx="406">
                  <c:v>65.400000000000006</c:v>
                </c:pt>
                <c:pt idx="407">
                  <c:v>64.099999999999994</c:v>
                </c:pt>
                <c:pt idx="408">
                  <c:v>63.2</c:v>
                </c:pt>
                <c:pt idx="409">
                  <c:v>62.5</c:v>
                </c:pt>
                <c:pt idx="410">
                  <c:v>61</c:v>
                </c:pt>
                <c:pt idx="411">
                  <c:v>60.5</c:v>
                </c:pt>
                <c:pt idx="412">
                  <c:v>59.2</c:v>
                </c:pt>
                <c:pt idx="413">
                  <c:v>58.5</c:v>
                </c:pt>
                <c:pt idx="414">
                  <c:v>57.6</c:v>
                </c:pt>
                <c:pt idx="415">
                  <c:v>56.5</c:v>
                </c:pt>
                <c:pt idx="416">
                  <c:v>55.5</c:v>
                </c:pt>
                <c:pt idx="417">
                  <c:v>54.3</c:v>
                </c:pt>
                <c:pt idx="418">
                  <c:v>53.5</c:v>
                </c:pt>
                <c:pt idx="419">
                  <c:v>52.6</c:v>
                </c:pt>
                <c:pt idx="420">
                  <c:v>51.7</c:v>
                </c:pt>
                <c:pt idx="421">
                  <c:v>50.6</c:v>
                </c:pt>
                <c:pt idx="422">
                  <c:v>49.4</c:v>
                </c:pt>
                <c:pt idx="423">
                  <c:v>48.6</c:v>
                </c:pt>
                <c:pt idx="424">
                  <c:v>47.9</c:v>
                </c:pt>
                <c:pt idx="425">
                  <c:v>46.8</c:v>
                </c:pt>
                <c:pt idx="426">
                  <c:v>46.4</c:v>
                </c:pt>
                <c:pt idx="427">
                  <c:v>44.4</c:v>
                </c:pt>
                <c:pt idx="428">
                  <c:v>44.1</c:v>
                </c:pt>
                <c:pt idx="429">
                  <c:v>42.8</c:v>
                </c:pt>
                <c:pt idx="430">
                  <c:v>42.3</c:v>
                </c:pt>
                <c:pt idx="431">
                  <c:v>41.2</c:v>
                </c:pt>
                <c:pt idx="432">
                  <c:v>39.5</c:v>
                </c:pt>
                <c:pt idx="433">
                  <c:v>39.5</c:v>
                </c:pt>
                <c:pt idx="434">
                  <c:v>37.5</c:v>
                </c:pt>
                <c:pt idx="435">
                  <c:v>37.700000000000003</c:v>
                </c:pt>
                <c:pt idx="436">
                  <c:v>35.700000000000003</c:v>
                </c:pt>
                <c:pt idx="437">
                  <c:v>35.200000000000003</c:v>
                </c:pt>
                <c:pt idx="438">
                  <c:v>34.1</c:v>
                </c:pt>
                <c:pt idx="439">
                  <c:v>33.5</c:v>
                </c:pt>
                <c:pt idx="440">
                  <c:v>31.9</c:v>
                </c:pt>
                <c:pt idx="441">
                  <c:v>31.7</c:v>
                </c:pt>
                <c:pt idx="442">
                  <c:v>30.1</c:v>
                </c:pt>
                <c:pt idx="443">
                  <c:v>29.7</c:v>
                </c:pt>
                <c:pt idx="444">
                  <c:v>27.7</c:v>
                </c:pt>
                <c:pt idx="445">
                  <c:v>27.7</c:v>
                </c:pt>
                <c:pt idx="446">
                  <c:v>26.4</c:v>
                </c:pt>
                <c:pt idx="447">
                  <c:v>25.1</c:v>
                </c:pt>
                <c:pt idx="448">
                  <c:v>23.9</c:v>
                </c:pt>
                <c:pt idx="449">
                  <c:v>22.6</c:v>
                </c:pt>
                <c:pt idx="450">
                  <c:v>22.4</c:v>
                </c:pt>
                <c:pt idx="451">
                  <c:v>20.9</c:v>
                </c:pt>
                <c:pt idx="452">
                  <c:v>19.3</c:v>
                </c:pt>
                <c:pt idx="453">
                  <c:v>18.8</c:v>
                </c:pt>
                <c:pt idx="454">
                  <c:v>17.7</c:v>
                </c:pt>
                <c:pt idx="455">
                  <c:v>16.600000000000001</c:v>
                </c:pt>
                <c:pt idx="456">
                  <c:v>15.5</c:v>
                </c:pt>
                <c:pt idx="457">
                  <c:v>14.9</c:v>
                </c:pt>
                <c:pt idx="458">
                  <c:v>13.7</c:v>
                </c:pt>
                <c:pt idx="459">
                  <c:v>12.7</c:v>
                </c:pt>
                <c:pt idx="460">
                  <c:v>11.7</c:v>
                </c:pt>
                <c:pt idx="461">
                  <c:v>10.4</c:v>
                </c:pt>
                <c:pt idx="462">
                  <c:v>9.8000000000000007</c:v>
                </c:pt>
                <c:pt idx="463">
                  <c:v>8.6</c:v>
                </c:pt>
                <c:pt idx="464">
                  <c:v>7.1</c:v>
                </c:pt>
                <c:pt idx="465">
                  <c:v>6.4</c:v>
                </c:pt>
                <c:pt idx="466">
                  <c:v>4.2</c:v>
                </c:pt>
                <c:pt idx="467">
                  <c:v>1.8</c:v>
                </c:pt>
                <c:pt idx="468">
                  <c:v>0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97-9147-BD28-833AF00D83A5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0.37577000902430968</c:v>
                </c:pt>
                <c:pt idx="35">
                  <c:v>0.43512879394608439</c:v>
                </c:pt>
                <c:pt idx="36">
                  <c:v>0.46686263277016554</c:v>
                </c:pt>
                <c:pt idx="37">
                  <c:v>0.45858165606575474</c:v>
                </c:pt>
                <c:pt idx="38">
                  <c:v>0.4605685109190531</c:v>
                </c:pt>
                <c:pt idx="39">
                  <c:v>0.47095773200954139</c:v>
                </c:pt>
                <c:pt idx="40">
                  <c:v>0.4627705702914508</c:v>
                </c:pt>
                <c:pt idx="41">
                  <c:v>0.45747402353966549</c:v>
                </c:pt>
                <c:pt idx="42">
                  <c:v>0.45822306725825934</c:v>
                </c:pt>
                <c:pt idx="43">
                  <c:v>0.44807363242503795</c:v>
                </c:pt>
                <c:pt idx="44">
                  <c:v>0.46374202089665822</c:v>
                </c:pt>
                <c:pt idx="45">
                  <c:v>0.47144622050733437</c:v>
                </c:pt>
                <c:pt idx="46">
                  <c:v>0.4604070461065124</c:v>
                </c:pt>
                <c:pt idx="47">
                  <c:v>0.45712473337446485</c:v>
                </c:pt>
                <c:pt idx="48">
                  <c:v>0.45810959137253882</c:v>
                </c:pt>
                <c:pt idx="49">
                  <c:v>0.46831511974601864</c:v>
                </c:pt>
                <c:pt idx="50">
                  <c:v>0.46900422589320018</c:v>
                </c:pt>
                <c:pt idx="51">
                  <c:v>0.46374032055400305</c:v>
                </c:pt>
                <c:pt idx="52">
                  <c:v>0.46355398476630805</c:v>
                </c:pt>
                <c:pt idx="53">
                  <c:v>0.47094988867186915</c:v>
                </c:pt>
                <c:pt idx="54">
                  <c:v>0.46438961179366417</c:v>
                </c:pt>
                <c:pt idx="55">
                  <c:v>0.4627833164300581</c:v>
                </c:pt>
                <c:pt idx="56">
                  <c:v>0.458818726413324</c:v>
                </c:pt>
                <c:pt idx="57">
                  <c:v>0.4637246401812592</c:v>
                </c:pt>
                <c:pt idx="58">
                  <c:v>0.4731564635977914</c:v>
                </c:pt>
                <c:pt idx="59">
                  <c:v>0.46317642954315025</c:v>
                </c:pt>
                <c:pt idx="60">
                  <c:v>0.46839158081163235</c:v>
                </c:pt>
                <c:pt idx="61">
                  <c:v>0.46289688379919913</c:v>
                </c:pt>
                <c:pt idx="62">
                  <c:v>0.470590328856831</c:v>
                </c:pt>
                <c:pt idx="63">
                  <c:v>0.45934037702911207</c:v>
                </c:pt>
                <c:pt idx="64">
                  <c:v>0.46207896264293874</c:v>
                </c:pt>
                <c:pt idx="65">
                  <c:v>0.45436791430591283</c:v>
                </c:pt>
                <c:pt idx="66">
                  <c:v>0.46757224363895034</c:v>
                </c:pt>
                <c:pt idx="67">
                  <c:v>0.45095207827646178</c:v>
                </c:pt>
                <c:pt idx="68">
                  <c:v>0.45373661012848338</c:v>
                </c:pt>
                <c:pt idx="69">
                  <c:v>0.44734047924953851</c:v>
                </c:pt>
                <c:pt idx="70">
                  <c:v>0.45495423387433964</c:v>
                </c:pt>
                <c:pt idx="71">
                  <c:v>0.45270650681953911</c:v>
                </c:pt>
                <c:pt idx="72">
                  <c:v>0.44334658735345794</c:v>
                </c:pt>
                <c:pt idx="73">
                  <c:v>0.44874373175775839</c:v>
                </c:pt>
                <c:pt idx="74">
                  <c:v>0.45936907680396805</c:v>
                </c:pt>
                <c:pt idx="75">
                  <c:v>0.45447127911706819</c:v>
                </c:pt>
                <c:pt idx="76">
                  <c:v>0.45477163091150463</c:v>
                </c:pt>
                <c:pt idx="77">
                  <c:v>0.45406625733043759</c:v>
                </c:pt>
                <c:pt idx="78">
                  <c:v>0.44917452675251568</c:v>
                </c:pt>
                <c:pt idx="79">
                  <c:v>0.45949857596053223</c:v>
                </c:pt>
                <c:pt idx="80">
                  <c:v>0.45127599842418492</c:v>
                </c:pt>
                <c:pt idx="81">
                  <c:v>0.44508457603903134</c:v>
                </c:pt>
                <c:pt idx="82">
                  <c:v>0.44919640085910156</c:v>
                </c:pt>
                <c:pt idx="83">
                  <c:v>0.44845693311937618</c:v>
                </c:pt>
                <c:pt idx="84">
                  <c:v>0.45148769305113495</c:v>
                </c:pt>
                <c:pt idx="85">
                  <c:v>0.45556674614163867</c:v>
                </c:pt>
                <c:pt idx="86">
                  <c:v>0.44222670755258459</c:v>
                </c:pt>
                <c:pt idx="87">
                  <c:v>0.4528923160067202</c:v>
                </c:pt>
                <c:pt idx="88">
                  <c:v>0.44355445249709236</c:v>
                </c:pt>
                <c:pt idx="89">
                  <c:v>0.45112665583783562</c:v>
                </c:pt>
                <c:pt idx="90">
                  <c:v>0.44618802480189201</c:v>
                </c:pt>
                <c:pt idx="91">
                  <c:v>0.44292789543997219</c:v>
                </c:pt>
                <c:pt idx="92">
                  <c:v>0.43614937761732431</c:v>
                </c:pt>
                <c:pt idx="93">
                  <c:v>0.44389233465256861</c:v>
                </c:pt>
                <c:pt idx="94">
                  <c:v>0.44328607236771289</c:v>
                </c:pt>
                <c:pt idx="95">
                  <c:v>0.42788490185816547</c:v>
                </c:pt>
                <c:pt idx="96">
                  <c:v>0.44004479183330292</c:v>
                </c:pt>
                <c:pt idx="97">
                  <c:v>0.43929193024734742</c:v>
                </c:pt>
                <c:pt idx="98">
                  <c:v>0.44240660500649021</c:v>
                </c:pt>
                <c:pt idx="99">
                  <c:v>0.43983481843020783</c:v>
                </c:pt>
                <c:pt idx="100">
                  <c:v>0.43791362714708554</c:v>
                </c:pt>
                <c:pt idx="101">
                  <c:v>0.43243860818488561</c:v>
                </c:pt>
                <c:pt idx="102">
                  <c:v>0.44652216829738067</c:v>
                </c:pt>
                <c:pt idx="103">
                  <c:v>0.43397452156031169</c:v>
                </c:pt>
                <c:pt idx="104">
                  <c:v>0.43788792825954409</c:v>
                </c:pt>
                <c:pt idx="105">
                  <c:v>0.44014663958887518</c:v>
                </c:pt>
                <c:pt idx="106">
                  <c:v>0.44949358750896173</c:v>
                </c:pt>
                <c:pt idx="107">
                  <c:v>0.43758956070200938</c:v>
                </c:pt>
                <c:pt idx="108">
                  <c:v>0.43167737832510655</c:v>
                </c:pt>
                <c:pt idx="109">
                  <c:v>0.44708802419645211</c:v>
                </c:pt>
                <c:pt idx="110">
                  <c:v>0.42476767377601954</c:v>
                </c:pt>
                <c:pt idx="111">
                  <c:v>0.44214499488238113</c:v>
                </c:pt>
                <c:pt idx="112">
                  <c:v>0.4448466000700011</c:v>
                </c:pt>
                <c:pt idx="113">
                  <c:v>0.44788824921492054</c:v>
                </c:pt>
                <c:pt idx="114">
                  <c:v>0.43344775289069043</c:v>
                </c:pt>
                <c:pt idx="115">
                  <c:v>0.43724990571157857</c:v>
                </c:pt>
                <c:pt idx="116">
                  <c:v>0.42779569014774299</c:v>
                </c:pt>
                <c:pt idx="117">
                  <c:v>0.43813390555289689</c:v>
                </c:pt>
                <c:pt idx="118">
                  <c:v>0.43410124987911625</c:v>
                </c:pt>
                <c:pt idx="119">
                  <c:v>0.42847968422041921</c:v>
                </c:pt>
                <c:pt idx="120">
                  <c:v>0.42413642211618835</c:v>
                </c:pt>
                <c:pt idx="121">
                  <c:v>0.42998466600169716</c:v>
                </c:pt>
                <c:pt idx="122">
                  <c:v>0.42450523391964068</c:v>
                </c:pt>
                <c:pt idx="123">
                  <c:v>0.43103475770754496</c:v>
                </c:pt>
                <c:pt idx="124">
                  <c:v>0.43124238219714683</c:v>
                </c:pt>
                <c:pt idx="125">
                  <c:v>0.43199735591177307</c:v>
                </c:pt>
                <c:pt idx="126">
                  <c:v>0</c:v>
                </c:pt>
                <c:pt idx="127">
                  <c:v>0.44560655596042231</c:v>
                </c:pt>
                <c:pt idx="128">
                  <c:v>0.42091610452870332</c:v>
                </c:pt>
                <c:pt idx="129">
                  <c:v>0.41914974540046213</c:v>
                </c:pt>
                <c:pt idx="130">
                  <c:v>0.41141403364792772</c:v>
                </c:pt>
                <c:pt idx="131">
                  <c:v>0.44624109127136169</c:v>
                </c:pt>
                <c:pt idx="132">
                  <c:v>0.42266549301027945</c:v>
                </c:pt>
                <c:pt idx="133">
                  <c:v>0.39310041826297848</c:v>
                </c:pt>
                <c:pt idx="134">
                  <c:v>0.43618470010418214</c:v>
                </c:pt>
                <c:pt idx="135">
                  <c:v>0.40608414487152505</c:v>
                </c:pt>
                <c:pt idx="136">
                  <c:v>0.41063737133808387</c:v>
                </c:pt>
                <c:pt idx="137">
                  <c:v>0.38909914462724843</c:v>
                </c:pt>
                <c:pt idx="138">
                  <c:v>0.4185294732522396</c:v>
                </c:pt>
                <c:pt idx="139">
                  <c:v>0.42496412294396863</c:v>
                </c:pt>
                <c:pt idx="140">
                  <c:v>0.38336092779578551</c:v>
                </c:pt>
                <c:pt idx="141">
                  <c:v>0.402499467274894</c:v>
                </c:pt>
                <c:pt idx="142">
                  <c:v>0.39147006193564848</c:v>
                </c:pt>
                <c:pt idx="143">
                  <c:v>0.42870300227263664</c:v>
                </c:pt>
                <c:pt idx="144">
                  <c:v>0.372436993817651</c:v>
                </c:pt>
                <c:pt idx="145">
                  <c:v>0.44421255097887413</c:v>
                </c:pt>
                <c:pt idx="146">
                  <c:v>0.4572204715072638</c:v>
                </c:pt>
                <c:pt idx="147">
                  <c:v>0.42884222098277436</c:v>
                </c:pt>
                <c:pt idx="148">
                  <c:v>0.41244662893456457</c:v>
                </c:pt>
                <c:pt idx="149">
                  <c:v>0.40942050221466786</c:v>
                </c:pt>
                <c:pt idx="150">
                  <c:v>0.41504767509364043</c:v>
                </c:pt>
                <c:pt idx="151">
                  <c:v>0.42438000234464085</c:v>
                </c:pt>
                <c:pt idx="152">
                  <c:v>0.41800384840625782</c:v>
                </c:pt>
                <c:pt idx="153">
                  <c:v>0.44412986405051086</c:v>
                </c:pt>
                <c:pt idx="154">
                  <c:v>0.40549322113136982</c:v>
                </c:pt>
                <c:pt idx="155">
                  <c:v>0.39049194565644452</c:v>
                </c:pt>
                <c:pt idx="156">
                  <c:v>0.39697962312461227</c:v>
                </c:pt>
                <c:pt idx="157">
                  <c:v>0.41000281183906501</c:v>
                </c:pt>
                <c:pt idx="158">
                  <c:v>0</c:v>
                </c:pt>
                <c:pt idx="159">
                  <c:v>0.4156244495332041</c:v>
                </c:pt>
                <c:pt idx="160">
                  <c:v>0.38751649206860705</c:v>
                </c:pt>
                <c:pt idx="161">
                  <c:v>0.40896068609873759</c:v>
                </c:pt>
                <c:pt idx="162">
                  <c:v>0.37490045871257743</c:v>
                </c:pt>
                <c:pt idx="163">
                  <c:v>0.39501638826363378</c:v>
                </c:pt>
                <c:pt idx="164">
                  <c:v>0.41609962111773469</c:v>
                </c:pt>
                <c:pt idx="165">
                  <c:v>0.36327535541259631</c:v>
                </c:pt>
                <c:pt idx="166">
                  <c:v>0</c:v>
                </c:pt>
                <c:pt idx="167">
                  <c:v>0.38596283894688466</c:v>
                </c:pt>
                <c:pt idx="168">
                  <c:v>0.38944205778830576</c:v>
                </c:pt>
                <c:pt idx="169">
                  <c:v>0.36331317717200573</c:v>
                </c:pt>
                <c:pt idx="170">
                  <c:v>0.37744147276513207</c:v>
                </c:pt>
                <c:pt idx="171">
                  <c:v>0.36836229295225725</c:v>
                </c:pt>
                <c:pt idx="172">
                  <c:v>0.34783957853507841</c:v>
                </c:pt>
                <c:pt idx="173">
                  <c:v>0.37482834477701488</c:v>
                </c:pt>
                <c:pt idx="174">
                  <c:v>0.39325340680616572</c:v>
                </c:pt>
                <c:pt idx="175">
                  <c:v>0.39872263378852491</c:v>
                </c:pt>
                <c:pt idx="176">
                  <c:v>0.34558499926650033</c:v>
                </c:pt>
                <c:pt idx="177">
                  <c:v>0.40206617243272924</c:v>
                </c:pt>
                <c:pt idx="178">
                  <c:v>0.40789902059198574</c:v>
                </c:pt>
                <c:pt idx="179">
                  <c:v>0.37663369345969994</c:v>
                </c:pt>
                <c:pt idx="180">
                  <c:v>0.3989604694130307</c:v>
                </c:pt>
                <c:pt idx="181">
                  <c:v>0.50079633133897661</c:v>
                </c:pt>
                <c:pt idx="182">
                  <c:v>0</c:v>
                </c:pt>
                <c:pt idx="183">
                  <c:v>0.37283200405114569</c:v>
                </c:pt>
                <c:pt idx="184">
                  <c:v>0.38794933385470498</c:v>
                </c:pt>
                <c:pt idx="185">
                  <c:v>0.41201227645329636</c:v>
                </c:pt>
                <c:pt idx="186">
                  <c:v>0.39097681426299485</c:v>
                </c:pt>
                <c:pt idx="187">
                  <c:v>0.39032028469750896</c:v>
                </c:pt>
                <c:pt idx="188">
                  <c:v>0</c:v>
                </c:pt>
                <c:pt idx="189">
                  <c:v>0.36425749743692687</c:v>
                </c:pt>
                <c:pt idx="190">
                  <c:v>0.3518946719358727</c:v>
                </c:pt>
                <c:pt idx="191">
                  <c:v>0.3730206384226547</c:v>
                </c:pt>
                <c:pt idx="192">
                  <c:v>0.40100660360521145</c:v>
                </c:pt>
                <c:pt idx="193">
                  <c:v>0.39031243575002095</c:v>
                </c:pt>
                <c:pt idx="194">
                  <c:v>0</c:v>
                </c:pt>
                <c:pt idx="195">
                  <c:v>0</c:v>
                </c:pt>
                <c:pt idx="196">
                  <c:v>0.34459491490605698</c:v>
                </c:pt>
                <c:pt idx="197">
                  <c:v>0.36507592539086325</c:v>
                </c:pt>
                <c:pt idx="198">
                  <c:v>0.39863660033769394</c:v>
                </c:pt>
                <c:pt idx="199">
                  <c:v>0.368717575529942</c:v>
                </c:pt>
                <c:pt idx="200">
                  <c:v>0.32195735391818781</c:v>
                </c:pt>
                <c:pt idx="201">
                  <c:v>0</c:v>
                </c:pt>
                <c:pt idx="202">
                  <c:v>0</c:v>
                </c:pt>
                <c:pt idx="203">
                  <c:v>0.34418550089935096</c:v>
                </c:pt>
                <c:pt idx="204">
                  <c:v>0</c:v>
                </c:pt>
                <c:pt idx="205">
                  <c:v>0</c:v>
                </c:pt>
                <c:pt idx="206">
                  <c:v>0.4215066311324176</c:v>
                </c:pt>
                <c:pt idx="207">
                  <c:v>0.35689504937713806</c:v>
                </c:pt>
                <c:pt idx="208">
                  <c:v>0</c:v>
                </c:pt>
                <c:pt idx="209">
                  <c:v>0</c:v>
                </c:pt>
                <c:pt idx="210">
                  <c:v>0.36288666820013454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0.3778340390239644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0.36946006133177572</c:v>
                </c:pt>
                <c:pt idx="225">
                  <c:v>0</c:v>
                </c:pt>
                <c:pt idx="226">
                  <c:v>0.37091744772891128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0.33500066820672408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0.3970530739908123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0.37366319059241182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0.35077359666912711</c:v>
                </c:pt>
                <c:pt idx="339">
                  <c:v>0</c:v>
                </c:pt>
                <c:pt idx="340">
                  <c:v>0.3466209541518972</c:v>
                </c:pt>
                <c:pt idx="341">
                  <c:v>0</c:v>
                </c:pt>
                <c:pt idx="342">
                  <c:v>0</c:v>
                </c:pt>
                <c:pt idx="343">
                  <c:v>0.34988858126814776</c:v>
                </c:pt>
                <c:pt idx="344">
                  <c:v>0</c:v>
                </c:pt>
                <c:pt idx="345">
                  <c:v>0.38246942224800234</c:v>
                </c:pt>
                <c:pt idx="346">
                  <c:v>0.40231214580349817</c:v>
                </c:pt>
                <c:pt idx="347">
                  <c:v>0.37646239927181213</c:v>
                </c:pt>
                <c:pt idx="348">
                  <c:v>0</c:v>
                </c:pt>
                <c:pt idx="349">
                  <c:v>0.39849329414546808</c:v>
                </c:pt>
                <c:pt idx="350">
                  <c:v>0.39799025781473857</c:v>
                </c:pt>
                <c:pt idx="351">
                  <c:v>0.41809579730979229</c:v>
                </c:pt>
                <c:pt idx="352">
                  <c:v>0.37491959325557972</c:v>
                </c:pt>
                <c:pt idx="353">
                  <c:v>0.40114811730376787</c:v>
                </c:pt>
                <c:pt idx="354">
                  <c:v>0.38333862817615644</c:v>
                </c:pt>
                <c:pt idx="355">
                  <c:v>0.39313418537816303</c:v>
                </c:pt>
                <c:pt idx="356">
                  <c:v>0.35254539689705017</c:v>
                </c:pt>
                <c:pt idx="357">
                  <c:v>0.42625556633434231</c:v>
                </c:pt>
                <c:pt idx="358">
                  <c:v>0.42361436292422494</c:v>
                </c:pt>
                <c:pt idx="359">
                  <c:v>0.39807718973884904</c:v>
                </c:pt>
                <c:pt idx="360">
                  <c:v>0.41249008923902231</c:v>
                </c:pt>
                <c:pt idx="361">
                  <c:v>0.348759267872288</c:v>
                </c:pt>
                <c:pt idx="362">
                  <c:v>0.40225009751791257</c:v>
                </c:pt>
                <c:pt idx="363">
                  <c:v>0.45364277983972168</c:v>
                </c:pt>
                <c:pt idx="364">
                  <c:v>0.40291229883360402</c:v>
                </c:pt>
                <c:pt idx="365">
                  <c:v>0.44335103136824128</c:v>
                </c:pt>
                <c:pt idx="366">
                  <c:v>0.40747846396505699</c:v>
                </c:pt>
                <c:pt idx="367">
                  <c:v>0.43409834612925885</c:v>
                </c:pt>
                <c:pt idx="368">
                  <c:v>0.44177296981824243</c:v>
                </c:pt>
                <c:pt idx="369">
                  <c:v>0.44391523699357516</c:v>
                </c:pt>
                <c:pt idx="370">
                  <c:v>0.43536312752352396</c:v>
                </c:pt>
                <c:pt idx="371">
                  <c:v>0.4492911254726884</c:v>
                </c:pt>
                <c:pt idx="372">
                  <c:v>0.43136925569400558</c:v>
                </c:pt>
                <c:pt idx="373">
                  <c:v>0.42682120761218573</c:v>
                </c:pt>
                <c:pt idx="374">
                  <c:v>0.43005330251750035</c:v>
                </c:pt>
                <c:pt idx="375">
                  <c:v>0.41105478366086706</c:v>
                </c:pt>
                <c:pt idx="376">
                  <c:v>0.44326130359786492</c:v>
                </c:pt>
                <c:pt idx="377">
                  <c:v>0.40018772748008674</c:v>
                </c:pt>
                <c:pt idx="378">
                  <c:v>0.41606662413200607</c:v>
                </c:pt>
                <c:pt idx="379">
                  <c:v>0.41702182985146569</c:v>
                </c:pt>
                <c:pt idx="380">
                  <c:v>0.42271504966554274</c:v>
                </c:pt>
                <c:pt idx="381">
                  <c:v>0.45274145115646414</c:v>
                </c:pt>
                <c:pt idx="382">
                  <c:v>0.46582823974319515</c:v>
                </c:pt>
                <c:pt idx="383">
                  <c:v>0.43093079341820067</c:v>
                </c:pt>
                <c:pt idx="384">
                  <c:v>0.41349506890605214</c:v>
                </c:pt>
                <c:pt idx="385">
                  <c:v>0.42588253439081258</c:v>
                </c:pt>
                <c:pt idx="386">
                  <c:v>0.428982874225664</c:v>
                </c:pt>
                <c:pt idx="387">
                  <c:v>0.42909083366422301</c:v>
                </c:pt>
                <c:pt idx="388">
                  <c:v>0.443321388636984</c:v>
                </c:pt>
                <c:pt idx="389">
                  <c:v>0.43228078636782974</c:v>
                </c:pt>
                <c:pt idx="390">
                  <c:v>0.43654108858900353</c:v>
                </c:pt>
                <c:pt idx="391">
                  <c:v>0.42334229413277785</c:v>
                </c:pt>
                <c:pt idx="392">
                  <c:v>0.43651149415565743</c:v>
                </c:pt>
                <c:pt idx="393">
                  <c:v>0.4412890669380215</c:v>
                </c:pt>
                <c:pt idx="394">
                  <c:v>0.43455963874024839</c:v>
                </c:pt>
                <c:pt idx="395">
                  <c:v>0.44129170598668965</c:v>
                </c:pt>
                <c:pt idx="396">
                  <c:v>0.43491402238052868</c:v>
                </c:pt>
                <c:pt idx="397">
                  <c:v>0.46530790389379301</c:v>
                </c:pt>
                <c:pt idx="398">
                  <c:v>0.43381676799600044</c:v>
                </c:pt>
                <c:pt idx="399">
                  <c:v>0.45606141804902978</c:v>
                </c:pt>
                <c:pt idx="400">
                  <c:v>0.44541962934687251</c:v>
                </c:pt>
                <c:pt idx="401">
                  <c:v>0.45366642896030301</c:v>
                </c:pt>
                <c:pt idx="402">
                  <c:v>0.44434540964496638</c:v>
                </c:pt>
                <c:pt idx="403">
                  <c:v>0.4585173265751129</c:v>
                </c:pt>
                <c:pt idx="404">
                  <c:v>0.44285144283985889</c:v>
                </c:pt>
                <c:pt idx="405">
                  <c:v>0.43754757409061062</c:v>
                </c:pt>
                <c:pt idx="406">
                  <c:v>0.44595474480621078</c:v>
                </c:pt>
                <c:pt idx="407">
                  <c:v>0.44967285022388748</c:v>
                </c:pt>
                <c:pt idx="408">
                  <c:v>0.4552225559381366</c:v>
                </c:pt>
                <c:pt idx="409">
                  <c:v>0.46303074339624811</c:v>
                </c:pt>
                <c:pt idx="410">
                  <c:v>0.4583947022445598</c:v>
                </c:pt>
                <c:pt idx="411">
                  <c:v>0.45198737014270518</c:v>
                </c:pt>
                <c:pt idx="412">
                  <c:v>0.45358679551386044</c:v>
                </c:pt>
                <c:pt idx="413">
                  <c:v>0.45687360621538009</c:v>
                </c:pt>
                <c:pt idx="414">
                  <c:v>0.46066715153358972</c:v>
                </c:pt>
                <c:pt idx="415">
                  <c:v>0.46705017524972581</c:v>
                </c:pt>
                <c:pt idx="416">
                  <c:v>0.4544197890704651</c:v>
                </c:pt>
                <c:pt idx="417">
                  <c:v>0.468960113960114</c:v>
                </c:pt>
                <c:pt idx="418">
                  <c:v>0.46411564039833231</c:v>
                </c:pt>
                <c:pt idx="419">
                  <c:v>0.45294467578822134</c:v>
                </c:pt>
                <c:pt idx="420">
                  <c:v>0.45722724531761216</c:v>
                </c:pt>
                <c:pt idx="421">
                  <c:v>0.46224203230876248</c:v>
                </c:pt>
                <c:pt idx="422">
                  <c:v>0.46793134826135746</c:v>
                </c:pt>
                <c:pt idx="423">
                  <c:v>0.47038334800275911</c:v>
                </c:pt>
                <c:pt idx="424">
                  <c:v>0.46895148423883154</c:v>
                </c:pt>
                <c:pt idx="425">
                  <c:v>0.46351081129331401</c:v>
                </c:pt>
                <c:pt idx="426">
                  <c:v>0.46321316422999254</c:v>
                </c:pt>
                <c:pt idx="427">
                  <c:v>0.45946050184882176</c:v>
                </c:pt>
                <c:pt idx="428">
                  <c:v>0.46488577840468898</c:v>
                </c:pt>
                <c:pt idx="429">
                  <c:v>0.45206359209945424</c:v>
                </c:pt>
                <c:pt idx="430">
                  <c:v>0.47128337648771873</c:v>
                </c:pt>
                <c:pt idx="431">
                  <c:v>0.4665316253932939</c:v>
                </c:pt>
                <c:pt idx="432">
                  <c:v>0.47723284473010136</c:v>
                </c:pt>
                <c:pt idx="433">
                  <c:v>0.46567731086944569</c:v>
                </c:pt>
                <c:pt idx="434">
                  <c:v>0.46373110042312543</c:v>
                </c:pt>
                <c:pt idx="435">
                  <c:v>0.46162489106219201</c:v>
                </c:pt>
                <c:pt idx="436">
                  <c:v>0.45577656313114207</c:v>
                </c:pt>
                <c:pt idx="437">
                  <c:v>0.4683314360452443</c:v>
                </c:pt>
                <c:pt idx="438">
                  <c:v>0.46360776782490343</c:v>
                </c:pt>
                <c:pt idx="439">
                  <c:v>0.46973414772601052</c:v>
                </c:pt>
                <c:pt idx="440">
                  <c:v>0.44329390022308268</c:v>
                </c:pt>
                <c:pt idx="441">
                  <c:v>0.46477596868115856</c:v>
                </c:pt>
                <c:pt idx="442">
                  <c:v>0.46878327604767711</c:v>
                </c:pt>
                <c:pt idx="443">
                  <c:v>0.45773010785015306</c:v>
                </c:pt>
                <c:pt idx="444">
                  <c:v>0.46888370055902912</c:v>
                </c:pt>
                <c:pt idx="445">
                  <c:v>0.4733589985572485</c:v>
                </c:pt>
                <c:pt idx="446">
                  <c:v>0.47346538021011997</c:v>
                </c:pt>
                <c:pt idx="447">
                  <c:v>0.46305351941054396</c:v>
                </c:pt>
                <c:pt idx="448">
                  <c:v>0.46349671807625448</c:v>
                </c:pt>
                <c:pt idx="449">
                  <c:v>0.46330560585014285</c:v>
                </c:pt>
                <c:pt idx="450">
                  <c:v>0.46370092387838585</c:v>
                </c:pt>
                <c:pt idx="451">
                  <c:v>0.45531583092045941</c:v>
                </c:pt>
                <c:pt idx="452">
                  <c:v>0.3053916424809559</c:v>
                </c:pt>
                <c:pt idx="453">
                  <c:v>0.47517218769743597</c:v>
                </c:pt>
                <c:pt idx="454">
                  <c:v>0.46600481074702738</c:v>
                </c:pt>
                <c:pt idx="455">
                  <c:v>0.4579004586837796</c:v>
                </c:pt>
                <c:pt idx="456">
                  <c:v>0.46573115250760083</c:v>
                </c:pt>
                <c:pt idx="457">
                  <c:v>0.45957721860788886</c:v>
                </c:pt>
                <c:pt idx="458">
                  <c:v>0.47055239984509722</c:v>
                </c:pt>
                <c:pt idx="459">
                  <c:v>0</c:v>
                </c:pt>
                <c:pt idx="460">
                  <c:v>0.46154531799836018</c:v>
                </c:pt>
                <c:pt idx="461">
                  <c:v>0.46320890973256956</c:v>
                </c:pt>
                <c:pt idx="462">
                  <c:v>0.45393265966982405</c:v>
                </c:pt>
                <c:pt idx="463">
                  <c:v>0.46599215495397478</c:v>
                </c:pt>
                <c:pt idx="464">
                  <c:v>0.46519979824336471</c:v>
                </c:pt>
                <c:pt idx="465">
                  <c:v>0</c:v>
                </c:pt>
                <c:pt idx="466">
                  <c:v>0.45266749725853955</c:v>
                </c:pt>
                <c:pt idx="467">
                  <c:v>0.43206815510359819</c:v>
                </c:pt>
                <c:pt idx="468">
                  <c:v>0.39334270680759204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0.4</c:v>
                </c:pt>
                <c:pt idx="36">
                  <c:v>2</c:v>
                </c:pt>
                <c:pt idx="37">
                  <c:v>2.9</c:v>
                </c:pt>
                <c:pt idx="38">
                  <c:v>2.9</c:v>
                </c:pt>
                <c:pt idx="39">
                  <c:v>2.9</c:v>
                </c:pt>
                <c:pt idx="40">
                  <c:v>2.5</c:v>
                </c:pt>
                <c:pt idx="41">
                  <c:v>3.5</c:v>
                </c:pt>
                <c:pt idx="42">
                  <c:v>5.0999999999999996</c:v>
                </c:pt>
                <c:pt idx="43">
                  <c:v>4.9000000000000004</c:v>
                </c:pt>
                <c:pt idx="44">
                  <c:v>7.1</c:v>
                </c:pt>
                <c:pt idx="45">
                  <c:v>7.6</c:v>
                </c:pt>
                <c:pt idx="46">
                  <c:v>9.1</c:v>
                </c:pt>
                <c:pt idx="47">
                  <c:v>9.3000000000000007</c:v>
                </c:pt>
                <c:pt idx="48">
                  <c:v>11.1</c:v>
                </c:pt>
                <c:pt idx="49">
                  <c:v>11.7</c:v>
                </c:pt>
                <c:pt idx="50">
                  <c:v>12.7</c:v>
                </c:pt>
                <c:pt idx="51">
                  <c:v>13.7</c:v>
                </c:pt>
                <c:pt idx="52">
                  <c:v>14.2</c:v>
                </c:pt>
                <c:pt idx="53">
                  <c:v>15.5</c:v>
                </c:pt>
                <c:pt idx="54">
                  <c:v>16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</c:v>
                </c:pt>
                <c:pt idx="58">
                  <c:v>19.5</c:v>
                </c:pt>
                <c:pt idx="59">
                  <c:v>20.8</c:v>
                </c:pt>
                <c:pt idx="60">
                  <c:v>21.7</c:v>
                </c:pt>
                <c:pt idx="61">
                  <c:v>22.4</c:v>
                </c:pt>
                <c:pt idx="62">
                  <c:v>23.1</c:v>
                </c:pt>
                <c:pt idx="63">
                  <c:v>24</c:v>
                </c:pt>
                <c:pt idx="64">
                  <c:v>25.3</c:v>
                </c:pt>
                <c:pt idx="65">
                  <c:v>26</c:v>
                </c:pt>
                <c:pt idx="66">
                  <c:v>27.1</c:v>
                </c:pt>
                <c:pt idx="67">
                  <c:v>27.9</c:v>
                </c:pt>
                <c:pt idx="68">
                  <c:v>28.8</c:v>
                </c:pt>
                <c:pt idx="69">
                  <c:v>30.1</c:v>
                </c:pt>
                <c:pt idx="70">
                  <c:v>30.4</c:v>
                </c:pt>
                <c:pt idx="71">
                  <c:v>31.5</c:v>
                </c:pt>
                <c:pt idx="72">
                  <c:v>32.799999999999997</c:v>
                </c:pt>
                <c:pt idx="73">
                  <c:v>33.299999999999997</c:v>
                </c:pt>
                <c:pt idx="74">
                  <c:v>34.4</c:v>
                </c:pt>
                <c:pt idx="75">
                  <c:v>35.700000000000003</c:v>
                </c:pt>
                <c:pt idx="76">
                  <c:v>35.5</c:v>
                </c:pt>
                <c:pt idx="77">
                  <c:v>37.5</c:v>
                </c:pt>
                <c:pt idx="78">
                  <c:v>38.1</c:v>
                </c:pt>
                <c:pt idx="79">
                  <c:v>39</c:v>
                </c:pt>
                <c:pt idx="80">
                  <c:v>39.9</c:v>
                </c:pt>
                <c:pt idx="81">
                  <c:v>41</c:v>
                </c:pt>
                <c:pt idx="82">
                  <c:v>41.5</c:v>
                </c:pt>
                <c:pt idx="83">
                  <c:v>42.8</c:v>
                </c:pt>
                <c:pt idx="84">
                  <c:v>43.2</c:v>
                </c:pt>
                <c:pt idx="85">
                  <c:v>45</c:v>
                </c:pt>
                <c:pt idx="86">
                  <c:v>45</c:v>
                </c:pt>
                <c:pt idx="87">
                  <c:v>46.8</c:v>
                </c:pt>
                <c:pt idx="88">
                  <c:v>46.8</c:v>
                </c:pt>
                <c:pt idx="89">
                  <c:v>48.3</c:v>
                </c:pt>
                <c:pt idx="90">
                  <c:v>48.8</c:v>
                </c:pt>
                <c:pt idx="91">
                  <c:v>49.7</c:v>
                </c:pt>
                <c:pt idx="92">
                  <c:v>51.4</c:v>
                </c:pt>
                <c:pt idx="93">
                  <c:v>51</c:v>
                </c:pt>
                <c:pt idx="94">
                  <c:v>52.5</c:v>
                </c:pt>
                <c:pt idx="95">
                  <c:v>53.4</c:v>
                </c:pt>
                <c:pt idx="96">
                  <c:v>54.1</c:v>
                </c:pt>
                <c:pt idx="97">
                  <c:v>55.2</c:v>
                </c:pt>
                <c:pt idx="98">
                  <c:v>56.1</c:v>
                </c:pt>
                <c:pt idx="99">
                  <c:v>57.2</c:v>
                </c:pt>
                <c:pt idx="100">
                  <c:v>57.7</c:v>
                </c:pt>
                <c:pt idx="101">
                  <c:v>58.8</c:v>
                </c:pt>
                <c:pt idx="102">
                  <c:v>59.4</c:v>
                </c:pt>
                <c:pt idx="103">
                  <c:v>60.6</c:v>
                </c:pt>
                <c:pt idx="104">
                  <c:v>61.6</c:v>
                </c:pt>
                <c:pt idx="105">
                  <c:v>61.9</c:v>
                </c:pt>
                <c:pt idx="106">
                  <c:v>63.6</c:v>
                </c:pt>
                <c:pt idx="107">
                  <c:v>64.099999999999994</c:v>
                </c:pt>
                <c:pt idx="108">
                  <c:v>64.7</c:v>
                </c:pt>
                <c:pt idx="109">
                  <c:v>66.5</c:v>
                </c:pt>
                <c:pt idx="110">
                  <c:v>66.099999999999994</c:v>
                </c:pt>
                <c:pt idx="111">
                  <c:v>67.8</c:v>
                </c:pt>
                <c:pt idx="112">
                  <c:v>68.7</c:v>
                </c:pt>
                <c:pt idx="113">
                  <c:v>69.900000000000006</c:v>
                </c:pt>
                <c:pt idx="114">
                  <c:v>69.900000000000006</c:v>
                </c:pt>
                <c:pt idx="115">
                  <c:v>71.400000000000006</c:v>
                </c:pt>
                <c:pt idx="116">
                  <c:v>72.7</c:v>
                </c:pt>
                <c:pt idx="117">
                  <c:v>72.8</c:v>
                </c:pt>
                <c:pt idx="118">
                  <c:v>74.7</c:v>
                </c:pt>
                <c:pt idx="119">
                  <c:v>74.5</c:v>
                </c:pt>
                <c:pt idx="120">
                  <c:v>76.5</c:v>
                </c:pt>
                <c:pt idx="121">
                  <c:v>77</c:v>
                </c:pt>
                <c:pt idx="122">
                  <c:v>77.900000000000006</c:v>
                </c:pt>
                <c:pt idx="123">
                  <c:v>78.7</c:v>
                </c:pt>
                <c:pt idx="124">
                  <c:v>79.8</c:v>
                </c:pt>
                <c:pt idx="125">
                  <c:v>80.5</c:v>
                </c:pt>
                <c:pt idx="126">
                  <c:v>81.400000000000006</c:v>
                </c:pt>
                <c:pt idx="127">
                  <c:v>82.1</c:v>
                </c:pt>
                <c:pt idx="128">
                  <c:v>83.8</c:v>
                </c:pt>
                <c:pt idx="129">
                  <c:v>83.8</c:v>
                </c:pt>
                <c:pt idx="130">
                  <c:v>85.2</c:v>
                </c:pt>
                <c:pt idx="131">
                  <c:v>86</c:v>
                </c:pt>
                <c:pt idx="132">
                  <c:v>86.9</c:v>
                </c:pt>
                <c:pt idx="133">
                  <c:v>88</c:v>
                </c:pt>
                <c:pt idx="134">
                  <c:v>88.5</c:v>
                </c:pt>
                <c:pt idx="135">
                  <c:v>89.8</c:v>
                </c:pt>
                <c:pt idx="136">
                  <c:v>90.3</c:v>
                </c:pt>
                <c:pt idx="137">
                  <c:v>91.2</c:v>
                </c:pt>
                <c:pt idx="138">
                  <c:v>92.3</c:v>
                </c:pt>
                <c:pt idx="139">
                  <c:v>93.4</c:v>
                </c:pt>
                <c:pt idx="140">
                  <c:v>93.8</c:v>
                </c:pt>
                <c:pt idx="141">
                  <c:v>95.3</c:v>
                </c:pt>
                <c:pt idx="142">
                  <c:v>95.8</c:v>
                </c:pt>
                <c:pt idx="143">
                  <c:v>96.7</c:v>
                </c:pt>
                <c:pt idx="144">
                  <c:v>97.8</c:v>
                </c:pt>
                <c:pt idx="145">
                  <c:v>98.3</c:v>
                </c:pt>
                <c:pt idx="146">
                  <c:v>99.3</c:v>
                </c:pt>
                <c:pt idx="147">
                  <c:v>100.7</c:v>
                </c:pt>
                <c:pt idx="148">
                  <c:v>100.7</c:v>
                </c:pt>
                <c:pt idx="149">
                  <c:v>102.7</c:v>
                </c:pt>
                <c:pt idx="150">
                  <c:v>102.9</c:v>
                </c:pt>
                <c:pt idx="151">
                  <c:v>104</c:v>
                </c:pt>
                <c:pt idx="152">
                  <c:v>105.4</c:v>
                </c:pt>
                <c:pt idx="153">
                  <c:v>105.3</c:v>
                </c:pt>
                <c:pt idx="154">
                  <c:v>107.5</c:v>
                </c:pt>
                <c:pt idx="155">
                  <c:v>107.5</c:v>
                </c:pt>
                <c:pt idx="156">
                  <c:v>108.5</c:v>
                </c:pt>
                <c:pt idx="157">
                  <c:v>109.6</c:v>
                </c:pt>
                <c:pt idx="158">
                  <c:v>110.5</c:v>
                </c:pt>
                <c:pt idx="159">
                  <c:v>111.3</c:v>
                </c:pt>
                <c:pt idx="160">
                  <c:v>112.4</c:v>
                </c:pt>
                <c:pt idx="161">
                  <c:v>113.1</c:v>
                </c:pt>
                <c:pt idx="162">
                  <c:v>114.2</c:v>
                </c:pt>
                <c:pt idx="163">
                  <c:v>114.4</c:v>
                </c:pt>
                <c:pt idx="164">
                  <c:v>116.2</c:v>
                </c:pt>
                <c:pt idx="165">
                  <c:v>116</c:v>
                </c:pt>
                <c:pt idx="166">
                  <c:v>118</c:v>
                </c:pt>
                <c:pt idx="167">
                  <c:v>117.8</c:v>
                </c:pt>
                <c:pt idx="168">
                  <c:v>119.5</c:v>
                </c:pt>
                <c:pt idx="169">
                  <c:v>120.2</c:v>
                </c:pt>
                <c:pt idx="170">
                  <c:v>120.9</c:v>
                </c:pt>
                <c:pt idx="171">
                  <c:v>121.5</c:v>
                </c:pt>
                <c:pt idx="172">
                  <c:v>123.7</c:v>
                </c:pt>
                <c:pt idx="173">
                  <c:v>123.3</c:v>
                </c:pt>
                <c:pt idx="174">
                  <c:v>124.8</c:v>
                </c:pt>
                <c:pt idx="175">
                  <c:v>125.3</c:v>
                </c:pt>
                <c:pt idx="176">
                  <c:v>126.2</c:v>
                </c:pt>
                <c:pt idx="177">
                  <c:v>127.3</c:v>
                </c:pt>
                <c:pt idx="178">
                  <c:v>128.6</c:v>
                </c:pt>
                <c:pt idx="179">
                  <c:v>128.6</c:v>
                </c:pt>
                <c:pt idx="180">
                  <c:v>130.19999999999999</c:v>
                </c:pt>
                <c:pt idx="181">
                  <c:v>130.6</c:v>
                </c:pt>
                <c:pt idx="182">
                  <c:v>132.19999999999999</c:v>
                </c:pt>
                <c:pt idx="183">
                  <c:v>132.19999999999999</c:v>
                </c:pt>
                <c:pt idx="184">
                  <c:v>133.5</c:v>
                </c:pt>
                <c:pt idx="185">
                  <c:v>134.80000000000001</c:v>
                </c:pt>
                <c:pt idx="186">
                  <c:v>134.80000000000001</c:v>
                </c:pt>
                <c:pt idx="187">
                  <c:v>136.80000000000001</c:v>
                </c:pt>
                <c:pt idx="188">
                  <c:v>136</c:v>
                </c:pt>
                <c:pt idx="189">
                  <c:v>138.6</c:v>
                </c:pt>
                <c:pt idx="190">
                  <c:v>138.1</c:v>
                </c:pt>
                <c:pt idx="191">
                  <c:v>139.9</c:v>
                </c:pt>
                <c:pt idx="192">
                  <c:v>140.19999999999999</c:v>
                </c:pt>
                <c:pt idx="193">
                  <c:v>141.1</c:v>
                </c:pt>
                <c:pt idx="194">
                  <c:v>142.19999999999999</c:v>
                </c:pt>
                <c:pt idx="195">
                  <c:v>143.1</c:v>
                </c:pt>
                <c:pt idx="196">
                  <c:v>143.69999999999999</c:v>
                </c:pt>
                <c:pt idx="197">
                  <c:v>144.80000000000001</c:v>
                </c:pt>
                <c:pt idx="198">
                  <c:v>145.5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</c:v>
                </c:pt>
                <c:pt idx="203">
                  <c:v>150.1</c:v>
                </c:pt>
                <c:pt idx="204">
                  <c:v>150.30000000000001</c:v>
                </c:pt>
                <c:pt idx="205">
                  <c:v>151</c:v>
                </c:pt>
                <c:pt idx="206">
                  <c:v>152.4</c:v>
                </c:pt>
                <c:pt idx="207">
                  <c:v>152.1</c:v>
                </c:pt>
                <c:pt idx="208">
                  <c:v>154.4</c:v>
                </c:pt>
                <c:pt idx="209">
                  <c:v>154.1</c:v>
                </c:pt>
                <c:pt idx="210">
                  <c:v>154.80000000000001</c:v>
                </c:pt>
                <c:pt idx="211">
                  <c:v>155.9</c:v>
                </c:pt>
                <c:pt idx="212">
                  <c:v>156.30000000000001</c:v>
                </c:pt>
                <c:pt idx="213">
                  <c:v>157.9</c:v>
                </c:pt>
                <c:pt idx="214">
                  <c:v>158.30000000000001</c:v>
                </c:pt>
                <c:pt idx="215">
                  <c:v>159</c:v>
                </c:pt>
                <c:pt idx="216">
                  <c:v>159.9</c:v>
                </c:pt>
                <c:pt idx="217">
                  <c:v>160.80000000000001</c:v>
                </c:pt>
                <c:pt idx="218">
                  <c:v>161.69999999999999</c:v>
                </c:pt>
                <c:pt idx="219">
                  <c:v>162.30000000000001</c:v>
                </c:pt>
                <c:pt idx="220">
                  <c:v>163.5</c:v>
                </c:pt>
                <c:pt idx="221">
                  <c:v>163.69999999999999</c:v>
                </c:pt>
                <c:pt idx="222">
                  <c:v>165.4</c:v>
                </c:pt>
                <c:pt idx="223">
                  <c:v>165.4</c:v>
                </c:pt>
                <c:pt idx="224">
                  <c:v>167</c:v>
                </c:pt>
                <c:pt idx="225">
                  <c:v>167.2</c:v>
                </c:pt>
                <c:pt idx="226">
                  <c:v>168.1</c:v>
                </c:pt>
                <c:pt idx="227">
                  <c:v>169.6</c:v>
                </c:pt>
                <c:pt idx="228">
                  <c:v>169.2</c:v>
                </c:pt>
                <c:pt idx="229">
                  <c:v>171</c:v>
                </c:pt>
                <c:pt idx="230">
                  <c:v>171.9</c:v>
                </c:pt>
                <c:pt idx="231">
                  <c:v>171.6</c:v>
                </c:pt>
                <c:pt idx="232">
                  <c:v>173.7</c:v>
                </c:pt>
                <c:pt idx="233">
                  <c:v>173.9</c:v>
                </c:pt>
                <c:pt idx="234">
                  <c:v>174.7</c:v>
                </c:pt>
                <c:pt idx="235">
                  <c:v>175.9</c:v>
                </c:pt>
                <c:pt idx="236">
                  <c:v>176.5</c:v>
                </c:pt>
                <c:pt idx="237">
                  <c:v>177.8</c:v>
                </c:pt>
                <c:pt idx="238">
                  <c:v>177.6</c:v>
                </c:pt>
                <c:pt idx="239">
                  <c:v>179.8</c:v>
                </c:pt>
                <c:pt idx="240">
                  <c:v>179.9</c:v>
                </c:pt>
                <c:pt idx="241">
                  <c:v>181</c:v>
                </c:pt>
                <c:pt idx="242">
                  <c:v>182.1</c:v>
                </c:pt>
                <c:pt idx="243">
                  <c:v>182.5</c:v>
                </c:pt>
                <c:pt idx="244">
                  <c:v>183.9</c:v>
                </c:pt>
                <c:pt idx="245">
                  <c:v>184.5</c:v>
                </c:pt>
                <c:pt idx="246">
                  <c:v>185</c:v>
                </c:pt>
                <c:pt idx="247">
                  <c:v>186.5</c:v>
                </c:pt>
                <c:pt idx="248">
                  <c:v>187</c:v>
                </c:pt>
                <c:pt idx="249">
                  <c:v>188.1</c:v>
                </c:pt>
                <c:pt idx="250">
                  <c:v>188.5</c:v>
                </c:pt>
                <c:pt idx="251">
                  <c:v>190.1</c:v>
                </c:pt>
                <c:pt idx="252">
                  <c:v>191.2</c:v>
                </c:pt>
                <c:pt idx="253">
                  <c:v>192</c:v>
                </c:pt>
                <c:pt idx="254">
                  <c:v>192.3</c:v>
                </c:pt>
                <c:pt idx="255">
                  <c:v>194.3</c:v>
                </c:pt>
                <c:pt idx="256">
                  <c:v>194.7</c:v>
                </c:pt>
                <c:pt idx="257">
                  <c:v>195.8</c:v>
                </c:pt>
                <c:pt idx="258">
                  <c:v>196.9</c:v>
                </c:pt>
                <c:pt idx="259">
                  <c:v>198.5</c:v>
                </c:pt>
                <c:pt idx="260">
                  <c:v>198.7</c:v>
                </c:pt>
                <c:pt idx="261">
                  <c:v>200.5</c:v>
                </c:pt>
                <c:pt idx="262">
                  <c:v>200.3</c:v>
                </c:pt>
                <c:pt idx="263">
                  <c:v>200.2</c:v>
                </c:pt>
                <c:pt idx="264">
                  <c:v>200.5</c:v>
                </c:pt>
                <c:pt idx="265">
                  <c:v>198.7</c:v>
                </c:pt>
                <c:pt idx="266">
                  <c:v>199.2</c:v>
                </c:pt>
                <c:pt idx="267">
                  <c:v>197.2</c:v>
                </c:pt>
                <c:pt idx="268">
                  <c:v>197.2</c:v>
                </c:pt>
                <c:pt idx="269">
                  <c:v>196.3</c:v>
                </c:pt>
                <c:pt idx="270">
                  <c:v>194.7</c:v>
                </c:pt>
                <c:pt idx="271">
                  <c:v>194.5</c:v>
                </c:pt>
                <c:pt idx="272">
                  <c:v>193.4</c:v>
                </c:pt>
                <c:pt idx="273">
                  <c:v>193.1</c:v>
                </c:pt>
                <c:pt idx="274">
                  <c:v>191.8</c:v>
                </c:pt>
                <c:pt idx="275">
                  <c:v>191</c:v>
                </c:pt>
                <c:pt idx="276">
                  <c:v>190</c:v>
                </c:pt>
                <c:pt idx="277">
                  <c:v>189.2</c:v>
                </c:pt>
                <c:pt idx="278">
                  <c:v>188.7</c:v>
                </c:pt>
                <c:pt idx="279">
                  <c:v>187.2</c:v>
                </c:pt>
                <c:pt idx="280">
                  <c:v>187</c:v>
                </c:pt>
                <c:pt idx="281">
                  <c:v>185.4</c:v>
                </c:pt>
                <c:pt idx="282">
                  <c:v>184.7</c:v>
                </c:pt>
                <c:pt idx="283">
                  <c:v>184.1</c:v>
                </c:pt>
                <c:pt idx="284">
                  <c:v>182.9</c:v>
                </c:pt>
                <c:pt idx="285">
                  <c:v>182.1</c:v>
                </c:pt>
                <c:pt idx="286">
                  <c:v>181.4</c:v>
                </c:pt>
                <c:pt idx="287">
                  <c:v>179.9</c:v>
                </c:pt>
                <c:pt idx="288">
                  <c:v>180.1</c:v>
                </c:pt>
                <c:pt idx="289">
                  <c:v>178.1</c:v>
                </c:pt>
                <c:pt idx="290">
                  <c:v>177.8</c:v>
                </c:pt>
                <c:pt idx="291">
                  <c:v>176.1</c:v>
                </c:pt>
                <c:pt idx="292">
                  <c:v>175.6</c:v>
                </c:pt>
                <c:pt idx="293">
                  <c:v>175</c:v>
                </c:pt>
                <c:pt idx="294">
                  <c:v>173</c:v>
                </c:pt>
                <c:pt idx="295">
                  <c:v>173.4</c:v>
                </c:pt>
                <c:pt idx="296">
                  <c:v>171.6</c:v>
                </c:pt>
                <c:pt idx="297">
                  <c:v>171</c:v>
                </c:pt>
                <c:pt idx="298">
                  <c:v>169.9</c:v>
                </c:pt>
                <c:pt idx="299">
                  <c:v>169</c:v>
                </c:pt>
                <c:pt idx="300">
                  <c:v>168.1</c:v>
                </c:pt>
                <c:pt idx="301">
                  <c:v>167.2</c:v>
                </c:pt>
                <c:pt idx="302">
                  <c:v>166.5</c:v>
                </c:pt>
                <c:pt idx="303">
                  <c:v>165</c:v>
                </c:pt>
                <c:pt idx="304">
                  <c:v>164.3</c:v>
                </c:pt>
                <c:pt idx="305">
                  <c:v>163.5</c:v>
                </c:pt>
                <c:pt idx="306">
                  <c:v>161.9</c:v>
                </c:pt>
                <c:pt idx="307">
                  <c:v>162.30000000000001</c:v>
                </c:pt>
                <c:pt idx="308">
                  <c:v>159.4</c:v>
                </c:pt>
                <c:pt idx="309">
                  <c:v>160.30000000000001</c:v>
                </c:pt>
                <c:pt idx="310">
                  <c:v>157.9</c:v>
                </c:pt>
                <c:pt idx="311">
                  <c:v>157.69999999999999</c:v>
                </c:pt>
                <c:pt idx="312">
                  <c:v>157</c:v>
                </c:pt>
                <c:pt idx="313">
                  <c:v>155.4</c:v>
                </c:pt>
                <c:pt idx="314">
                  <c:v>155</c:v>
                </c:pt>
                <c:pt idx="315">
                  <c:v>153.30000000000001</c:v>
                </c:pt>
                <c:pt idx="316">
                  <c:v>153.30000000000001</c:v>
                </c:pt>
                <c:pt idx="317">
                  <c:v>151.5</c:v>
                </c:pt>
                <c:pt idx="318">
                  <c:v>150.80000000000001</c:v>
                </c:pt>
                <c:pt idx="319">
                  <c:v>150.30000000000001</c:v>
                </c:pt>
                <c:pt idx="320">
                  <c:v>149.19999999999999</c:v>
                </c:pt>
                <c:pt idx="321">
                  <c:v>148.1</c:v>
                </c:pt>
                <c:pt idx="322">
                  <c:v>147.30000000000001</c:v>
                </c:pt>
                <c:pt idx="323">
                  <c:v>146.4</c:v>
                </c:pt>
                <c:pt idx="324">
                  <c:v>144.80000000000001</c:v>
                </c:pt>
                <c:pt idx="325">
                  <c:v>144.4</c:v>
                </c:pt>
                <c:pt idx="326">
                  <c:v>143.5</c:v>
                </c:pt>
                <c:pt idx="327">
                  <c:v>142.1</c:v>
                </c:pt>
                <c:pt idx="328">
                  <c:v>141.5</c:v>
                </c:pt>
                <c:pt idx="329">
                  <c:v>140.6</c:v>
                </c:pt>
                <c:pt idx="330">
                  <c:v>139.1</c:v>
                </c:pt>
                <c:pt idx="331">
                  <c:v>138.19999999999999</c:v>
                </c:pt>
                <c:pt idx="332">
                  <c:v>137.69999999999999</c:v>
                </c:pt>
                <c:pt idx="333">
                  <c:v>136.6</c:v>
                </c:pt>
                <c:pt idx="334">
                  <c:v>135.5</c:v>
                </c:pt>
                <c:pt idx="335">
                  <c:v>134.4</c:v>
                </c:pt>
                <c:pt idx="336">
                  <c:v>133.5</c:v>
                </c:pt>
                <c:pt idx="337">
                  <c:v>132.80000000000001</c:v>
                </c:pt>
                <c:pt idx="338">
                  <c:v>131.69999999999999</c:v>
                </c:pt>
                <c:pt idx="339">
                  <c:v>130.19999999999999</c:v>
                </c:pt>
                <c:pt idx="340">
                  <c:v>130</c:v>
                </c:pt>
                <c:pt idx="341">
                  <c:v>128.6</c:v>
                </c:pt>
                <c:pt idx="342">
                  <c:v>127.9</c:v>
                </c:pt>
                <c:pt idx="343">
                  <c:v>126.9</c:v>
                </c:pt>
                <c:pt idx="344">
                  <c:v>125.5</c:v>
                </c:pt>
                <c:pt idx="345">
                  <c:v>124.9</c:v>
                </c:pt>
                <c:pt idx="346">
                  <c:v>123.7</c:v>
                </c:pt>
                <c:pt idx="347">
                  <c:v>123.3</c:v>
                </c:pt>
                <c:pt idx="348">
                  <c:v>121.5</c:v>
                </c:pt>
                <c:pt idx="349">
                  <c:v>121.7</c:v>
                </c:pt>
                <c:pt idx="350">
                  <c:v>119.7</c:v>
                </c:pt>
                <c:pt idx="351">
                  <c:v>119.1</c:v>
                </c:pt>
                <c:pt idx="352">
                  <c:v>118.2</c:v>
                </c:pt>
                <c:pt idx="353">
                  <c:v>116.2</c:v>
                </c:pt>
                <c:pt idx="354">
                  <c:v>116.2</c:v>
                </c:pt>
                <c:pt idx="355">
                  <c:v>115.3</c:v>
                </c:pt>
                <c:pt idx="356">
                  <c:v>113.8</c:v>
                </c:pt>
                <c:pt idx="357">
                  <c:v>113.1</c:v>
                </c:pt>
                <c:pt idx="358">
                  <c:v>111.5</c:v>
                </c:pt>
                <c:pt idx="359">
                  <c:v>111.6</c:v>
                </c:pt>
                <c:pt idx="360">
                  <c:v>109.6</c:v>
                </c:pt>
                <c:pt idx="361">
                  <c:v>109.5</c:v>
                </c:pt>
                <c:pt idx="362">
                  <c:v>108</c:v>
                </c:pt>
                <c:pt idx="363">
                  <c:v>106.7</c:v>
                </c:pt>
                <c:pt idx="364">
                  <c:v>106.5</c:v>
                </c:pt>
                <c:pt idx="365">
                  <c:v>104.7</c:v>
                </c:pt>
                <c:pt idx="366">
                  <c:v>104.4</c:v>
                </c:pt>
                <c:pt idx="367">
                  <c:v>103.1</c:v>
                </c:pt>
                <c:pt idx="368">
                  <c:v>102.2</c:v>
                </c:pt>
                <c:pt idx="369">
                  <c:v>100.9</c:v>
                </c:pt>
                <c:pt idx="370">
                  <c:v>100.4</c:v>
                </c:pt>
                <c:pt idx="371">
                  <c:v>98.7</c:v>
                </c:pt>
                <c:pt idx="372">
                  <c:v>98.3</c:v>
                </c:pt>
                <c:pt idx="373">
                  <c:v>97.3</c:v>
                </c:pt>
                <c:pt idx="374">
                  <c:v>96.2</c:v>
                </c:pt>
                <c:pt idx="375">
                  <c:v>95.3</c:v>
                </c:pt>
                <c:pt idx="376">
                  <c:v>94.3</c:v>
                </c:pt>
                <c:pt idx="377">
                  <c:v>93.2</c:v>
                </c:pt>
                <c:pt idx="378">
                  <c:v>92.3</c:v>
                </c:pt>
                <c:pt idx="379">
                  <c:v>91.4</c:v>
                </c:pt>
                <c:pt idx="380">
                  <c:v>90.3</c:v>
                </c:pt>
                <c:pt idx="381">
                  <c:v>89.4</c:v>
                </c:pt>
                <c:pt idx="382">
                  <c:v>88.7</c:v>
                </c:pt>
                <c:pt idx="383">
                  <c:v>87.4</c:v>
                </c:pt>
                <c:pt idx="384">
                  <c:v>87.4</c:v>
                </c:pt>
                <c:pt idx="385">
                  <c:v>85.1</c:v>
                </c:pt>
                <c:pt idx="386">
                  <c:v>85.1</c:v>
                </c:pt>
                <c:pt idx="387">
                  <c:v>84</c:v>
                </c:pt>
                <c:pt idx="388">
                  <c:v>82.7</c:v>
                </c:pt>
                <c:pt idx="389">
                  <c:v>82</c:v>
                </c:pt>
                <c:pt idx="390">
                  <c:v>81</c:v>
                </c:pt>
                <c:pt idx="391">
                  <c:v>80.5</c:v>
                </c:pt>
                <c:pt idx="392">
                  <c:v>78.3</c:v>
                </c:pt>
                <c:pt idx="393">
                  <c:v>78.099999999999994</c:v>
                </c:pt>
                <c:pt idx="394">
                  <c:v>77.2</c:v>
                </c:pt>
                <c:pt idx="395">
                  <c:v>76.3</c:v>
                </c:pt>
                <c:pt idx="396">
                  <c:v>74.900000000000006</c:v>
                </c:pt>
                <c:pt idx="397">
                  <c:v>74.099999999999994</c:v>
                </c:pt>
                <c:pt idx="398">
                  <c:v>73.8</c:v>
                </c:pt>
                <c:pt idx="399">
                  <c:v>72.099999999999994</c:v>
                </c:pt>
                <c:pt idx="400">
                  <c:v>71.599999999999994</c:v>
                </c:pt>
                <c:pt idx="401">
                  <c:v>70.3</c:v>
                </c:pt>
                <c:pt idx="402">
                  <c:v>69</c:v>
                </c:pt>
                <c:pt idx="403">
                  <c:v>68.7</c:v>
                </c:pt>
                <c:pt idx="404">
                  <c:v>67</c:v>
                </c:pt>
                <c:pt idx="405">
                  <c:v>66.3</c:v>
                </c:pt>
                <c:pt idx="406">
                  <c:v>65.400000000000006</c:v>
                </c:pt>
                <c:pt idx="407">
                  <c:v>64.099999999999994</c:v>
                </c:pt>
                <c:pt idx="408">
                  <c:v>63.2</c:v>
                </c:pt>
                <c:pt idx="409">
                  <c:v>62.5</c:v>
                </c:pt>
                <c:pt idx="410">
                  <c:v>61</c:v>
                </c:pt>
                <c:pt idx="411">
                  <c:v>60.5</c:v>
                </c:pt>
                <c:pt idx="412">
                  <c:v>59.2</c:v>
                </c:pt>
                <c:pt idx="413">
                  <c:v>58.5</c:v>
                </c:pt>
                <c:pt idx="414">
                  <c:v>57.6</c:v>
                </c:pt>
                <c:pt idx="415">
                  <c:v>56.5</c:v>
                </c:pt>
                <c:pt idx="416">
                  <c:v>55.5</c:v>
                </c:pt>
                <c:pt idx="417">
                  <c:v>54.3</c:v>
                </c:pt>
                <c:pt idx="418">
                  <c:v>53.5</c:v>
                </c:pt>
                <c:pt idx="419">
                  <c:v>52.6</c:v>
                </c:pt>
                <c:pt idx="420">
                  <c:v>51.7</c:v>
                </c:pt>
                <c:pt idx="421">
                  <c:v>50.6</c:v>
                </c:pt>
                <c:pt idx="422">
                  <c:v>49.4</c:v>
                </c:pt>
                <c:pt idx="423">
                  <c:v>48.6</c:v>
                </c:pt>
                <c:pt idx="424">
                  <c:v>47.9</c:v>
                </c:pt>
                <c:pt idx="425">
                  <c:v>46.8</c:v>
                </c:pt>
                <c:pt idx="426">
                  <c:v>46.4</c:v>
                </c:pt>
                <c:pt idx="427">
                  <c:v>44.4</c:v>
                </c:pt>
                <c:pt idx="428">
                  <c:v>44.1</c:v>
                </c:pt>
                <c:pt idx="429">
                  <c:v>42.8</c:v>
                </c:pt>
                <c:pt idx="430">
                  <c:v>42.3</c:v>
                </c:pt>
                <c:pt idx="431">
                  <c:v>41.2</c:v>
                </c:pt>
                <c:pt idx="432">
                  <c:v>39.5</c:v>
                </c:pt>
                <c:pt idx="433">
                  <c:v>39.5</c:v>
                </c:pt>
                <c:pt idx="434">
                  <c:v>37.5</c:v>
                </c:pt>
                <c:pt idx="435">
                  <c:v>37.700000000000003</c:v>
                </c:pt>
                <c:pt idx="436">
                  <c:v>35.700000000000003</c:v>
                </c:pt>
                <c:pt idx="437">
                  <c:v>35.200000000000003</c:v>
                </c:pt>
                <c:pt idx="438">
                  <c:v>34.1</c:v>
                </c:pt>
                <c:pt idx="439">
                  <c:v>33.5</c:v>
                </c:pt>
                <c:pt idx="440">
                  <c:v>31.9</c:v>
                </c:pt>
                <c:pt idx="441">
                  <c:v>31.7</c:v>
                </c:pt>
                <c:pt idx="442">
                  <c:v>30.1</c:v>
                </c:pt>
                <c:pt idx="443">
                  <c:v>29.7</c:v>
                </c:pt>
                <c:pt idx="444">
                  <c:v>27.7</c:v>
                </c:pt>
                <c:pt idx="445">
                  <c:v>27.7</c:v>
                </c:pt>
                <c:pt idx="446">
                  <c:v>26.4</c:v>
                </c:pt>
                <c:pt idx="447">
                  <c:v>25.1</c:v>
                </c:pt>
                <c:pt idx="448">
                  <c:v>23.9</c:v>
                </c:pt>
                <c:pt idx="449">
                  <c:v>22.6</c:v>
                </c:pt>
                <c:pt idx="450">
                  <c:v>22.4</c:v>
                </c:pt>
                <c:pt idx="451">
                  <c:v>20.9</c:v>
                </c:pt>
                <c:pt idx="452">
                  <c:v>19.3</c:v>
                </c:pt>
                <c:pt idx="453">
                  <c:v>18.8</c:v>
                </c:pt>
                <c:pt idx="454">
                  <c:v>17.7</c:v>
                </c:pt>
                <c:pt idx="455">
                  <c:v>16.600000000000001</c:v>
                </c:pt>
                <c:pt idx="456">
                  <c:v>15.5</c:v>
                </c:pt>
                <c:pt idx="457">
                  <c:v>14.9</c:v>
                </c:pt>
                <c:pt idx="458">
                  <c:v>13.7</c:v>
                </c:pt>
                <c:pt idx="459">
                  <c:v>12.7</c:v>
                </c:pt>
                <c:pt idx="460">
                  <c:v>11.7</c:v>
                </c:pt>
                <c:pt idx="461">
                  <c:v>10.4</c:v>
                </c:pt>
                <c:pt idx="462">
                  <c:v>9.8000000000000007</c:v>
                </c:pt>
                <c:pt idx="463">
                  <c:v>8.6</c:v>
                </c:pt>
                <c:pt idx="464">
                  <c:v>7.1</c:v>
                </c:pt>
                <c:pt idx="465">
                  <c:v>6.4</c:v>
                </c:pt>
                <c:pt idx="466">
                  <c:v>4.2</c:v>
                </c:pt>
                <c:pt idx="467">
                  <c:v>1.8</c:v>
                </c:pt>
                <c:pt idx="468">
                  <c:v>0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97-9147-BD28-833AF00D8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357472"/>
        <c:axId val="1"/>
      </c:scatterChart>
      <c:valAx>
        <c:axId val="139935747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3574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615.5</c:v>
                </c:pt>
                <c:pt idx="35">
                  <c:v>657.8</c:v>
                </c:pt>
                <c:pt idx="36">
                  <c:v>611</c:v>
                </c:pt>
                <c:pt idx="37">
                  <c:v>629.5</c:v>
                </c:pt>
                <c:pt idx="38">
                  <c:v>645.70000000000005</c:v>
                </c:pt>
                <c:pt idx="39">
                  <c:v>630.20000000000005</c:v>
                </c:pt>
                <c:pt idx="40">
                  <c:v>639</c:v>
                </c:pt>
                <c:pt idx="41">
                  <c:v>608.70000000000005</c:v>
                </c:pt>
                <c:pt idx="42">
                  <c:v>616.1</c:v>
                </c:pt>
                <c:pt idx="43">
                  <c:v>630.5</c:v>
                </c:pt>
                <c:pt idx="44">
                  <c:v>634.20000000000005</c:v>
                </c:pt>
                <c:pt idx="45">
                  <c:v>643</c:v>
                </c:pt>
                <c:pt idx="46">
                  <c:v>621.9</c:v>
                </c:pt>
                <c:pt idx="47">
                  <c:v>624.29999999999995</c:v>
                </c:pt>
                <c:pt idx="48">
                  <c:v>641.29999999999995</c:v>
                </c:pt>
                <c:pt idx="49">
                  <c:v>620</c:v>
                </c:pt>
                <c:pt idx="50">
                  <c:v>654.70000000000005</c:v>
                </c:pt>
                <c:pt idx="51">
                  <c:v>634.70000000000005</c:v>
                </c:pt>
                <c:pt idx="52">
                  <c:v>629.20000000000005</c:v>
                </c:pt>
                <c:pt idx="53">
                  <c:v>618</c:v>
                </c:pt>
                <c:pt idx="54">
                  <c:v>644</c:v>
                </c:pt>
                <c:pt idx="55">
                  <c:v>625.29999999999995</c:v>
                </c:pt>
                <c:pt idx="56">
                  <c:v>622.70000000000005</c:v>
                </c:pt>
                <c:pt idx="57">
                  <c:v>608.70000000000005</c:v>
                </c:pt>
                <c:pt idx="58">
                  <c:v>619.70000000000005</c:v>
                </c:pt>
                <c:pt idx="59">
                  <c:v>645.29999999999995</c:v>
                </c:pt>
                <c:pt idx="60">
                  <c:v>642.1</c:v>
                </c:pt>
                <c:pt idx="61">
                  <c:v>629.70000000000005</c:v>
                </c:pt>
                <c:pt idx="62">
                  <c:v>629.9</c:v>
                </c:pt>
                <c:pt idx="63">
                  <c:v>615.5</c:v>
                </c:pt>
                <c:pt idx="64">
                  <c:v>597.5</c:v>
                </c:pt>
                <c:pt idx="65">
                  <c:v>590.20000000000005</c:v>
                </c:pt>
                <c:pt idx="66">
                  <c:v>627.5</c:v>
                </c:pt>
                <c:pt idx="67">
                  <c:v>627.70000000000005</c:v>
                </c:pt>
                <c:pt idx="68">
                  <c:v>630.6</c:v>
                </c:pt>
                <c:pt idx="69">
                  <c:v>640.79999999999995</c:v>
                </c:pt>
                <c:pt idx="70">
                  <c:v>651.6</c:v>
                </c:pt>
                <c:pt idx="71">
                  <c:v>649.20000000000005</c:v>
                </c:pt>
                <c:pt idx="72">
                  <c:v>649.4</c:v>
                </c:pt>
                <c:pt idx="73">
                  <c:v>656.9</c:v>
                </c:pt>
                <c:pt idx="74">
                  <c:v>648.9</c:v>
                </c:pt>
                <c:pt idx="75">
                  <c:v>645.20000000000005</c:v>
                </c:pt>
                <c:pt idx="76">
                  <c:v>628.5</c:v>
                </c:pt>
                <c:pt idx="77">
                  <c:v>635.9</c:v>
                </c:pt>
                <c:pt idx="78">
                  <c:v>617.70000000000005</c:v>
                </c:pt>
                <c:pt idx="79">
                  <c:v>626.4</c:v>
                </c:pt>
                <c:pt idx="80">
                  <c:v>640.20000000000005</c:v>
                </c:pt>
                <c:pt idx="81">
                  <c:v>652.70000000000005</c:v>
                </c:pt>
                <c:pt idx="82">
                  <c:v>626.20000000000005</c:v>
                </c:pt>
                <c:pt idx="83">
                  <c:v>650.5</c:v>
                </c:pt>
                <c:pt idx="84">
                  <c:v>642.1</c:v>
                </c:pt>
                <c:pt idx="85">
                  <c:v>644.20000000000005</c:v>
                </c:pt>
                <c:pt idx="86">
                  <c:v>662.5</c:v>
                </c:pt>
                <c:pt idx="87">
                  <c:v>679.7</c:v>
                </c:pt>
                <c:pt idx="88">
                  <c:v>649.4</c:v>
                </c:pt>
                <c:pt idx="89">
                  <c:v>665.6</c:v>
                </c:pt>
                <c:pt idx="90">
                  <c:v>655.1</c:v>
                </c:pt>
                <c:pt idx="91">
                  <c:v>653</c:v>
                </c:pt>
                <c:pt idx="92">
                  <c:v>663.6</c:v>
                </c:pt>
                <c:pt idx="93">
                  <c:v>669.4</c:v>
                </c:pt>
                <c:pt idx="94">
                  <c:v>644.9</c:v>
                </c:pt>
                <c:pt idx="95">
                  <c:v>677.2</c:v>
                </c:pt>
                <c:pt idx="96">
                  <c:v>658.2</c:v>
                </c:pt>
                <c:pt idx="97">
                  <c:v>615.9</c:v>
                </c:pt>
                <c:pt idx="98">
                  <c:v>640.9</c:v>
                </c:pt>
                <c:pt idx="99">
                  <c:v>636.4</c:v>
                </c:pt>
                <c:pt idx="100">
                  <c:v>631.79999999999995</c:v>
                </c:pt>
                <c:pt idx="101">
                  <c:v>620.9</c:v>
                </c:pt>
                <c:pt idx="102">
                  <c:v>673.3</c:v>
                </c:pt>
                <c:pt idx="103">
                  <c:v>700.2</c:v>
                </c:pt>
                <c:pt idx="104">
                  <c:v>640.9</c:v>
                </c:pt>
                <c:pt idx="105">
                  <c:v>688.6</c:v>
                </c:pt>
                <c:pt idx="106">
                  <c:v>678.1</c:v>
                </c:pt>
                <c:pt idx="107">
                  <c:v>671.7</c:v>
                </c:pt>
                <c:pt idx="108">
                  <c:v>654.9</c:v>
                </c:pt>
                <c:pt idx="109">
                  <c:v>651.5</c:v>
                </c:pt>
                <c:pt idx="110">
                  <c:v>704.1</c:v>
                </c:pt>
                <c:pt idx="111">
                  <c:v>685.6</c:v>
                </c:pt>
                <c:pt idx="112">
                  <c:v>704.8</c:v>
                </c:pt>
                <c:pt idx="113">
                  <c:v>679.6</c:v>
                </c:pt>
                <c:pt idx="114">
                  <c:v>667</c:v>
                </c:pt>
                <c:pt idx="115">
                  <c:v>675.1</c:v>
                </c:pt>
                <c:pt idx="116">
                  <c:v>716.6</c:v>
                </c:pt>
                <c:pt idx="117">
                  <c:v>567.6</c:v>
                </c:pt>
                <c:pt idx="118">
                  <c:v>708.4</c:v>
                </c:pt>
                <c:pt idx="119">
                  <c:v>664.3</c:v>
                </c:pt>
                <c:pt idx="120">
                  <c:v>756.3</c:v>
                </c:pt>
                <c:pt idx="121">
                  <c:v>732.6</c:v>
                </c:pt>
                <c:pt idx="122">
                  <c:v>714.8</c:v>
                </c:pt>
                <c:pt idx="123">
                  <c:v>710.5</c:v>
                </c:pt>
                <c:pt idx="124">
                  <c:v>692.3</c:v>
                </c:pt>
                <c:pt idx="125">
                  <c:v>630.70000000000005</c:v>
                </c:pt>
                <c:pt idx="126">
                  <c:v>-999</c:v>
                </c:pt>
                <c:pt idx="127">
                  <c:v>656.5</c:v>
                </c:pt>
                <c:pt idx="128">
                  <c:v>673.7</c:v>
                </c:pt>
                <c:pt idx="129">
                  <c:v>685.2</c:v>
                </c:pt>
                <c:pt idx="130">
                  <c:v>692.6</c:v>
                </c:pt>
                <c:pt idx="131">
                  <c:v>539.1</c:v>
                </c:pt>
                <c:pt idx="132">
                  <c:v>715.3</c:v>
                </c:pt>
                <c:pt idx="133">
                  <c:v>691.3</c:v>
                </c:pt>
                <c:pt idx="134">
                  <c:v>703.1</c:v>
                </c:pt>
                <c:pt idx="135">
                  <c:v>654.70000000000005</c:v>
                </c:pt>
                <c:pt idx="136">
                  <c:v>608.70000000000005</c:v>
                </c:pt>
                <c:pt idx="137">
                  <c:v>645.9</c:v>
                </c:pt>
                <c:pt idx="138">
                  <c:v>646.1</c:v>
                </c:pt>
                <c:pt idx="139">
                  <c:v>673.3</c:v>
                </c:pt>
                <c:pt idx="140">
                  <c:v>707.6</c:v>
                </c:pt>
                <c:pt idx="141">
                  <c:v>670.5</c:v>
                </c:pt>
                <c:pt idx="142">
                  <c:v>749.6</c:v>
                </c:pt>
                <c:pt idx="143">
                  <c:v>670.1</c:v>
                </c:pt>
                <c:pt idx="144">
                  <c:v>635.6</c:v>
                </c:pt>
                <c:pt idx="145">
                  <c:v>725.5</c:v>
                </c:pt>
                <c:pt idx="146">
                  <c:v>744.9</c:v>
                </c:pt>
                <c:pt idx="147">
                  <c:v>691.6</c:v>
                </c:pt>
                <c:pt idx="148">
                  <c:v>688.8</c:v>
                </c:pt>
                <c:pt idx="149">
                  <c:v>705</c:v>
                </c:pt>
                <c:pt idx="150">
                  <c:v>672.6</c:v>
                </c:pt>
                <c:pt idx="151">
                  <c:v>725.7</c:v>
                </c:pt>
                <c:pt idx="152">
                  <c:v>682.6</c:v>
                </c:pt>
                <c:pt idx="153">
                  <c:v>704.9</c:v>
                </c:pt>
                <c:pt idx="154">
                  <c:v>563.5</c:v>
                </c:pt>
                <c:pt idx="155">
                  <c:v>673.8</c:v>
                </c:pt>
                <c:pt idx="156">
                  <c:v>678</c:v>
                </c:pt>
                <c:pt idx="157">
                  <c:v>619.5</c:v>
                </c:pt>
                <c:pt idx="158">
                  <c:v>-999</c:v>
                </c:pt>
                <c:pt idx="159">
                  <c:v>683.5</c:v>
                </c:pt>
                <c:pt idx="160">
                  <c:v>601.6</c:v>
                </c:pt>
                <c:pt idx="161">
                  <c:v>690.2</c:v>
                </c:pt>
                <c:pt idx="162">
                  <c:v>666</c:v>
                </c:pt>
                <c:pt idx="163">
                  <c:v>610</c:v>
                </c:pt>
                <c:pt idx="164">
                  <c:v>613.20000000000005</c:v>
                </c:pt>
                <c:pt idx="165">
                  <c:v>724.2</c:v>
                </c:pt>
                <c:pt idx="166">
                  <c:v>-999</c:v>
                </c:pt>
                <c:pt idx="167">
                  <c:v>731.2</c:v>
                </c:pt>
                <c:pt idx="168">
                  <c:v>623.1</c:v>
                </c:pt>
                <c:pt idx="169">
                  <c:v>709.3</c:v>
                </c:pt>
                <c:pt idx="170">
                  <c:v>646.4</c:v>
                </c:pt>
                <c:pt idx="171">
                  <c:v>794</c:v>
                </c:pt>
                <c:pt idx="172">
                  <c:v>760.2</c:v>
                </c:pt>
                <c:pt idx="173">
                  <c:v>737.9</c:v>
                </c:pt>
                <c:pt idx="174">
                  <c:v>709.7</c:v>
                </c:pt>
                <c:pt idx="175">
                  <c:v>671.7</c:v>
                </c:pt>
                <c:pt idx="176">
                  <c:v>539.70000000000005</c:v>
                </c:pt>
                <c:pt idx="177">
                  <c:v>707</c:v>
                </c:pt>
                <c:pt idx="178">
                  <c:v>672.6</c:v>
                </c:pt>
                <c:pt idx="179">
                  <c:v>666.9</c:v>
                </c:pt>
                <c:pt idx="180">
                  <c:v>732.2</c:v>
                </c:pt>
                <c:pt idx="181">
                  <c:v>634.1</c:v>
                </c:pt>
                <c:pt idx="182">
                  <c:v>-999</c:v>
                </c:pt>
                <c:pt idx="183">
                  <c:v>705.8</c:v>
                </c:pt>
                <c:pt idx="184">
                  <c:v>749</c:v>
                </c:pt>
                <c:pt idx="185">
                  <c:v>678.7</c:v>
                </c:pt>
                <c:pt idx="186">
                  <c:v>725.1</c:v>
                </c:pt>
                <c:pt idx="187">
                  <c:v>712.9</c:v>
                </c:pt>
                <c:pt idx="188">
                  <c:v>-999</c:v>
                </c:pt>
                <c:pt idx="189">
                  <c:v>678.3</c:v>
                </c:pt>
                <c:pt idx="190">
                  <c:v>690.9</c:v>
                </c:pt>
                <c:pt idx="191">
                  <c:v>663.3</c:v>
                </c:pt>
                <c:pt idx="192">
                  <c:v>649</c:v>
                </c:pt>
                <c:pt idx="193">
                  <c:v>666.9</c:v>
                </c:pt>
                <c:pt idx="194">
                  <c:v>-999</c:v>
                </c:pt>
                <c:pt idx="195">
                  <c:v>-999</c:v>
                </c:pt>
                <c:pt idx="196">
                  <c:v>637.20000000000005</c:v>
                </c:pt>
                <c:pt idx="197">
                  <c:v>734.3</c:v>
                </c:pt>
                <c:pt idx="198">
                  <c:v>639.6</c:v>
                </c:pt>
                <c:pt idx="199">
                  <c:v>602.6</c:v>
                </c:pt>
                <c:pt idx="200">
                  <c:v>674.2</c:v>
                </c:pt>
                <c:pt idx="201">
                  <c:v>-999</c:v>
                </c:pt>
                <c:pt idx="202">
                  <c:v>-999</c:v>
                </c:pt>
                <c:pt idx="203">
                  <c:v>745.8</c:v>
                </c:pt>
                <c:pt idx="204">
                  <c:v>-999</c:v>
                </c:pt>
                <c:pt idx="205">
                  <c:v>-999</c:v>
                </c:pt>
                <c:pt idx="206">
                  <c:v>656</c:v>
                </c:pt>
                <c:pt idx="207">
                  <c:v>667.6</c:v>
                </c:pt>
                <c:pt idx="208">
                  <c:v>-999</c:v>
                </c:pt>
                <c:pt idx="209">
                  <c:v>-999</c:v>
                </c:pt>
                <c:pt idx="210">
                  <c:v>609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856.3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679.5</c:v>
                </c:pt>
                <c:pt idx="225">
                  <c:v>-999</c:v>
                </c:pt>
                <c:pt idx="226">
                  <c:v>818.6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523.20000000000005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766.6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696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580.5</c:v>
                </c:pt>
                <c:pt idx="339">
                  <c:v>-999</c:v>
                </c:pt>
                <c:pt idx="340">
                  <c:v>551.29999999999995</c:v>
                </c:pt>
                <c:pt idx="341">
                  <c:v>-999</c:v>
                </c:pt>
                <c:pt idx="342">
                  <c:v>-999</c:v>
                </c:pt>
                <c:pt idx="343">
                  <c:v>646.1</c:v>
                </c:pt>
                <c:pt idx="344">
                  <c:v>-999</c:v>
                </c:pt>
                <c:pt idx="345">
                  <c:v>696.4</c:v>
                </c:pt>
                <c:pt idx="346">
                  <c:v>651.20000000000005</c:v>
                </c:pt>
                <c:pt idx="347">
                  <c:v>604.4</c:v>
                </c:pt>
                <c:pt idx="348">
                  <c:v>-999</c:v>
                </c:pt>
                <c:pt idx="349">
                  <c:v>600.20000000000005</c:v>
                </c:pt>
                <c:pt idx="350">
                  <c:v>643.9</c:v>
                </c:pt>
                <c:pt idx="351">
                  <c:v>651.20000000000005</c:v>
                </c:pt>
                <c:pt idx="352">
                  <c:v>600.4</c:v>
                </c:pt>
                <c:pt idx="353">
                  <c:v>688.1</c:v>
                </c:pt>
                <c:pt idx="354">
                  <c:v>583.6</c:v>
                </c:pt>
                <c:pt idx="355">
                  <c:v>698.7</c:v>
                </c:pt>
                <c:pt idx="356">
                  <c:v>582.70000000000005</c:v>
                </c:pt>
                <c:pt idx="357">
                  <c:v>719.5</c:v>
                </c:pt>
                <c:pt idx="358">
                  <c:v>699.3</c:v>
                </c:pt>
                <c:pt idx="359">
                  <c:v>658.9</c:v>
                </c:pt>
                <c:pt idx="360">
                  <c:v>658.5</c:v>
                </c:pt>
                <c:pt idx="361">
                  <c:v>738</c:v>
                </c:pt>
                <c:pt idx="362">
                  <c:v>640.9</c:v>
                </c:pt>
                <c:pt idx="363">
                  <c:v>641.5</c:v>
                </c:pt>
                <c:pt idx="364">
                  <c:v>699.1</c:v>
                </c:pt>
                <c:pt idx="365">
                  <c:v>652.70000000000005</c:v>
                </c:pt>
                <c:pt idx="366">
                  <c:v>714.3</c:v>
                </c:pt>
                <c:pt idx="367">
                  <c:v>687.2</c:v>
                </c:pt>
                <c:pt idx="368">
                  <c:v>757.1</c:v>
                </c:pt>
                <c:pt idx="369">
                  <c:v>691.1</c:v>
                </c:pt>
                <c:pt idx="370">
                  <c:v>738.5</c:v>
                </c:pt>
                <c:pt idx="371">
                  <c:v>605</c:v>
                </c:pt>
                <c:pt idx="372">
                  <c:v>705.6</c:v>
                </c:pt>
                <c:pt idx="373">
                  <c:v>693.1</c:v>
                </c:pt>
                <c:pt idx="374">
                  <c:v>678.3</c:v>
                </c:pt>
                <c:pt idx="375">
                  <c:v>643</c:v>
                </c:pt>
                <c:pt idx="376">
                  <c:v>787.6</c:v>
                </c:pt>
                <c:pt idx="377">
                  <c:v>637.29999999999995</c:v>
                </c:pt>
                <c:pt idx="378">
                  <c:v>649.20000000000005</c:v>
                </c:pt>
                <c:pt idx="379">
                  <c:v>672.7</c:v>
                </c:pt>
                <c:pt idx="380">
                  <c:v>716.4</c:v>
                </c:pt>
                <c:pt idx="381">
                  <c:v>661.5</c:v>
                </c:pt>
                <c:pt idx="382">
                  <c:v>706.4</c:v>
                </c:pt>
                <c:pt idx="383">
                  <c:v>688.7</c:v>
                </c:pt>
                <c:pt idx="384">
                  <c:v>693.9</c:v>
                </c:pt>
                <c:pt idx="385">
                  <c:v>680.9</c:v>
                </c:pt>
                <c:pt idx="386">
                  <c:v>765.1</c:v>
                </c:pt>
                <c:pt idx="387">
                  <c:v>714.1</c:v>
                </c:pt>
                <c:pt idx="388">
                  <c:v>682.5</c:v>
                </c:pt>
                <c:pt idx="389">
                  <c:v>676.5</c:v>
                </c:pt>
                <c:pt idx="390">
                  <c:v>641.29999999999995</c:v>
                </c:pt>
                <c:pt idx="391">
                  <c:v>749.8</c:v>
                </c:pt>
                <c:pt idx="392">
                  <c:v>621.9</c:v>
                </c:pt>
                <c:pt idx="393">
                  <c:v>632.1</c:v>
                </c:pt>
                <c:pt idx="394">
                  <c:v>664.3</c:v>
                </c:pt>
                <c:pt idx="395">
                  <c:v>709.1</c:v>
                </c:pt>
                <c:pt idx="396">
                  <c:v>617.29999999999995</c:v>
                </c:pt>
                <c:pt idx="397">
                  <c:v>724.9</c:v>
                </c:pt>
                <c:pt idx="398">
                  <c:v>648.70000000000005</c:v>
                </c:pt>
                <c:pt idx="399">
                  <c:v>663.7</c:v>
                </c:pt>
                <c:pt idx="400">
                  <c:v>677.4</c:v>
                </c:pt>
                <c:pt idx="401">
                  <c:v>706.6</c:v>
                </c:pt>
                <c:pt idx="402">
                  <c:v>639.1</c:v>
                </c:pt>
                <c:pt idx="403">
                  <c:v>636.9</c:v>
                </c:pt>
                <c:pt idx="404">
                  <c:v>662.8</c:v>
                </c:pt>
                <c:pt idx="405">
                  <c:v>670.2</c:v>
                </c:pt>
                <c:pt idx="406">
                  <c:v>635.5</c:v>
                </c:pt>
                <c:pt idx="407">
                  <c:v>650.1</c:v>
                </c:pt>
                <c:pt idx="408">
                  <c:v>652.5</c:v>
                </c:pt>
                <c:pt idx="409">
                  <c:v>635.4</c:v>
                </c:pt>
                <c:pt idx="410">
                  <c:v>658.2</c:v>
                </c:pt>
                <c:pt idx="411">
                  <c:v>633.1</c:v>
                </c:pt>
                <c:pt idx="412">
                  <c:v>642.29999999999995</c:v>
                </c:pt>
                <c:pt idx="413">
                  <c:v>640.6</c:v>
                </c:pt>
                <c:pt idx="414">
                  <c:v>604</c:v>
                </c:pt>
                <c:pt idx="415">
                  <c:v>600.4</c:v>
                </c:pt>
                <c:pt idx="416">
                  <c:v>630.79999999999995</c:v>
                </c:pt>
                <c:pt idx="417">
                  <c:v>599.6</c:v>
                </c:pt>
                <c:pt idx="418">
                  <c:v>616.29999999999995</c:v>
                </c:pt>
                <c:pt idx="419">
                  <c:v>618.79999999999995</c:v>
                </c:pt>
                <c:pt idx="420">
                  <c:v>636.4</c:v>
                </c:pt>
                <c:pt idx="421">
                  <c:v>626.20000000000005</c:v>
                </c:pt>
                <c:pt idx="422">
                  <c:v>646.1</c:v>
                </c:pt>
                <c:pt idx="423">
                  <c:v>591.9</c:v>
                </c:pt>
                <c:pt idx="424">
                  <c:v>622.20000000000005</c:v>
                </c:pt>
                <c:pt idx="425">
                  <c:v>602.70000000000005</c:v>
                </c:pt>
                <c:pt idx="426">
                  <c:v>619.9</c:v>
                </c:pt>
                <c:pt idx="427">
                  <c:v>629</c:v>
                </c:pt>
                <c:pt idx="428">
                  <c:v>628.1</c:v>
                </c:pt>
                <c:pt idx="429">
                  <c:v>638.6</c:v>
                </c:pt>
                <c:pt idx="430">
                  <c:v>655</c:v>
                </c:pt>
                <c:pt idx="431">
                  <c:v>624.79999999999995</c:v>
                </c:pt>
                <c:pt idx="432">
                  <c:v>605</c:v>
                </c:pt>
                <c:pt idx="433">
                  <c:v>614.9</c:v>
                </c:pt>
                <c:pt idx="434">
                  <c:v>631.20000000000005</c:v>
                </c:pt>
                <c:pt idx="435">
                  <c:v>645.79999999999995</c:v>
                </c:pt>
                <c:pt idx="436">
                  <c:v>624.29999999999995</c:v>
                </c:pt>
                <c:pt idx="437">
                  <c:v>624.20000000000005</c:v>
                </c:pt>
                <c:pt idx="438">
                  <c:v>631.6</c:v>
                </c:pt>
                <c:pt idx="439">
                  <c:v>617.20000000000005</c:v>
                </c:pt>
                <c:pt idx="440">
                  <c:v>620.79999999999995</c:v>
                </c:pt>
                <c:pt idx="441">
                  <c:v>628.9</c:v>
                </c:pt>
                <c:pt idx="442">
                  <c:v>640.5</c:v>
                </c:pt>
                <c:pt idx="443">
                  <c:v>623.5</c:v>
                </c:pt>
                <c:pt idx="444">
                  <c:v>635.4</c:v>
                </c:pt>
                <c:pt idx="445">
                  <c:v>639</c:v>
                </c:pt>
                <c:pt idx="446">
                  <c:v>663.7</c:v>
                </c:pt>
                <c:pt idx="447">
                  <c:v>636.4</c:v>
                </c:pt>
                <c:pt idx="448">
                  <c:v>641</c:v>
                </c:pt>
                <c:pt idx="449">
                  <c:v>643.79999999999995</c:v>
                </c:pt>
                <c:pt idx="450">
                  <c:v>629.6</c:v>
                </c:pt>
                <c:pt idx="451">
                  <c:v>626.79999999999995</c:v>
                </c:pt>
                <c:pt idx="452">
                  <c:v>651.29999999999995</c:v>
                </c:pt>
                <c:pt idx="453">
                  <c:v>609.4</c:v>
                </c:pt>
                <c:pt idx="454">
                  <c:v>645.6</c:v>
                </c:pt>
                <c:pt idx="455">
                  <c:v>611.5</c:v>
                </c:pt>
                <c:pt idx="456">
                  <c:v>666.5</c:v>
                </c:pt>
                <c:pt idx="457">
                  <c:v>645.5</c:v>
                </c:pt>
                <c:pt idx="458">
                  <c:v>657.9</c:v>
                </c:pt>
                <c:pt idx="459">
                  <c:v>-999</c:v>
                </c:pt>
                <c:pt idx="460">
                  <c:v>627.6</c:v>
                </c:pt>
                <c:pt idx="461">
                  <c:v>633.5</c:v>
                </c:pt>
                <c:pt idx="462">
                  <c:v>638.79999999999995</c:v>
                </c:pt>
                <c:pt idx="463">
                  <c:v>613.6</c:v>
                </c:pt>
                <c:pt idx="464">
                  <c:v>619.9</c:v>
                </c:pt>
                <c:pt idx="465">
                  <c:v>-999</c:v>
                </c:pt>
                <c:pt idx="466">
                  <c:v>644.20000000000005</c:v>
                </c:pt>
                <c:pt idx="467">
                  <c:v>604</c:v>
                </c:pt>
                <c:pt idx="468">
                  <c:v>738.5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0.4</c:v>
                </c:pt>
                <c:pt idx="36">
                  <c:v>2</c:v>
                </c:pt>
                <c:pt idx="37">
                  <c:v>2.9</c:v>
                </c:pt>
                <c:pt idx="38">
                  <c:v>2.9</c:v>
                </c:pt>
                <c:pt idx="39">
                  <c:v>2.9</c:v>
                </c:pt>
                <c:pt idx="40">
                  <c:v>2.5</c:v>
                </c:pt>
                <c:pt idx="41">
                  <c:v>3.5</c:v>
                </c:pt>
                <c:pt idx="42">
                  <c:v>5.0999999999999996</c:v>
                </c:pt>
                <c:pt idx="43">
                  <c:v>4.9000000000000004</c:v>
                </c:pt>
                <c:pt idx="44">
                  <c:v>7.1</c:v>
                </c:pt>
                <c:pt idx="45">
                  <c:v>7.6</c:v>
                </c:pt>
                <c:pt idx="46">
                  <c:v>9.1</c:v>
                </c:pt>
                <c:pt idx="47">
                  <c:v>9.3000000000000007</c:v>
                </c:pt>
                <c:pt idx="48">
                  <c:v>11.1</c:v>
                </c:pt>
                <c:pt idx="49">
                  <c:v>11.7</c:v>
                </c:pt>
                <c:pt idx="50">
                  <c:v>12.7</c:v>
                </c:pt>
                <c:pt idx="51">
                  <c:v>13.7</c:v>
                </c:pt>
                <c:pt idx="52">
                  <c:v>14.2</c:v>
                </c:pt>
                <c:pt idx="53">
                  <c:v>15.5</c:v>
                </c:pt>
                <c:pt idx="54">
                  <c:v>16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</c:v>
                </c:pt>
                <c:pt idx="58">
                  <c:v>19.5</c:v>
                </c:pt>
                <c:pt idx="59">
                  <c:v>20.8</c:v>
                </c:pt>
                <c:pt idx="60">
                  <c:v>21.7</c:v>
                </c:pt>
                <c:pt idx="61">
                  <c:v>22.4</c:v>
                </c:pt>
                <c:pt idx="62">
                  <c:v>23.1</c:v>
                </c:pt>
                <c:pt idx="63">
                  <c:v>24</c:v>
                </c:pt>
                <c:pt idx="64">
                  <c:v>25.3</c:v>
                </c:pt>
                <c:pt idx="65">
                  <c:v>26</c:v>
                </c:pt>
                <c:pt idx="66">
                  <c:v>27.1</c:v>
                </c:pt>
                <c:pt idx="67">
                  <c:v>27.9</c:v>
                </c:pt>
                <c:pt idx="68">
                  <c:v>28.8</c:v>
                </c:pt>
                <c:pt idx="69">
                  <c:v>30.1</c:v>
                </c:pt>
                <c:pt idx="70">
                  <c:v>30.4</c:v>
                </c:pt>
                <c:pt idx="71">
                  <c:v>31.5</c:v>
                </c:pt>
                <c:pt idx="72">
                  <c:v>32.799999999999997</c:v>
                </c:pt>
                <c:pt idx="73">
                  <c:v>33.299999999999997</c:v>
                </c:pt>
                <c:pt idx="74">
                  <c:v>34.4</c:v>
                </c:pt>
                <c:pt idx="75">
                  <c:v>35.700000000000003</c:v>
                </c:pt>
                <c:pt idx="76">
                  <c:v>35.5</c:v>
                </c:pt>
                <c:pt idx="77">
                  <c:v>37.5</c:v>
                </c:pt>
                <c:pt idx="78">
                  <c:v>38.1</c:v>
                </c:pt>
                <c:pt idx="79">
                  <c:v>39</c:v>
                </c:pt>
                <c:pt idx="80">
                  <c:v>39.9</c:v>
                </c:pt>
                <c:pt idx="81">
                  <c:v>41</c:v>
                </c:pt>
                <c:pt idx="82">
                  <c:v>41.5</c:v>
                </c:pt>
                <c:pt idx="83">
                  <c:v>42.8</c:v>
                </c:pt>
                <c:pt idx="84">
                  <c:v>43.2</c:v>
                </c:pt>
                <c:pt idx="85">
                  <c:v>45</c:v>
                </c:pt>
                <c:pt idx="86">
                  <c:v>45</c:v>
                </c:pt>
                <c:pt idx="87">
                  <c:v>46.8</c:v>
                </c:pt>
                <c:pt idx="88">
                  <c:v>46.8</c:v>
                </c:pt>
                <c:pt idx="89">
                  <c:v>48.3</c:v>
                </c:pt>
                <c:pt idx="90">
                  <c:v>48.8</c:v>
                </c:pt>
                <c:pt idx="91">
                  <c:v>49.7</c:v>
                </c:pt>
                <c:pt idx="92">
                  <c:v>51.4</c:v>
                </c:pt>
                <c:pt idx="93">
                  <c:v>51</c:v>
                </c:pt>
                <c:pt idx="94">
                  <c:v>52.5</c:v>
                </c:pt>
                <c:pt idx="95">
                  <c:v>53.4</c:v>
                </c:pt>
                <c:pt idx="96">
                  <c:v>54.1</c:v>
                </c:pt>
                <c:pt idx="97">
                  <c:v>55.2</c:v>
                </c:pt>
                <c:pt idx="98">
                  <c:v>56.1</c:v>
                </c:pt>
                <c:pt idx="99">
                  <c:v>57.2</c:v>
                </c:pt>
                <c:pt idx="100">
                  <c:v>57.7</c:v>
                </c:pt>
                <c:pt idx="101">
                  <c:v>58.8</c:v>
                </c:pt>
                <c:pt idx="102">
                  <c:v>59.4</c:v>
                </c:pt>
                <c:pt idx="103">
                  <c:v>60.6</c:v>
                </c:pt>
                <c:pt idx="104">
                  <c:v>61.6</c:v>
                </c:pt>
                <c:pt idx="105">
                  <c:v>61.9</c:v>
                </c:pt>
                <c:pt idx="106">
                  <c:v>63.6</c:v>
                </c:pt>
                <c:pt idx="107">
                  <c:v>64.099999999999994</c:v>
                </c:pt>
                <c:pt idx="108">
                  <c:v>64.7</c:v>
                </c:pt>
                <c:pt idx="109">
                  <c:v>66.5</c:v>
                </c:pt>
                <c:pt idx="110">
                  <c:v>66.099999999999994</c:v>
                </c:pt>
                <c:pt idx="111">
                  <c:v>67.8</c:v>
                </c:pt>
                <c:pt idx="112">
                  <c:v>68.7</c:v>
                </c:pt>
                <c:pt idx="113">
                  <c:v>69.900000000000006</c:v>
                </c:pt>
                <c:pt idx="114">
                  <c:v>69.900000000000006</c:v>
                </c:pt>
                <c:pt idx="115">
                  <c:v>71.400000000000006</c:v>
                </c:pt>
                <c:pt idx="116">
                  <c:v>72.7</c:v>
                </c:pt>
                <c:pt idx="117">
                  <c:v>72.8</c:v>
                </c:pt>
                <c:pt idx="118">
                  <c:v>74.7</c:v>
                </c:pt>
                <c:pt idx="119">
                  <c:v>74.5</c:v>
                </c:pt>
                <c:pt idx="120">
                  <c:v>76.5</c:v>
                </c:pt>
                <c:pt idx="121">
                  <c:v>77</c:v>
                </c:pt>
                <c:pt idx="122">
                  <c:v>77.900000000000006</c:v>
                </c:pt>
                <c:pt idx="123">
                  <c:v>78.7</c:v>
                </c:pt>
                <c:pt idx="124">
                  <c:v>79.8</c:v>
                </c:pt>
                <c:pt idx="125">
                  <c:v>80.5</c:v>
                </c:pt>
                <c:pt idx="126">
                  <c:v>81.400000000000006</c:v>
                </c:pt>
                <c:pt idx="127">
                  <c:v>82.1</c:v>
                </c:pt>
                <c:pt idx="128">
                  <c:v>83.8</c:v>
                </c:pt>
                <c:pt idx="129">
                  <c:v>83.8</c:v>
                </c:pt>
                <c:pt idx="130">
                  <c:v>85.2</c:v>
                </c:pt>
                <c:pt idx="131">
                  <c:v>86</c:v>
                </c:pt>
                <c:pt idx="132">
                  <c:v>86.9</c:v>
                </c:pt>
                <c:pt idx="133">
                  <c:v>88</c:v>
                </c:pt>
                <c:pt idx="134">
                  <c:v>88.5</c:v>
                </c:pt>
                <c:pt idx="135">
                  <c:v>89.8</c:v>
                </c:pt>
                <c:pt idx="136">
                  <c:v>90.3</c:v>
                </c:pt>
                <c:pt idx="137">
                  <c:v>91.2</c:v>
                </c:pt>
                <c:pt idx="138">
                  <c:v>92.3</c:v>
                </c:pt>
                <c:pt idx="139">
                  <c:v>93.4</c:v>
                </c:pt>
                <c:pt idx="140">
                  <c:v>93.8</c:v>
                </c:pt>
                <c:pt idx="141">
                  <c:v>95.3</c:v>
                </c:pt>
                <c:pt idx="142">
                  <c:v>95.8</c:v>
                </c:pt>
                <c:pt idx="143">
                  <c:v>96.7</c:v>
                </c:pt>
                <c:pt idx="144">
                  <c:v>97.8</c:v>
                </c:pt>
                <c:pt idx="145">
                  <c:v>98.3</c:v>
                </c:pt>
                <c:pt idx="146">
                  <c:v>99.3</c:v>
                </c:pt>
                <c:pt idx="147">
                  <c:v>100.7</c:v>
                </c:pt>
                <c:pt idx="148">
                  <c:v>100.7</c:v>
                </c:pt>
                <c:pt idx="149">
                  <c:v>102.7</c:v>
                </c:pt>
                <c:pt idx="150">
                  <c:v>102.9</c:v>
                </c:pt>
                <c:pt idx="151">
                  <c:v>104</c:v>
                </c:pt>
                <c:pt idx="152">
                  <c:v>105.4</c:v>
                </c:pt>
                <c:pt idx="153">
                  <c:v>105.3</c:v>
                </c:pt>
                <c:pt idx="154">
                  <c:v>107.5</c:v>
                </c:pt>
                <c:pt idx="155">
                  <c:v>107.5</c:v>
                </c:pt>
                <c:pt idx="156">
                  <c:v>108.5</c:v>
                </c:pt>
                <c:pt idx="157">
                  <c:v>109.6</c:v>
                </c:pt>
                <c:pt idx="158">
                  <c:v>110.5</c:v>
                </c:pt>
                <c:pt idx="159">
                  <c:v>111.3</c:v>
                </c:pt>
                <c:pt idx="160">
                  <c:v>112.4</c:v>
                </c:pt>
                <c:pt idx="161">
                  <c:v>113.1</c:v>
                </c:pt>
                <c:pt idx="162">
                  <c:v>114.2</c:v>
                </c:pt>
                <c:pt idx="163">
                  <c:v>114.4</c:v>
                </c:pt>
                <c:pt idx="164">
                  <c:v>116.2</c:v>
                </c:pt>
                <c:pt idx="165">
                  <c:v>116</c:v>
                </c:pt>
                <c:pt idx="166">
                  <c:v>118</c:v>
                </c:pt>
                <c:pt idx="167">
                  <c:v>117.8</c:v>
                </c:pt>
                <c:pt idx="168">
                  <c:v>119.5</c:v>
                </c:pt>
                <c:pt idx="169">
                  <c:v>120.2</c:v>
                </c:pt>
                <c:pt idx="170">
                  <c:v>120.9</c:v>
                </c:pt>
                <c:pt idx="171">
                  <c:v>121.5</c:v>
                </c:pt>
                <c:pt idx="172">
                  <c:v>123.7</c:v>
                </c:pt>
                <c:pt idx="173">
                  <c:v>123.3</c:v>
                </c:pt>
                <c:pt idx="174">
                  <c:v>124.8</c:v>
                </c:pt>
                <c:pt idx="175">
                  <c:v>125.3</c:v>
                </c:pt>
                <c:pt idx="176">
                  <c:v>126.2</c:v>
                </c:pt>
                <c:pt idx="177">
                  <c:v>127.3</c:v>
                </c:pt>
                <c:pt idx="178">
                  <c:v>128.6</c:v>
                </c:pt>
                <c:pt idx="179">
                  <c:v>128.6</c:v>
                </c:pt>
                <c:pt idx="180">
                  <c:v>130.19999999999999</c:v>
                </c:pt>
                <c:pt idx="181">
                  <c:v>130.6</c:v>
                </c:pt>
                <c:pt idx="182">
                  <c:v>132.19999999999999</c:v>
                </c:pt>
                <c:pt idx="183">
                  <c:v>132.19999999999999</c:v>
                </c:pt>
                <c:pt idx="184">
                  <c:v>133.5</c:v>
                </c:pt>
                <c:pt idx="185">
                  <c:v>134.80000000000001</c:v>
                </c:pt>
                <c:pt idx="186">
                  <c:v>134.80000000000001</c:v>
                </c:pt>
                <c:pt idx="187">
                  <c:v>136.80000000000001</c:v>
                </c:pt>
                <c:pt idx="188">
                  <c:v>136</c:v>
                </c:pt>
                <c:pt idx="189">
                  <c:v>138.6</c:v>
                </c:pt>
                <c:pt idx="190">
                  <c:v>138.1</c:v>
                </c:pt>
                <c:pt idx="191">
                  <c:v>139.9</c:v>
                </c:pt>
                <c:pt idx="192">
                  <c:v>140.19999999999999</c:v>
                </c:pt>
                <c:pt idx="193">
                  <c:v>141.1</c:v>
                </c:pt>
                <c:pt idx="194">
                  <c:v>142.19999999999999</c:v>
                </c:pt>
                <c:pt idx="195">
                  <c:v>143.1</c:v>
                </c:pt>
                <c:pt idx="196">
                  <c:v>143.69999999999999</c:v>
                </c:pt>
                <c:pt idx="197">
                  <c:v>144.80000000000001</c:v>
                </c:pt>
                <c:pt idx="198">
                  <c:v>145.5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</c:v>
                </c:pt>
                <c:pt idx="203">
                  <c:v>150.1</c:v>
                </c:pt>
                <c:pt idx="204">
                  <c:v>150.30000000000001</c:v>
                </c:pt>
                <c:pt idx="205">
                  <c:v>151</c:v>
                </c:pt>
                <c:pt idx="206">
                  <c:v>152.4</c:v>
                </c:pt>
                <c:pt idx="207">
                  <c:v>152.1</c:v>
                </c:pt>
                <c:pt idx="208">
                  <c:v>154.4</c:v>
                </c:pt>
                <c:pt idx="209">
                  <c:v>154.1</c:v>
                </c:pt>
                <c:pt idx="210">
                  <c:v>154.80000000000001</c:v>
                </c:pt>
                <c:pt idx="211">
                  <c:v>155.9</c:v>
                </c:pt>
                <c:pt idx="212">
                  <c:v>156.30000000000001</c:v>
                </c:pt>
                <c:pt idx="213">
                  <c:v>157.9</c:v>
                </c:pt>
                <c:pt idx="214">
                  <c:v>158.30000000000001</c:v>
                </c:pt>
                <c:pt idx="215">
                  <c:v>159</c:v>
                </c:pt>
                <c:pt idx="216">
                  <c:v>159.9</c:v>
                </c:pt>
                <c:pt idx="217">
                  <c:v>160.80000000000001</c:v>
                </c:pt>
                <c:pt idx="218">
                  <c:v>161.69999999999999</c:v>
                </c:pt>
                <c:pt idx="219">
                  <c:v>162.30000000000001</c:v>
                </c:pt>
                <c:pt idx="220">
                  <c:v>163.5</c:v>
                </c:pt>
                <c:pt idx="221">
                  <c:v>163.69999999999999</c:v>
                </c:pt>
                <c:pt idx="222">
                  <c:v>165.4</c:v>
                </c:pt>
                <c:pt idx="223">
                  <c:v>165.4</c:v>
                </c:pt>
                <c:pt idx="224">
                  <c:v>167</c:v>
                </c:pt>
                <c:pt idx="225">
                  <c:v>167.2</c:v>
                </c:pt>
                <c:pt idx="226">
                  <c:v>168.1</c:v>
                </c:pt>
                <c:pt idx="227">
                  <c:v>169.6</c:v>
                </c:pt>
                <c:pt idx="228">
                  <c:v>169.2</c:v>
                </c:pt>
                <c:pt idx="229">
                  <c:v>171</c:v>
                </c:pt>
                <c:pt idx="230">
                  <c:v>171.9</c:v>
                </c:pt>
                <c:pt idx="231">
                  <c:v>171.6</c:v>
                </c:pt>
                <c:pt idx="232">
                  <c:v>173.7</c:v>
                </c:pt>
                <c:pt idx="233">
                  <c:v>173.9</c:v>
                </c:pt>
                <c:pt idx="234">
                  <c:v>174.7</c:v>
                </c:pt>
                <c:pt idx="235">
                  <c:v>175.9</c:v>
                </c:pt>
                <c:pt idx="236">
                  <c:v>176.5</c:v>
                </c:pt>
                <c:pt idx="237">
                  <c:v>177.8</c:v>
                </c:pt>
                <c:pt idx="238">
                  <c:v>177.6</c:v>
                </c:pt>
                <c:pt idx="239">
                  <c:v>179.8</c:v>
                </c:pt>
                <c:pt idx="240">
                  <c:v>179.9</c:v>
                </c:pt>
                <c:pt idx="241">
                  <c:v>181</c:v>
                </c:pt>
                <c:pt idx="242">
                  <c:v>182.1</c:v>
                </c:pt>
                <c:pt idx="243">
                  <c:v>182.5</c:v>
                </c:pt>
                <c:pt idx="244">
                  <c:v>183.9</c:v>
                </c:pt>
                <c:pt idx="245">
                  <c:v>184.5</c:v>
                </c:pt>
                <c:pt idx="246">
                  <c:v>185</c:v>
                </c:pt>
                <c:pt idx="247">
                  <c:v>186.5</c:v>
                </c:pt>
                <c:pt idx="248">
                  <c:v>187</c:v>
                </c:pt>
                <c:pt idx="249">
                  <c:v>188.1</c:v>
                </c:pt>
                <c:pt idx="250">
                  <c:v>188.5</c:v>
                </c:pt>
                <c:pt idx="251">
                  <c:v>190.1</c:v>
                </c:pt>
                <c:pt idx="252">
                  <c:v>191.2</c:v>
                </c:pt>
                <c:pt idx="253">
                  <c:v>192</c:v>
                </c:pt>
                <c:pt idx="254">
                  <c:v>192.3</c:v>
                </c:pt>
                <c:pt idx="255">
                  <c:v>194.3</c:v>
                </c:pt>
                <c:pt idx="256">
                  <c:v>194.7</c:v>
                </c:pt>
                <c:pt idx="257">
                  <c:v>195.8</c:v>
                </c:pt>
                <c:pt idx="258">
                  <c:v>196.9</c:v>
                </c:pt>
                <c:pt idx="259">
                  <c:v>198.5</c:v>
                </c:pt>
                <c:pt idx="260">
                  <c:v>198.7</c:v>
                </c:pt>
                <c:pt idx="261">
                  <c:v>200.5</c:v>
                </c:pt>
                <c:pt idx="262">
                  <c:v>200.3</c:v>
                </c:pt>
                <c:pt idx="263">
                  <c:v>200.2</c:v>
                </c:pt>
                <c:pt idx="264">
                  <c:v>200.5</c:v>
                </c:pt>
                <c:pt idx="265">
                  <c:v>198.7</c:v>
                </c:pt>
                <c:pt idx="266">
                  <c:v>199.2</c:v>
                </c:pt>
                <c:pt idx="267">
                  <c:v>197.2</c:v>
                </c:pt>
                <c:pt idx="268">
                  <c:v>197.2</c:v>
                </c:pt>
                <c:pt idx="269">
                  <c:v>196.3</c:v>
                </c:pt>
                <c:pt idx="270">
                  <c:v>194.7</c:v>
                </c:pt>
                <c:pt idx="271">
                  <c:v>194.5</c:v>
                </c:pt>
                <c:pt idx="272">
                  <c:v>193.4</c:v>
                </c:pt>
                <c:pt idx="273">
                  <c:v>193.1</c:v>
                </c:pt>
                <c:pt idx="274">
                  <c:v>191.8</c:v>
                </c:pt>
                <c:pt idx="275">
                  <c:v>191</c:v>
                </c:pt>
                <c:pt idx="276">
                  <c:v>190</c:v>
                </c:pt>
                <c:pt idx="277">
                  <c:v>189.2</c:v>
                </c:pt>
                <c:pt idx="278">
                  <c:v>188.7</c:v>
                </c:pt>
                <c:pt idx="279">
                  <c:v>187.2</c:v>
                </c:pt>
                <c:pt idx="280">
                  <c:v>187</c:v>
                </c:pt>
                <c:pt idx="281">
                  <c:v>185.4</c:v>
                </c:pt>
                <c:pt idx="282">
                  <c:v>184.7</c:v>
                </c:pt>
                <c:pt idx="283">
                  <c:v>184.1</c:v>
                </c:pt>
                <c:pt idx="284">
                  <c:v>182.9</c:v>
                </c:pt>
                <c:pt idx="285">
                  <c:v>182.1</c:v>
                </c:pt>
                <c:pt idx="286">
                  <c:v>181.4</c:v>
                </c:pt>
                <c:pt idx="287">
                  <c:v>179.9</c:v>
                </c:pt>
                <c:pt idx="288">
                  <c:v>180.1</c:v>
                </c:pt>
                <c:pt idx="289">
                  <c:v>178.1</c:v>
                </c:pt>
                <c:pt idx="290">
                  <c:v>177.8</c:v>
                </c:pt>
                <c:pt idx="291">
                  <c:v>176.1</c:v>
                </c:pt>
                <c:pt idx="292">
                  <c:v>175.6</c:v>
                </c:pt>
                <c:pt idx="293">
                  <c:v>175</c:v>
                </c:pt>
                <c:pt idx="294">
                  <c:v>173</c:v>
                </c:pt>
                <c:pt idx="295">
                  <c:v>173.4</c:v>
                </c:pt>
                <c:pt idx="296">
                  <c:v>171.6</c:v>
                </c:pt>
                <c:pt idx="297">
                  <c:v>171</c:v>
                </c:pt>
                <c:pt idx="298">
                  <c:v>169.9</c:v>
                </c:pt>
                <c:pt idx="299">
                  <c:v>169</c:v>
                </c:pt>
                <c:pt idx="300">
                  <c:v>168.1</c:v>
                </c:pt>
                <c:pt idx="301">
                  <c:v>167.2</c:v>
                </c:pt>
                <c:pt idx="302">
                  <c:v>166.5</c:v>
                </c:pt>
                <c:pt idx="303">
                  <c:v>165</c:v>
                </c:pt>
                <c:pt idx="304">
                  <c:v>164.3</c:v>
                </c:pt>
                <c:pt idx="305">
                  <c:v>163.5</c:v>
                </c:pt>
                <c:pt idx="306">
                  <c:v>161.9</c:v>
                </c:pt>
                <c:pt idx="307">
                  <c:v>162.30000000000001</c:v>
                </c:pt>
                <c:pt idx="308">
                  <c:v>159.4</c:v>
                </c:pt>
                <c:pt idx="309">
                  <c:v>160.30000000000001</c:v>
                </c:pt>
                <c:pt idx="310">
                  <c:v>157.9</c:v>
                </c:pt>
                <c:pt idx="311">
                  <c:v>157.69999999999999</c:v>
                </c:pt>
                <c:pt idx="312">
                  <c:v>157</c:v>
                </c:pt>
                <c:pt idx="313">
                  <c:v>155.4</c:v>
                </c:pt>
                <c:pt idx="314">
                  <c:v>155</c:v>
                </c:pt>
                <c:pt idx="315">
                  <c:v>153.30000000000001</c:v>
                </c:pt>
                <c:pt idx="316">
                  <c:v>153.30000000000001</c:v>
                </c:pt>
                <c:pt idx="317">
                  <c:v>151.5</c:v>
                </c:pt>
                <c:pt idx="318">
                  <c:v>150.80000000000001</c:v>
                </c:pt>
                <c:pt idx="319">
                  <c:v>150.30000000000001</c:v>
                </c:pt>
                <c:pt idx="320">
                  <c:v>149.19999999999999</c:v>
                </c:pt>
                <c:pt idx="321">
                  <c:v>148.1</c:v>
                </c:pt>
                <c:pt idx="322">
                  <c:v>147.30000000000001</c:v>
                </c:pt>
                <c:pt idx="323">
                  <c:v>146.4</c:v>
                </c:pt>
                <c:pt idx="324">
                  <c:v>144.80000000000001</c:v>
                </c:pt>
                <c:pt idx="325">
                  <c:v>144.4</c:v>
                </c:pt>
                <c:pt idx="326">
                  <c:v>143.5</c:v>
                </c:pt>
                <c:pt idx="327">
                  <c:v>142.1</c:v>
                </c:pt>
                <c:pt idx="328">
                  <c:v>141.5</c:v>
                </c:pt>
                <c:pt idx="329">
                  <c:v>140.6</c:v>
                </c:pt>
                <c:pt idx="330">
                  <c:v>139.1</c:v>
                </c:pt>
                <c:pt idx="331">
                  <c:v>138.19999999999999</c:v>
                </c:pt>
                <c:pt idx="332">
                  <c:v>137.69999999999999</c:v>
                </c:pt>
                <c:pt idx="333">
                  <c:v>136.6</c:v>
                </c:pt>
                <c:pt idx="334">
                  <c:v>135.5</c:v>
                </c:pt>
                <c:pt idx="335">
                  <c:v>134.4</c:v>
                </c:pt>
                <c:pt idx="336">
                  <c:v>133.5</c:v>
                </c:pt>
                <c:pt idx="337">
                  <c:v>132.80000000000001</c:v>
                </c:pt>
                <c:pt idx="338">
                  <c:v>131.69999999999999</c:v>
                </c:pt>
                <c:pt idx="339">
                  <c:v>130.19999999999999</c:v>
                </c:pt>
                <c:pt idx="340">
                  <c:v>130</c:v>
                </c:pt>
                <c:pt idx="341">
                  <c:v>128.6</c:v>
                </c:pt>
                <c:pt idx="342">
                  <c:v>127.9</c:v>
                </c:pt>
                <c:pt idx="343">
                  <c:v>126.9</c:v>
                </c:pt>
                <c:pt idx="344">
                  <c:v>125.5</c:v>
                </c:pt>
                <c:pt idx="345">
                  <c:v>124.9</c:v>
                </c:pt>
                <c:pt idx="346">
                  <c:v>123.7</c:v>
                </c:pt>
                <c:pt idx="347">
                  <c:v>123.3</c:v>
                </c:pt>
                <c:pt idx="348">
                  <c:v>121.5</c:v>
                </c:pt>
                <c:pt idx="349">
                  <c:v>121.7</c:v>
                </c:pt>
                <c:pt idx="350">
                  <c:v>119.7</c:v>
                </c:pt>
                <c:pt idx="351">
                  <c:v>119.1</c:v>
                </c:pt>
                <c:pt idx="352">
                  <c:v>118.2</c:v>
                </c:pt>
                <c:pt idx="353">
                  <c:v>116.2</c:v>
                </c:pt>
                <c:pt idx="354">
                  <c:v>116.2</c:v>
                </c:pt>
                <c:pt idx="355">
                  <c:v>115.3</c:v>
                </c:pt>
                <c:pt idx="356">
                  <c:v>113.8</c:v>
                </c:pt>
                <c:pt idx="357">
                  <c:v>113.1</c:v>
                </c:pt>
                <c:pt idx="358">
                  <c:v>111.5</c:v>
                </c:pt>
                <c:pt idx="359">
                  <c:v>111.6</c:v>
                </c:pt>
                <c:pt idx="360">
                  <c:v>109.6</c:v>
                </c:pt>
                <c:pt idx="361">
                  <c:v>109.5</c:v>
                </c:pt>
                <c:pt idx="362">
                  <c:v>108</c:v>
                </c:pt>
                <c:pt idx="363">
                  <c:v>106.7</c:v>
                </c:pt>
                <c:pt idx="364">
                  <c:v>106.5</c:v>
                </c:pt>
                <c:pt idx="365">
                  <c:v>104.7</c:v>
                </c:pt>
                <c:pt idx="366">
                  <c:v>104.4</c:v>
                </c:pt>
                <c:pt idx="367">
                  <c:v>103.1</c:v>
                </c:pt>
                <c:pt idx="368">
                  <c:v>102.2</c:v>
                </c:pt>
                <c:pt idx="369">
                  <c:v>100.9</c:v>
                </c:pt>
                <c:pt idx="370">
                  <c:v>100.4</c:v>
                </c:pt>
                <c:pt idx="371">
                  <c:v>98.7</c:v>
                </c:pt>
                <c:pt idx="372">
                  <c:v>98.3</c:v>
                </c:pt>
                <c:pt idx="373">
                  <c:v>97.3</c:v>
                </c:pt>
                <c:pt idx="374">
                  <c:v>96.2</c:v>
                </c:pt>
                <c:pt idx="375">
                  <c:v>95.3</c:v>
                </c:pt>
                <c:pt idx="376">
                  <c:v>94.3</c:v>
                </c:pt>
                <c:pt idx="377">
                  <c:v>93.2</c:v>
                </c:pt>
                <c:pt idx="378">
                  <c:v>92.3</c:v>
                </c:pt>
                <c:pt idx="379">
                  <c:v>91.4</c:v>
                </c:pt>
                <c:pt idx="380">
                  <c:v>90.3</c:v>
                </c:pt>
                <c:pt idx="381">
                  <c:v>89.4</c:v>
                </c:pt>
                <c:pt idx="382">
                  <c:v>88.7</c:v>
                </c:pt>
                <c:pt idx="383">
                  <c:v>87.4</c:v>
                </c:pt>
                <c:pt idx="384">
                  <c:v>87.4</c:v>
                </c:pt>
                <c:pt idx="385">
                  <c:v>85.1</c:v>
                </c:pt>
                <c:pt idx="386">
                  <c:v>85.1</c:v>
                </c:pt>
                <c:pt idx="387">
                  <c:v>84</c:v>
                </c:pt>
                <c:pt idx="388">
                  <c:v>82.7</c:v>
                </c:pt>
                <c:pt idx="389">
                  <c:v>82</c:v>
                </c:pt>
                <c:pt idx="390">
                  <c:v>81</c:v>
                </c:pt>
                <c:pt idx="391">
                  <c:v>80.5</c:v>
                </c:pt>
                <c:pt idx="392">
                  <c:v>78.3</c:v>
                </c:pt>
                <c:pt idx="393">
                  <c:v>78.099999999999994</c:v>
                </c:pt>
                <c:pt idx="394">
                  <c:v>77.2</c:v>
                </c:pt>
                <c:pt idx="395">
                  <c:v>76.3</c:v>
                </c:pt>
                <c:pt idx="396">
                  <c:v>74.900000000000006</c:v>
                </c:pt>
                <c:pt idx="397">
                  <c:v>74.099999999999994</c:v>
                </c:pt>
                <c:pt idx="398">
                  <c:v>73.8</c:v>
                </c:pt>
                <c:pt idx="399">
                  <c:v>72.099999999999994</c:v>
                </c:pt>
                <c:pt idx="400">
                  <c:v>71.599999999999994</c:v>
                </c:pt>
                <c:pt idx="401">
                  <c:v>70.3</c:v>
                </c:pt>
                <c:pt idx="402">
                  <c:v>69</c:v>
                </c:pt>
                <c:pt idx="403">
                  <c:v>68.7</c:v>
                </c:pt>
                <c:pt idx="404">
                  <c:v>67</c:v>
                </c:pt>
                <c:pt idx="405">
                  <c:v>66.3</c:v>
                </c:pt>
                <c:pt idx="406">
                  <c:v>65.400000000000006</c:v>
                </c:pt>
                <c:pt idx="407">
                  <c:v>64.099999999999994</c:v>
                </c:pt>
                <c:pt idx="408">
                  <c:v>63.2</c:v>
                </c:pt>
                <c:pt idx="409">
                  <c:v>62.5</c:v>
                </c:pt>
                <c:pt idx="410">
                  <c:v>61</c:v>
                </c:pt>
                <c:pt idx="411">
                  <c:v>60.5</c:v>
                </c:pt>
                <c:pt idx="412">
                  <c:v>59.2</c:v>
                </c:pt>
                <c:pt idx="413">
                  <c:v>58.5</c:v>
                </c:pt>
                <c:pt idx="414">
                  <c:v>57.6</c:v>
                </c:pt>
                <c:pt idx="415">
                  <c:v>56.5</c:v>
                </c:pt>
                <c:pt idx="416">
                  <c:v>55.5</c:v>
                </c:pt>
                <c:pt idx="417">
                  <c:v>54.3</c:v>
                </c:pt>
                <c:pt idx="418">
                  <c:v>53.5</c:v>
                </c:pt>
                <c:pt idx="419">
                  <c:v>52.6</c:v>
                </c:pt>
                <c:pt idx="420">
                  <c:v>51.7</c:v>
                </c:pt>
                <c:pt idx="421">
                  <c:v>50.6</c:v>
                </c:pt>
                <c:pt idx="422">
                  <c:v>49.4</c:v>
                </c:pt>
                <c:pt idx="423">
                  <c:v>48.6</c:v>
                </c:pt>
                <c:pt idx="424">
                  <c:v>47.9</c:v>
                </c:pt>
                <c:pt idx="425">
                  <c:v>46.8</c:v>
                </c:pt>
                <c:pt idx="426">
                  <c:v>46.4</c:v>
                </c:pt>
                <c:pt idx="427">
                  <c:v>44.4</c:v>
                </c:pt>
                <c:pt idx="428">
                  <c:v>44.1</c:v>
                </c:pt>
                <c:pt idx="429">
                  <c:v>42.8</c:v>
                </c:pt>
                <c:pt idx="430">
                  <c:v>42.3</c:v>
                </c:pt>
                <c:pt idx="431">
                  <c:v>41.2</c:v>
                </c:pt>
                <c:pt idx="432">
                  <c:v>39.5</c:v>
                </c:pt>
                <c:pt idx="433">
                  <c:v>39.5</c:v>
                </c:pt>
                <c:pt idx="434">
                  <c:v>37.5</c:v>
                </c:pt>
                <c:pt idx="435">
                  <c:v>37.700000000000003</c:v>
                </c:pt>
                <c:pt idx="436">
                  <c:v>35.700000000000003</c:v>
                </c:pt>
                <c:pt idx="437">
                  <c:v>35.200000000000003</c:v>
                </c:pt>
                <c:pt idx="438">
                  <c:v>34.1</c:v>
                </c:pt>
                <c:pt idx="439">
                  <c:v>33.5</c:v>
                </c:pt>
                <c:pt idx="440">
                  <c:v>31.9</c:v>
                </c:pt>
                <c:pt idx="441">
                  <c:v>31.7</c:v>
                </c:pt>
                <c:pt idx="442">
                  <c:v>30.1</c:v>
                </c:pt>
                <c:pt idx="443">
                  <c:v>29.7</c:v>
                </c:pt>
                <c:pt idx="444">
                  <c:v>27.7</c:v>
                </c:pt>
                <c:pt idx="445">
                  <c:v>27.7</c:v>
                </c:pt>
                <c:pt idx="446">
                  <c:v>26.4</c:v>
                </c:pt>
                <c:pt idx="447">
                  <c:v>25.1</c:v>
                </c:pt>
                <c:pt idx="448">
                  <c:v>23.9</c:v>
                </c:pt>
                <c:pt idx="449">
                  <c:v>22.6</c:v>
                </c:pt>
                <c:pt idx="450">
                  <c:v>22.4</c:v>
                </c:pt>
                <c:pt idx="451">
                  <c:v>20.9</c:v>
                </c:pt>
                <c:pt idx="452">
                  <c:v>19.3</c:v>
                </c:pt>
                <c:pt idx="453">
                  <c:v>18.8</c:v>
                </c:pt>
                <c:pt idx="454">
                  <c:v>17.7</c:v>
                </c:pt>
                <c:pt idx="455">
                  <c:v>16.600000000000001</c:v>
                </c:pt>
                <c:pt idx="456">
                  <c:v>15.5</c:v>
                </c:pt>
                <c:pt idx="457">
                  <c:v>14.9</c:v>
                </c:pt>
                <c:pt idx="458">
                  <c:v>13.7</c:v>
                </c:pt>
                <c:pt idx="459">
                  <c:v>12.7</c:v>
                </c:pt>
                <c:pt idx="460">
                  <c:v>11.7</c:v>
                </c:pt>
                <c:pt idx="461">
                  <c:v>10.4</c:v>
                </c:pt>
                <c:pt idx="462">
                  <c:v>9.8000000000000007</c:v>
                </c:pt>
                <c:pt idx="463">
                  <c:v>8.6</c:v>
                </c:pt>
                <c:pt idx="464">
                  <c:v>7.1</c:v>
                </c:pt>
                <c:pt idx="465">
                  <c:v>6.4</c:v>
                </c:pt>
                <c:pt idx="466">
                  <c:v>4.2</c:v>
                </c:pt>
                <c:pt idx="467">
                  <c:v>1.8</c:v>
                </c:pt>
                <c:pt idx="468">
                  <c:v>0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82-2E4F-9A0E-ED11973FCEF9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696.4</c:v>
                </c:pt>
                <c:pt idx="35">
                  <c:v>701.7</c:v>
                </c:pt>
                <c:pt idx="36">
                  <c:v>706.1</c:v>
                </c:pt>
                <c:pt idx="37">
                  <c:v>707.5</c:v>
                </c:pt>
                <c:pt idx="38">
                  <c:v>734</c:v>
                </c:pt>
                <c:pt idx="39">
                  <c:v>727.7</c:v>
                </c:pt>
                <c:pt idx="40">
                  <c:v>717.3</c:v>
                </c:pt>
                <c:pt idx="41">
                  <c:v>713.2</c:v>
                </c:pt>
                <c:pt idx="42">
                  <c:v>721.7</c:v>
                </c:pt>
                <c:pt idx="43">
                  <c:v>728.5</c:v>
                </c:pt>
                <c:pt idx="44">
                  <c:v>718.7</c:v>
                </c:pt>
                <c:pt idx="45">
                  <c:v>719.7</c:v>
                </c:pt>
                <c:pt idx="46">
                  <c:v>697.5</c:v>
                </c:pt>
                <c:pt idx="47">
                  <c:v>720.6</c:v>
                </c:pt>
                <c:pt idx="48">
                  <c:v>701.2</c:v>
                </c:pt>
                <c:pt idx="49">
                  <c:v>752.9</c:v>
                </c:pt>
                <c:pt idx="50">
                  <c:v>719.6</c:v>
                </c:pt>
                <c:pt idx="51">
                  <c:v>735.4</c:v>
                </c:pt>
                <c:pt idx="52">
                  <c:v>710.8</c:v>
                </c:pt>
                <c:pt idx="53">
                  <c:v>720</c:v>
                </c:pt>
                <c:pt idx="54">
                  <c:v>722.8</c:v>
                </c:pt>
                <c:pt idx="55">
                  <c:v>720</c:v>
                </c:pt>
                <c:pt idx="56">
                  <c:v>693.2</c:v>
                </c:pt>
                <c:pt idx="57">
                  <c:v>698.9</c:v>
                </c:pt>
                <c:pt idx="58">
                  <c:v>711.9</c:v>
                </c:pt>
                <c:pt idx="59">
                  <c:v>684.9</c:v>
                </c:pt>
                <c:pt idx="60">
                  <c:v>735.7</c:v>
                </c:pt>
                <c:pt idx="61">
                  <c:v>716.3</c:v>
                </c:pt>
                <c:pt idx="62">
                  <c:v>708.9</c:v>
                </c:pt>
                <c:pt idx="63">
                  <c:v>711.3</c:v>
                </c:pt>
                <c:pt idx="64">
                  <c:v>721.3</c:v>
                </c:pt>
                <c:pt idx="65">
                  <c:v>714.8</c:v>
                </c:pt>
                <c:pt idx="66">
                  <c:v>677.6</c:v>
                </c:pt>
                <c:pt idx="67">
                  <c:v>728</c:v>
                </c:pt>
                <c:pt idx="68">
                  <c:v>724.8</c:v>
                </c:pt>
                <c:pt idx="69">
                  <c:v>711.2</c:v>
                </c:pt>
                <c:pt idx="70">
                  <c:v>724.9</c:v>
                </c:pt>
                <c:pt idx="71">
                  <c:v>723.6</c:v>
                </c:pt>
                <c:pt idx="72">
                  <c:v>716.6</c:v>
                </c:pt>
                <c:pt idx="73">
                  <c:v>702.6</c:v>
                </c:pt>
                <c:pt idx="74">
                  <c:v>728.9</c:v>
                </c:pt>
                <c:pt idx="75">
                  <c:v>712.7</c:v>
                </c:pt>
                <c:pt idx="76">
                  <c:v>718.7</c:v>
                </c:pt>
                <c:pt idx="77">
                  <c:v>716.3</c:v>
                </c:pt>
                <c:pt idx="78">
                  <c:v>723.3</c:v>
                </c:pt>
                <c:pt idx="79">
                  <c:v>713.3</c:v>
                </c:pt>
                <c:pt idx="80">
                  <c:v>721.8</c:v>
                </c:pt>
                <c:pt idx="81">
                  <c:v>713.5</c:v>
                </c:pt>
                <c:pt idx="82">
                  <c:v>708.8</c:v>
                </c:pt>
                <c:pt idx="83">
                  <c:v>739.9</c:v>
                </c:pt>
                <c:pt idx="84">
                  <c:v>730</c:v>
                </c:pt>
                <c:pt idx="85">
                  <c:v>733</c:v>
                </c:pt>
                <c:pt idx="86">
                  <c:v>701.8</c:v>
                </c:pt>
                <c:pt idx="87">
                  <c:v>736.2</c:v>
                </c:pt>
                <c:pt idx="88">
                  <c:v>743.7</c:v>
                </c:pt>
                <c:pt idx="89">
                  <c:v>746.5</c:v>
                </c:pt>
                <c:pt idx="90">
                  <c:v>721.9</c:v>
                </c:pt>
                <c:pt idx="91">
                  <c:v>745.6</c:v>
                </c:pt>
                <c:pt idx="92">
                  <c:v>706.4</c:v>
                </c:pt>
                <c:pt idx="93">
                  <c:v>736.9</c:v>
                </c:pt>
                <c:pt idx="94">
                  <c:v>728.4</c:v>
                </c:pt>
                <c:pt idx="95">
                  <c:v>743.8</c:v>
                </c:pt>
                <c:pt idx="96">
                  <c:v>744.7</c:v>
                </c:pt>
                <c:pt idx="97">
                  <c:v>748.6</c:v>
                </c:pt>
                <c:pt idx="98">
                  <c:v>757.6</c:v>
                </c:pt>
                <c:pt idx="99">
                  <c:v>736.9</c:v>
                </c:pt>
                <c:pt idx="100">
                  <c:v>732.8</c:v>
                </c:pt>
                <c:pt idx="101">
                  <c:v>744.4</c:v>
                </c:pt>
                <c:pt idx="102">
                  <c:v>750.6</c:v>
                </c:pt>
                <c:pt idx="103">
                  <c:v>764.7</c:v>
                </c:pt>
                <c:pt idx="104">
                  <c:v>794</c:v>
                </c:pt>
                <c:pt idx="105">
                  <c:v>776.9</c:v>
                </c:pt>
                <c:pt idx="106">
                  <c:v>741.5</c:v>
                </c:pt>
                <c:pt idx="107">
                  <c:v>765.8</c:v>
                </c:pt>
                <c:pt idx="108">
                  <c:v>752.1</c:v>
                </c:pt>
                <c:pt idx="109">
                  <c:v>790.3</c:v>
                </c:pt>
                <c:pt idx="110">
                  <c:v>741.2</c:v>
                </c:pt>
                <c:pt idx="111">
                  <c:v>739.5</c:v>
                </c:pt>
                <c:pt idx="112">
                  <c:v>738.6</c:v>
                </c:pt>
                <c:pt idx="113">
                  <c:v>751.9</c:v>
                </c:pt>
                <c:pt idx="114">
                  <c:v>753.2</c:v>
                </c:pt>
                <c:pt idx="115">
                  <c:v>774</c:v>
                </c:pt>
                <c:pt idx="116">
                  <c:v>737.6</c:v>
                </c:pt>
                <c:pt idx="117">
                  <c:v>774.1</c:v>
                </c:pt>
                <c:pt idx="118">
                  <c:v>774.7</c:v>
                </c:pt>
                <c:pt idx="119">
                  <c:v>782.7</c:v>
                </c:pt>
                <c:pt idx="120">
                  <c:v>809.1</c:v>
                </c:pt>
                <c:pt idx="121">
                  <c:v>803.6</c:v>
                </c:pt>
                <c:pt idx="122">
                  <c:v>713.9</c:v>
                </c:pt>
                <c:pt idx="123">
                  <c:v>786.3</c:v>
                </c:pt>
                <c:pt idx="124">
                  <c:v>754.8</c:v>
                </c:pt>
                <c:pt idx="125">
                  <c:v>822.8</c:v>
                </c:pt>
                <c:pt idx="126">
                  <c:v>-999</c:v>
                </c:pt>
                <c:pt idx="127">
                  <c:v>827.4</c:v>
                </c:pt>
                <c:pt idx="128">
                  <c:v>762.1</c:v>
                </c:pt>
                <c:pt idx="129">
                  <c:v>804.4</c:v>
                </c:pt>
                <c:pt idx="130">
                  <c:v>743.3</c:v>
                </c:pt>
                <c:pt idx="131">
                  <c:v>731.8</c:v>
                </c:pt>
                <c:pt idx="132">
                  <c:v>859.6</c:v>
                </c:pt>
                <c:pt idx="133">
                  <c:v>746.4</c:v>
                </c:pt>
                <c:pt idx="134">
                  <c:v>780.3</c:v>
                </c:pt>
                <c:pt idx="135">
                  <c:v>822.3</c:v>
                </c:pt>
                <c:pt idx="136">
                  <c:v>767.9</c:v>
                </c:pt>
                <c:pt idx="137">
                  <c:v>707.7</c:v>
                </c:pt>
                <c:pt idx="138">
                  <c:v>806.4</c:v>
                </c:pt>
                <c:pt idx="139">
                  <c:v>754.4</c:v>
                </c:pt>
                <c:pt idx="140">
                  <c:v>719.6</c:v>
                </c:pt>
                <c:pt idx="141">
                  <c:v>764.9</c:v>
                </c:pt>
                <c:pt idx="142">
                  <c:v>806.5</c:v>
                </c:pt>
                <c:pt idx="143">
                  <c:v>771.7</c:v>
                </c:pt>
                <c:pt idx="144">
                  <c:v>717.4</c:v>
                </c:pt>
                <c:pt idx="145">
                  <c:v>790.6</c:v>
                </c:pt>
                <c:pt idx="146">
                  <c:v>735.9</c:v>
                </c:pt>
                <c:pt idx="147">
                  <c:v>782.9</c:v>
                </c:pt>
                <c:pt idx="148">
                  <c:v>776.2</c:v>
                </c:pt>
                <c:pt idx="149">
                  <c:v>794.2</c:v>
                </c:pt>
                <c:pt idx="150">
                  <c:v>737.9</c:v>
                </c:pt>
                <c:pt idx="151">
                  <c:v>721.9</c:v>
                </c:pt>
                <c:pt idx="152">
                  <c:v>900</c:v>
                </c:pt>
                <c:pt idx="153">
                  <c:v>721</c:v>
                </c:pt>
                <c:pt idx="154">
                  <c:v>754.5</c:v>
                </c:pt>
                <c:pt idx="155">
                  <c:v>755.6</c:v>
                </c:pt>
                <c:pt idx="156">
                  <c:v>732.6</c:v>
                </c:pt>
                <c:pt idx="157">
                  <c:v>693.2</c:v>
                </c:pt>
                <c:pt idx="158">
                  <c:v>-999</c:v>
                </c:pt>
                <c:pt idx="159">
                  <c:v>871.9</c:v>
                </c:pt>
                <c:pt idx="160">
                  <c:v>846.6</c:v>
                </c:pt>
                <c:pt idx="161">
                  <c:v>733</c:v>
                </c:pt>
                <c:pt idx="162">
                  <c:v>735.7</c:v>
                </c:pt>
                <c:pt idx="163">
                  <c:v>744.6</c:v>
                </c:pt>
                <c:pt idx="164">
                  <c:v>760.4</c:v>
                </c:pt>
                <c:pt idx="165">
                  <c:v>758.7</c:v>
                </c:pt>
                <c:pt idx="166">
                  <c:v>-999</c:v>
                </c:pt>
                <c:pt idx="167">
                  <c:v>691.3</c:v>
                </c:pt>
                <c:pt idx="168">
                  <c:v>773.1</c:v>
                </c:pt>
                <c:pt idx="169">
                  <c:v>796.3</c:v>
                </c:pt>
                <c:pt idx="170">
                  <c:v>725.3</c:v>
                </c:pt>
                <c:pt idx="171">
                  <c:v>767.2</c:v>
                </c:pt>
                <c:pt idx="172">
                  <c:v>723.9</c:v>
                </c:pt>
                <c:pt idx="173">
                  <c:v>875.1</c:v>
                </c:pt>
                <c:pt idx="174">
                  <c:v>800.5</c:v>
                </c:pt>
                <c:pt idx="175">
                  <c:v>756.3</c:v>
                </c:pt>
                <c:pt idx="176">
                  <c:v>691.4</c:v>
                </c:pt>
                <c:pt idx="177">
                  <c:v>724.4</c:v>
                </c:pt>
                <c:pt idx="178">
                  <c:v>802.4</c:v>
                </c:pt>
                <c:pt idx="179">
                  <c:v>791.5</c:v>
                </c:pt>
                <c:pt idx="180">
                  <c:v>833.3</c:v>
                </c:pt>
                <c:pt idx="181">
                  <c:v>670.9</c:v>
                </c:pt>
                <c:pt idx="182">
                  <c:v>-999</c:v>
                </c:pt>
                <c:pt idx="183">
                  <c:v>708.5</c:v>
                </c:pt>
                <c:pt idx="184">
                  <c:v>844</c:v>
                </c:pt>
                <c:pt idx="185">
                  <c:v>731.3</c:v>
                </c:pt>
                <c:pt idx="186">
                  <c:v>770.8</c:v>
                </c:pt>
                <c:pt idx="187">
                  <c:v>766.1</c:v>
                </c:pt>
                <c:pt idx="188">
                  <c:v>-999</c:v>
                </c:pt>
                <c:pt idx="189">
                  <c:v>863.5</c:v>
                </c:pt>
                <c:pt idx="190">
                  <c:v>816.7</c:v>
                </c:pt>
                <c:pt idx="191">
                  <c:v>672.9</c:v>
                </c:pt>
                <c:pt idx="192">
                  <c:v>709.6</c:v>
                </c:pt>
                <c:pt idx="193">
                  <c:v>763.7</c:v>
                </c:pt>
                <c:pt idx="194">
                  <c:v>-999</c:v>
                </c:pt>
                <c:pt idx="195">
                  <c:v>-999</c:v>
                </c:pt>
                <c:pt idx="196">
                  <c:v>716.2</c:v>
                </c:pt>
                <c:pt idx="197">
                  <c:v>765.8</c:v>
                </c:pt>
                <c:pt idx="198">
                  <c:v>748.2</c:v>
                </c:pt>
                <c:pt idx="199">
                  <c:v>801.5</c:v>
                </c:pt>
                <c:pt idx="200">
                  <c:v>629.5</c:v>
                </c:pt>
                <c:pt idx="201">
                  <c:v>-999</c:v>
                </c:pt>
                <c:pt idx="202">
                  <c:v>-999</c:v>
                </c:pt>
                <c:pt idx="203">
                  <c:v>729.8</c:v>
                </c:pt>
                <c:pt idx="204">
                  <c:v>-999</c:v>
                </c:pt>
                <c:pt idx="205">
                  <c:v>-999</c:v>
                </c:pt>
                <c:pt idx="206">
                  <c:v>865.9</c:v>
                </c:pt>
                <c:pt idx="207">
                  <c:v>848.5</c:v>
                </c:pt>
                <c:pt idx="208">
                  <c:v>-999</c:v>
                </c:pt>
                <c:pt idx="209">
                  <c:v>-999</c:v>
                </c:pt>
                <c:pt idx="210">
                  <c:v>696.8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772.4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828.4</c:v>
                </c:pt>
                <c:pt idx="225">
                  <c:v>-999</c:v>
                </c:pt>
                <c:pt idx="226">
                  <c:v>770.3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708.6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900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854.4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850.3</c:v>
                </c:pt>
                <c:pt idx="339">
                  <c:v>-999</c:v>
                </c:pt>
                <c:pt idx="340">
                  <c:v>743.4</c:v>
                </c:pt>
                <c:pt idx="341">
                  <c:v>-999</c:v>
                </c:pt>
                <c:pt idx="342">
                  <c:v>-999</c:v>
                </c:pt>
                <c:pt idx="343">
                  <c:v>700.5</c:v>
                </c:pt>
                <c:pt idx="344">
                  <c:v>-999</c:v>
                </c:pt>
                <c:pt idx="345">
                  <c:v>589.79999999999995</c:v>
                </c:pt>
                <c:pt idx="346">
                  <c:v>769.6</c:v>
                </c:pt>
                <c:pt idx="347">
                  <c:v>775.1</c:v>
                </c:pt>
                <c:pt idx="348">
                  <c:v>-999</c:v>
                </c:pt>
                <c:pt idx="349">
                  <c:v>832.2</c:v>
                </c:pt>
                <c:pt idx="350">
                  <c:v>854</c:v>
                </c:pt>
                <c:pt idx="351">
                  <c:v>900</c:v>
                </c:pt>
                <c:pt idx="352">
                  <c:v>780.7</c:v>
                </c:pt>
                <c:pt idx="353">
                  <c:v>767.6</c:v>
                </c:pt>
                <c:pt idx="354">
                  <c:v>746.4</c:v>
                </c:pt>
                <c:pt idx="355">
                  <c:v>742.5</c:v>
                </c:pt>
                <c:pt idx="356">
                  <c:v>708.1</c:v>
                </c:pt>
                <c:pt idx="357">
                  <c:v>815.3</c:v>
                </c:pt>
                <c:pt idx="358">
                  <c:v>853</c:v>
                </c:pt>
                <c:pt idx="359">
                  <c:v>780.9</c:v>
                </c:pt>
                <c:pt idx="360">
                  <c:v>721.6</c:v>
                </c:pt>
                <c:pt idx="361">
                  <c:v>756.2</c:v>
                </c:pt>
                <c:pt idx="362">
                  <c:v>775.8</c:v>
                </c:pt>
                <c:pt idx="363">
                  <c:v>767.6</c:v>
                </c:pt>
                <c:pt idx="364">
                  <c:v>759.2</c:v>
                </c:pt>
                <c:pt idx="365">
                  <c:v>789.7</c:v>
                </c:pt>
                <c:pt idx="366">
                  <c:v>758.8</c:v>
                </c:pt>
                <c:pt idx="367">
                  <c:v>823.5</c:v>
                </c:pt>
                <c:pt idx="368">
                  <c:v>827.7</c:v>
                </c:pt>
                <c:pt idx="369">
                  <c:v>819</c:v>
                </c:pt>
                <c:pt idx="370">
                  <c:v>759.9</c:v>
                </c:pt>
                <c:pt idx="371">
                  <c:v>776.2</c:v>
                </c:pt>
                <c:pt idx="372">
                  <c:v>839.2</c:v>
                </c:pt>
                <c:pt idx="373">
                  <c:v>742.8</c:v>
                </c:pt>
                <c:pt idx="374">
                  <c:v>779.6</c:v>
                </c:pt>
                <c:pt idx="375">
                  <c:v>825.4</c:v>
                </c:pt>
                <c:pt idx="376">
                  <c:v>866.6</c:v>
                </c:pt>
                <c:pt idx="377">
                  <c:v>752.3</c:v>
                </c:pt>
                <c:pt idx="378">
                  <c:v>809.1</c:v>
                </c:pt>
                <c:pt idx="379">
                  <c:v>753.8</c:v>
                </c:pt>
                <c:pt idx="380">
                  <c:v>746.3</c:v>
                </c:pt>
                <c:pt idx="381">
                  <c:v>738.3</c:v>
                </c:pt>
                <c:pt idx="382">
                  <c:v>804</c:v>
                </c:pt>
                <c:pt idx="383">
                  <c:v>743.2</c:v>
                </c:pt>
                <c:pt idx="384">
                  <c:v>773.3</c:v>
                </c:pt>
                <c:pt idx="385">
                  <c:v>768.7</c:v>
                </c:pt>
                <c:pt idx="386">
                  <c:v>867.9</c:v>
                </c:pt>
                <c:pt idx="387">
                  <c:v>782</c:v>
                </c:pt>
                <c:pt idx="388">
                  <c:v>786.9</c:v>
                </c:pt>
                <c:pt idx="389">
                  <c:v>764.4</c:v>
                </c:pt>
                <c:pt idx="390">
                  <c:v>704</c:v>
                </c:pt>
                <c:pt idx="391">
                  <c:v>717.3</c:v>
                </c:pt>
                <c:pt idx="392">
                  <c:v>769.4</c:v>
                </c:pt>
                <c:pt idx="393">
                  <c:v>812.8</c:v>
                </c:pt>
                <c:pt idx="394">
                  <c:v>763.3</c:v>
                </c:pt>
                <c:pt idx="395">
                  <c:v>768.1</c:v>
                </c:pt>
                <c:pt idx="396">
                  <c:v>765.2</c:v>
                </c:pt>
                <c:pt idx="397">
                  <c:v>816.9</c:v>
                </c:pt>
                <c:pt idx="398">
                  <c:v>770.3</c:v>
                </c:pt>
                <c:pt idx="399">
                  <c:v>797.4</c:v>
                </c:pt>
                <c:pt idx="400">
                  <c:v>767.1</c:v>
                </c:pt>
                <c:pt idx="401">
                  <c:v>772.2</c:v>
                </c:pt>
                <c:pt idx="402">
                  <c:v>734.1</c:v>
                </c:pt>
                <c:pt idx="403">
                  <c:v>758.7</c:v>
                </c:pt>
                <c:pt idx="404">
                  <c:v>751.9</c:v>
                </c:pt>
                <c:pt idx="405">
                  <c:v>736.9</c:v>
                </c:pt>
                <c:pt idx="406">
                  <c:v>694.2</c:v>
                </c:pt>
                <c:pt idx="407">
                  <c:v>684.8</c:v>
                </c:pt>
                <c:pt idx="408">
                  <c:v>702.9</c:v>
                </c:pt>
                <c:pt idx="409">
                  <c:v>709</c:v>
                </c:pt>
                <c:pt idx="410">
                  <c:v>737.2</c:v>
                </c:pt>
                <c:pt idx="411">
                  <c:v>694</c:v>
                </c:pt>
                <c:pt idx="412">
                  <c:v>722.4</c:v>
                </c:pt>
                <c:pt idx="413">
                  <c:v>674.9</c:v>
                </c:pt>
                <c:pt idx="414">
                  <c:v>688.6</c:v>
                </c:pt>
                <c:pt idx="415">
                  <c:v>694.6</c:v>
                </c:pt>
                <c:pt idx="416">
                  <c:v>683.3</c:v>
                </c:pt>
                <c:pt idx="417">
                  <c:v>695.1</c:v>
                </c:pt>
                <c:pt idx="418">
                  <c:v>697.2</c:v>
                </c:pt>
                <c:pt idx="419">
                  <c:v>692.5</c:v>
                </c:pt>
                <c:pt idx="420">
                  <c:v>728.6</c:v>
                </c:pt>
                <c:pt idx="421">
                  <c:v>682.6</c:v>
                </c:pt>
                <c:pt idx="422">
                  <c:v>702.5</c:v>
                </c:pt>
                <c:pt idx="423">
                  <c:v>682.9</c:v>
                </c:pt>
                <c:pt idx="424">
                  <c:v>673.7</c:v>
                </c:pt>
                <c:pt idx="425">
                  <c:v>691.5</c:v>
                </c:pt>
                <c:pt idx="426">
                  <c:v>701.1</c:v>
                </c:pt>
                <c:pt idx="427">
                  <c:v>707.2</c:v>
                </c:pt>
                <c:pt idx="428">
                  <c:v>690.7</c:v>
                </c:pt>
                <c:pt idx="429">
                  <c:v>704.4</c:v>
                </c:pt>
                <c:pt idx="430">
                  <c:v>682.7</c:v>
                </c:pt>
                <c:pt idx="431">
                  <c:v>708.5</c:v>
                </c:pt>
                <c:pt idx="432">
                  <c:v>718.3</c:v>
                </c:pt>
                <c:pt idx="433">
                  <c:v>679</c:v>
                </c:pt>
                <c:pt idx="434">
                  <c:v>702.7</c:v>
                </c:pt>
                <c:pt idx="435">
                  <c:v>698.5</c:v>
                </c:pt>
                <c:pt idx="436">
                  <c:v>690.2</c:v>
                </c:pt>
                <c:pt idx="437">
                  <c:v>695.4</c:v>
                </c:pt>
                <c:pt idx="438">
                  <c:v>718.8</c:v>
                </c:pt>
                <c:pt idx="439">
                  <c:v>721.5</c:v>
                </c:pt>
                <c:pt idx="440">
                  <c:v>719.8</c:v>
                </c:pt>
                <c:pt idx="441">
                  <c:v>723.4</c:v>
                </c:pt>
                <c:pt idx="442">
                  <c:v>746.8</c:v>
                </c:pt>
                <c:pt idx="443">
                  <c:v>726.6</c:v>
                </c:pt>
                <c:pt idx="444">
                  <c:v>710</c:v>
                </c:pt>
                <c:pt idx="445">
                  <c:v>699.1</c:v>
                </c:pt>
                <c:pt idx="446">
                  <c:v>697.3</c:v>
                </c:pt>
                <c:pt idx="447">
                  <c:v>725.4</c:v>
                </c:pt>
                <c:pt idx="448">
                  <c:v>730.9</c:v>
                </c:pt>
                <c:pt idx="449">
                  <c:v>710</c:v>
                </c:pt>
                <c:pt idx="450">
                  <c:v>730.2</c:v>
                </c:pt>
                <c:pt idx="451">
                  <c:v>722.6</c:v>
                </c:pt>
                <c:pt idx="452">
                  <c:v>559</c:v>
                </c:pt>
                <c:pt idx="453">
                  <c:v>748.2</c:v>
                </c:pt>
                <c:pt idx="454">
                  <c:v>719.8</c:v>
                </c:pt>
                <c:pt idx="455">
                  <c:v>747.3</c:v>
                </c:pt>
                <c:pt idx="456">
                  <c:v>736.2</c:v>
                </c:pt>
                <c:pt idx="457">
                  <c:v>729.6</c:v>
                </c:pt>
                <c:pt idx="458">
                  <c:v>713.3</c:v>
                </c:pt>
                <c:pt idx="459">
                  <c:v>-999</c:v>
                </c:pt>
                <c:pt idx="460">
                  <c:v>715.9</c:v>
                </c:pt>
                <c:pt idx="461">
                  <c:v>699.7</c:v>
                </c:pt>
                <c:pt idx="462">
                  <c:v>715.8</c:v>
                </c:pt>
                <c:pt idx="463">
                  <c:v>681.5</c:v>
                </c:pt>
                <c:pt idx="464">
                  <c:v>703.4</c:v>
                </c:pt>
                <c:pt idx="465">
                  <c:v>-999</c:v>
                </c:pt>
                <c:pt idx="466">
                  <c:v>746.3</c:v>
                </c:pt>
                <c:pt idx="467">
                  <c:v>704.7</c:v>
                </c:pt>
                <c:pt idx="468">
                  <c:v>848.9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0.4</c:v>
                </c:pt>
                <c:pt idx="36">
                  <c:v>2</c:v>
                </c:pt>
                <c:pt idx="37">
                  <c:v>2.9</c:v>
                </c:pt>
                <c:pt idx="38">
                  <c:v>2.9</c:v>
                </c:pt>
                <c:pt idx="39">
                  <c:v>2.9</c:v>
                </c:pt>
                <c:pt idx="40">
                  <c:v>2.5</c:v>
                </c:pt>
                <c:pt idx="41">
                  <c:v>3.5</c:v>
                </c:pt>
                <c:pt idx="42">
                  <c:v>5.0999999999999996</c:v>
                </c:pt>
                <c:pt idx="43">
                  <c:v>4.9000000000000004</c:v>
                </c:pt>
                <c:pt idx="44">
                  <c:v>7.1</c:v>
                </c:pt>
                <c:pt idx="45">
                  <c:v>7.6</c:v>
                </c:pt>
                <c:pt idx="46">
                  <c:v>9.1</c:v>
                </c:pt>
                <c:pt idx="47">
                  <c:v>9.3000000000000007</c:v>
                </c:pt>
                <c:pt idx="48">
                  <c:v>11.1</c:v>
                </c:pt>
                <c:pt idx="49">
                  <c:v>11.7</c:v>
                </c:pt>
                <c:pt idx="50">
                  <c:v>12.7</c:v>
                </c:pt>
                <c:pt idx="51">
                  <c:v>13.7</c:v>
                </c:pt>
                <c:pt idx="52">
                  <c:v>14.2</c:v>
                </c:pt>
                <c:pt idx="53">
                  <c:v>15.5</c:v>
                </c:pt>
                <c:pt idx="54">
                  <c:v>16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</c:v>
                </c:pt>
                <c:pt idx="58">
                  <c:v>19.5</c:v>
                </c:pt>
                <c:pt idx="59">
                  <c:v>20.8</c:v>
                </c:pt>
                <c:pt idx="60">
                  <c:v>21.7</c:v>
                </c:pt>
                <c:pt idx="61">
                  <c:v>22.4</c:v>
                </c:pt>
                <c:pt idx="62">
                  <c:v>23.1</c:v>
                </c:pt>
                <c:pt idx="63">
                  <c:v>24</c:v>
                </c:pt>
                <c:pt idx="64">
                  <c:v>25.3</c:v>
                </c:pt>
                <c:pt idx="65">
                  <c:v>26</c:v>
                </c:pt>
                <c:pt idx="66">
                  <c:v>27.1</c:v>
                </c:pt>
                <c:pt idx="67">
                  <c:v>27.9</c:v>
                </c:pt>
                <c:pt idx="68">
                  <c:v>28.8</c:v>
                </c:pt>
                <c:pt idx="69">
                  <c:v>30.1</c:v>
                </c:pt>
                <c:pt idx="70">
                  <c:v>30.4</c:v>
                </c:pt>
                <c:pt idx="71">
                  <c:v>31.5</c:v>
                </c:pt>
                <c:pt idx="72">
                  <c:v>32.799999999999997</c:v>
                </c:pt>
                <c:pt idx="73">
                  <c:v>33.299999999999997</c:v>
                </c:pt>
                <c:pt idx="74">
                  <c:v>34.4</c:v>
                </c:pt>
                <c:pt idx="75">
                  <c:v>35.700000000000003</c:v>
                </c:pt>
                <c:pt idx="76">
                  <c:v>35.5</c:v>
                </c:pt>
                <c:pt idx="77">
                  <c:v>37.5</c:v>
                </c:pt>
                <c:pt idx="78">
                  <c:v>38.1</c:v>
                </c:pt>
                <c:pt idx="79">
                  <c:v>39</c:v>
                </c:pt>
                <c:pt idx="80">
                  <c:v>39.9</c:v>
                </c:pt>
                <c:pt idx="81">
                  <c:v>41</c:v>
                </c:pt>
                <c:pt idx="82">
                  <c:v>41.5</c:v>
                </c:pt>
                <c:pt idx="83">
                  <c:v>42.8</c:v>
                </c:pt>
                <c:pt idx="84">
                  <c:v>43.2</c:v>
                </c:pt>
                <c:pt idx="85">
                  <c:v>45</c:v>
                </c:pt>
                <c:pt idx="86">
                  <c:v>45</c:v>
                </c:pt>
                <c:pt idx="87">
                  <c:v>46.8</c:v>
                </c:pt>
                <c:pt idx="88">
                  <c:v>46.8</c:v>
                </c:pt>
                <c:pt idx="89">
                  <c:v>48.3</c:v>
                </c:pt>
                <c:pt idx="90">
                  <c:v>48.8</c:v>
                </c:pt>
                <c:pt idx="91">
                  <c:v>49.7</c:v>
                </c:pt>
                <c:pt idx="92">
                  <c:v>51.4</c:v>
                </c:pt>
                <c:pt idx="93">
                  <c:v>51</c:v>
                </c:pt>
                <c:pt idx="94">
                  <c:v>52.5</c:v>
                </c:pt>
                <c:pt idx="95">
                  <c:v>53.4</c:v>
                </c:pt>
                <c:pt idx="96">
                  <c:v>54.1</c:v>
                </c:pt>
                <c:pt idx="97">
                  <c:v>55.2</c:v>
                </c:pt>
                <c:pt idx="98">
                  <c:v>56.1</c:v>
                </c:pt>
                <c:pt idx="99">
                  <c:v>57.2</c:v>
                </c:pt>
                <c:pt idx="100">
                  <c:v>57.7</c:v>
                </c:pt>
                <c:pt idx="101">
                  <c:v>58.8</c:v>
                </c:pt>
                <c:pt idx="102">
                  <c:v>59.4</c:v>
                </c:pt>
                <c:pt idx="103">
                  <c:v>60.6</c:v>
                </c:pt>
                <c:pt idx="104">
                  <c:v>61.6</c:v>
                </c:pt>
                <c:pt idx="105">
                  <c:v>61.9</c:v>
                </c:pt>
                <c:pt idx="106">
                  <c:v>63.6</c:v>
                </c:pt>
                <c:pt idx="107">
                  <c:v>64.099999999999994</c:v>
                </c:pt>
                <c:pt idx="108">
                  <c:v>64.7</c:v>
                </c:pt>
                <c:pt idx="109">
                  <c:v>66.5</c:v>
                </c:pt>
                <c:pt idx="110">
                  <c:v>66.099999999999994</c:v>
                </c:pt>
                <c:pt idx="111">
                  <c:v>67.8</c:v>
                </c:pt>
                <c:pt idx="112">
                  <c:v>68.7</c:v>
                </c:pt>
                <c:pt idx="113">
                  <c:v>69.900000000000006</c:v>
                </c:pt>
                <c:pt idx="114">
                  <c:v>69.900000000000006</c:v>
                </c:pt>
                <c:pt idx="115">
                  <c:v>71.400000000000006</c:v>
                </c:pt>
                <c:pt idx="116">
                  <c:v>72.7</c:v>
                </c:pt>
                <c:pt idx="117">
                  <c:v>72.8</c:v>
                </c:pt>
                <c:pt idx="118">
                  <c:v>74.7</c:v>
                </c:pt>
                <c:pt idx="119">
                  <c:v>74.5</c:v>
                </c:pt>
                <c:pt idx="120">
                  <c:v>76.5</c:v>
                </c:pt>
                <c:pt idx="121">
                  <c:v>77</c:v>
                </c:pt>
                <c:pt idx="122">
                  <c:v>77.900000000000006</c:v>
                </c:pt>
                <c:pt idx="123">
                  <c:v>78.7</c:v>
                </c:pt>
                <c:pt idx="124">
                  <c:v>79.8</c:v>
                </c:pt>
                <c:pt idx="125">
                  <c:v>80.5</c:v>
                </c:pt>
                <c:pt idx="126">
                  <c:v>81.400000000000006</c:v>
                </c:pt>
                <c:pt idx="127">
                  <c:v>82.1</c:v>
                </c:pt>
                <c:pt idx="128">
                  <c:v>83.8</c:v>
                </c:pt>
                <c:pt idx="129">
                  <c:v>83.8</c:v>
                </c:pt>
                <c:pt idx="130">
                  <c:v>85.2</c:v>
                </c:pt>
                <c:pt idx="131">
                  <c:v>86</c:v>
                </c:pt>
                <c:pt idx="132">
                  <c:v>86.9</c:v>
                </c:pt>
                <c:pt idx="133">
                  <c:v>88</c:v>
                </c:pt>
                <c:pt idx="134">
                  <c:v>88.5</c:v>
                </c:pt>
                <c:pt idx="135">
                  <c:v>89.8</c:v>
                </c:pt>
                <c:pt idx="136">
                  <c:v>90.3</c:v>
                </c:pt>
                <c:pt idx="137">
                  <c:v>91.2</c:v>
                </c:pt>
                <c:pt idx="138">
                  <c:v>92.3</c:v>
                </c:pt>
                <c:pt idx="139">
                  <c:v>93.4</c:v>
                </c:pt>
                <c:pt idx="140">
                  <c:v>93.8</c:v>
                </c:pt>
                <c:pt idx="141">
                  <c:v>95.3</c:v>
                </c:pt>
                <c:pt idx="142">
                  <c:v>95.8</c:v>
                </c:pt>
                <c:pt idx="143">
                  <c:v>96.7</c:v>
                </c:pt>
                <c:pt idx="144">
                  <c:v>97.8</c:v>
                </c:pt>
                <c:pt idx="145">
                  <c:v>98.3</c:v>
                </c:pt>
                <c:pt idx="146">
                  <c:v>99.3</c:v>
                </c:pt>
                <c:pt idx="147">
                  <c:v>100.7</c:v>
                </c:pt>
                <c:pt idx="148">
                  <c:v>100.7</c:v>
                </c:pt>
                <c:pt idx="149">
                  <c:v>102.7</c:v>
                </c:pt>
                <c:pt idx="150">
                  <c:v>102.9</c:v>
                </c:pt>
                <c:pt idx="151">
                  <c:v>104</c:v>
                </c:pt>
                <c:pt idx="152">
                  <c:v>105.4</c:v>
                </c:pt>
                <c:pt idx="153">
                  <c:v>105.3</c:v>
                </c:pt>
                <c:pt idx="154">
                  <c:v>107.5</c:v>
                </c:pt>
                <c:pt idx="155">
                  <c:v>107.5</c:v>
                </c:pt>
                <c:pt idx="156">
                  <c:v>108.5</c:v>
                </c:pt>
                <c:pt idx="157">
                  <c:v>109.6</c:v>
                </c:pt>
                <c:pt idx="158">
                  <c:v>110.5</c:v>
                </c:pt>
                <c:pt idx="159">
                  <c:v>111.3</c:v>
                </c:pt>
                <c:pt idx="160">
                  <c:v>112.4</c:v>
                </c:pt>
                <c:pt idx="161">
                  <c:v>113.1</c:v>
                </c:pt>
                <c:pt idx="162">
                  <c:v>114.2</c:v>
                </c:pt>
                <c:pt idx="163">
                  <c:v>114.4</c:v>
                </c:pt>
                <c:pt idx="164">
                  <c:v>116.2</c:v>
                </c:pt>
                <c:pt idx="165">
                  <c:v>116</c:v>
                </c:pt>
                <c:pt idx="166">
                  <c:v>118</c:v>
                </c:pt>
                <c:pt idx="167">
                  <c:v>117.8</c:v>
                </c:pt>
                <c:pt idx="168">
                  <c:v>119.5</c:v>
                </c:pt>
                <c:pt idx="169">
                  <c:v>120.2</c:v>
                </c:pt>
                <c:pt idx="170">
                  <c:v>120.9</c:v>
                </c:pt>
                <c:pt idx="171">
                  <c:v>121.5</c:v>
                </c:pt>
                <c:pt idx="172">
                  <c:v>123.7</c:v>
                </c:pt>
                <c:pt idx="173">
                  <c:v>123.3</c:v>
                </c:pt>
                <c:pt idx="174">
                  <c:v>124.8</c:v>
                </c:pt>
                <c:pt idx="175">
                  <c:v>125.3</c:v>
                </c:pt>
                <c:pt idx="176">
                  <c:v>126.2</c:v>
                </c:pt>
                <c:pt idx="177">
                  <c:v>127.3</c:v>
                </c:pt>
                <c:pt idx="178">
                  <c:v>128.6</c:v>
                </c:pt>
                <c:pt idx="179">
                  <c:v>128.6</c:v>
                </c:pt>
                <c:pt idx="180">
                  <c:v>130.19999999999999</c:v>
                </c:pt>
                <c:pt idx="181">
                  <c:v>130.6</c:v>
                </c:pt>
                <c:pt idx="182">
                  <c:v>132.19999999999999</c:v>
                </c:pt>
                <c:pt idx="183">
                  <c:v>132.19999999999999</c:v>
                </c:pt>
                <c:pt idx="184">
                  <c:v>133.5</c:v>
                </c:pt>
                <c:pt idx="185">
                  <c:v>134.80000000000001</c:v>
                </c:pt>
                <c:pt idx="186">
                  <c:v>134.80000000000001</c:v>
                </c:pt>
                <c:pt idx="187">
                  <c:v>136.80000000000001</c:v>
                </c:pt>
                <c:pt idx="188">
                  <c:v>136</c:v>
                </c:pt>
                <c:pt idx="189">
                  <c:v>138.6</c:v>
                </c:pt>
                <c:pt idx="190">
                  <c:v>138.1</c:v>
                </c:pt>
                <c:pt idx="191">
                  <c:v>139.9</c:v>
                </c:pt>
                <c:pt idx="192">
                  <c:v>140.19999999999999</c:v>
                </c:pt>
                <c:pt idx="193">
                  <c:v>141.1</c:v>
                </c:pt>
                <c:pt idx="194">
                  <c:v>142.19999999999999</c:v>
                </c:pt>
                <c:pt idx="195">
                  <c:v>143.1</c:v>
                </c:pt>
                <c:pt idx="196">
                  <c:v>143.69999999999999</c:v>
                </c:pt>
                <c:pt idx="197">
                  <c:v>144.80000000000001</c:v>
                </c:pt>
                <c:pt idx="198">
                  <c:v>145.5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</c:v>
                </c:pt>
                <c:pt idx="203">
                  <c:v>150.1</c:v>
                </c:pt>
                <c:pt idx="204">
                  <c:v>150.30000000000001</c:v>
                </c:pt>
                <c:pt idx="205">
                  <c:v>151</c:v>
                </c:pt>
                <c:pt idx="206">
                  <c:v>152.4</c:v>
                </c:pt>
                <c:pt idx="207">
                  <c:v>152.1</c:v>
                </c:pt>
                <c:pt idx="208">
                  <c:v>154.4</c:v>
                </c:pt>
                <c:pt idx="209">
                  <c:v>154.1</c:v>
                </c:pt>
                <c:pt idx="210">
                  <c:v>154.80000000000001</c:v>
                </c:pt>
                <c:pt idx="211">
                  <c:v>155.9</c:v>
                </c:pt>
                <c:pt idx="212">
                  <c:v>156.30000000000001</c:v>
                </c:pt>
                <c:pt idx="213">
                  <c:v>157.9</c:v>
                </c:pt>
                <c:pt idx="214">
                  <c:v>158.30000000000001</c:v>
                </c:pt>
                <c:pt idx="215">
                  <c:v>159</c:v>
                </c:pt>
                <c:pt idx="216">
                  <c:v>159.9</c:v>
                </c:pt>
                <c:pt idx="217">
                  <c:v>160.80000000000001</c:v>
                </c:pt>
                <c:pt idx="218">
                  <c:v>161.69999999999999</c:v>
                </c:pt>
                <c:pt idx="219">
                  <c:v>162.30000000000001</c:v>
                </c:pt>
                <c:pt idx="220">
                  <c:v>163.5</c:v>
                </c:pt>
                <c:pt idx="221">
                  <c:v>163.69999999999999</c:v>
                </c:pt>
                <c:pt idx="222">
                  <c:v>165.4</c:v>
                </c:pt>
                <c:pt idx="223">
                  <c:v>165.4</c:v>
                </c:pt>
                <c:pt idx="224">
                  <c:v>167</c:v>
                </c:pt>
                <c:pt idx="225">
                  <c:v>167.2</c:v>
                </c:pt>
                <c:pt idx="226">
                  <c:v>168.1</c:v>
                </c:pt>
                <c:pt idx="227">
                  <c:v>169.6</c:v>
                </c:pt>
                <c:pt idx="228">
                  <c:v>169.2</c:v>
                </c:pt>
                <c:pt idx="229">
                  <c:v>171</c:v>
                </c:pt>
                <c:pt idx="230">
                  <c:v>171.9</c:v>
                </c:pt>
                <c:pt idx="231">
                  <c:v>171.6</c:v>
                </c:pt>
                <c:pt idx="232">
                  <c:v>173.7</c:v>
                </c:pt>
                <c:pt idx="233">
                  <c:v>173.9</c:v>
                </c:pt>
                <c:pt idx="234">
                  <c:v>174.7</c:v>
                </c:pt>
                <c:pt idx="235">
                  <c:v>175.9</c:v>
                </c:pt>
                <c:pt idx="236">
                  <c:v>176.5</c:v>
                </c:pt>
                <c:pt idx="237">
                  <c:v>177.8</c:v>
                </c:pt>
                <c:pt idx="238">
                  <c:v>177.6</c:v>
                </c:pt>
                <c:pt idx="239">
                  <c:v>179.8</c:v>
                </c:pt>
                <c:pt idx="240">
                  <c:v>179.9</c:v>
                </c:pt>
                <c:pt idx="241">
                  <c:v>181</c:v>
                </c:pt>
                <c:pt idx="242">
                  <c:v>182.1</c:v>
                </c:pt>
                <c:pt idx="243">
                  <c:v>182.5</c:v>
                </c:pt>
                <c:pt idx="244">
                  <c:v>183.9</c:v>
                </c:pt>
                <c:pt idx="245">
                  <c:v>184.5</c:v>
                </c:pt>
                <c:pt idx="246">
                  <c:v>185</c:v>
                </c:pt>
                <c:pt idx="247">
                  <c:v>186.5</c:v>
                </c:pt>
                <c:pt idx="248">
                  <c:v>187</c:v>
                </c:pt>
                <c:pt idx="249">
                  <c:v>188.1</c:v>
                </c:pt>
                <c:pt idx="250">
                  <c:v>188.5</c:v>
                </c:pt>
                <c:pt idx="251">
                  <c:v>190.1</c:v>
                </c:pt>
                <c:pt idx="252">
                  <c:v>191.2</c:v>
                </c:pt>
                <c:pt idx="253">
                  <c:v>192</c:v>
                </c:pt>
                <c:pt idx="254">
                  <c:v>192.3</c:v>
                </c:pt>
                <c:pt idx="255">
                  <c:v>194.3</c:v>
                </c:pt>
                <c:pt idx="256">
                  <c:v>194.7</c:v>
                </c:pt>
                <c:pt idx="257">
                  <c:v>195.8</c:v>
                </c:pt>
                <c:pt idx="258">
                  <c:v>196.9</c:v>
                </c:pt>
                <c:pt idx="259">
                  <c:v>198.5</c:v>
                </c:pt>
                <c:pt idx="260">
                  <c:v>198.7</c:v>
                </c:pt>
                <c:pt idx="261">
                  <c:v>200.5</c:v>
                </c:pt>
                <c:pt idx="262">
                  <c:v>200.3</c:v>
                </c:pt>
                <c:pt idx="263">
                  <c:v>200.2</c:v>
                </c:pt>
                <c:pt idx="264">
                  <c:v>200.5</c:v>
                </c:pt>
                <c:pt idx="265">
                  <c:v>198.7</c:v>
                </c:pt>
                <c:pt idx="266">
                  <c:v>199.2</c:v>
                </c:pt>
                <c:pt idx="267">
                  <c:v>197.2</c:v>
                </c:pt>
                <c:pt idx="268">
                  <c:v>197.2</c:v>
                </c:pt>
                <c:pt idx="269">
                  <c:v>196.3</c:v>
                </c:pt>
                <c:pt idx="270">
                  <c:v>194.7</c:v>
                </c:pt>
                <c:pt idx="271">
                  <c:v>194.5</c:v>
                </c:pt>
                <c:pt idx="272">
                  <c:v>193.4</c:v>
                </c:pt>
                <c:pt idx="273">
                  <c:v>193.1</c:v>
                </c:pt>
                <c:pt idx="274">
                  <c:v>191.8</c:v>
                </c:pt>
                <c:pt idx="275">
                  <c:v>191</c:v>
                </c:pt>
                <c:pt idx="276">
                  <c:v>190</c:v>
                </c:pt>
                <c:pt idx="277">
                  <c:v>189.2</c:v>
                </c:pt>
                <c:pt idx="278">
                  <c:v>188.7</c:v>
                </c:pt>
                <c:pt idx="279">
                  <c:v>187.2</c:v>
                </c:pt>
                <c:pt idx="280">
                  <c:v>187</c:v>
                </c:pt>
                <c:pt idx="281">
                  <c:v>185.4</c:v>
                </c:pt>
                <c:pt idx="282">
                  <c:v>184.7</c:v>
                </c:pt>
                <c:pt idx="283">
                  <c:v>184.1</c:v>
                </c:pt>
                <c:pt idx="284">
                  <c:v>182.9</c:v>
                </c:pt>
                <c:pt idx="285">
                  <c:v>182.1</c:v>
                </c:pt>
                <c:pt idx="286">
                  <c:v>181.4</c:v>
                </c:pt>
                <c:pt idx="287">
                  <c:v>179.9</c:v>
                </c:pt>
                <c:pt idx="288">
                  <c:v>180.1</c:v>
                </c:pt>
                <c:pt idx="289">
                  <c:v>178.1</c:v>
                </c:pt>
                <c:pt idx="290">
                  <c:v>177.8</c:v>
                </c:pt>
                <c:pt idx="291">
                  <c:v>176.1</c:v>
                </c:pt>
                <c:pt idx="292">
                  <c:v>175.6</c:v>
                </c:pt>
                <c:pt idx="293">
                  <c:v>175</c:v>
                </c:pt>
                <c:pt idx="294">
                  <c:v>173</c:v>
                </c:pt>
                <c:pt idx="295">
                  <c:v>173.4</c:v>
                </c:pt>
                <c:pt idx="296">
                  <c:v>171.6</c:v>
                </c:pt>
                <c:pt idx="297">
                  <c:v>171</c:v>
                </c:pt>
                <c:pt idx="298">
                  <c:v>169.9</c:v>
                </c:pt>
                <c:pt idx="299">
                  <c:v>169</c:v>
                </c:pt>
                <c:pt idx="300">
                  <c:v>168.1</c:v>
                </c:pt>
                <c:pt idx="301">
                  <c:v>167.2</c:v>
                </c:pt>
                <c:pt idx="302">
                  <c:v>166.5</c:v>
                </c:pt>
                <c:pt idx="303">
                  <c:v>165</c:v>
                </c:pt>
                <c:pt idx="304">
                  <c:v>164.3</c:v>
                </c:pt>
                <c:pt idx="305">
                  <c:v>163.5</c:v>
                </c:pt>
                <c:pt idx="306">
                  <c:v>161.9</c:v>
                </c:pt>
                <c:pt idx="307">
                  <c:v>162.30000000000001</c:v>
                </c:pt>
                <c:pt idx="308">
                  <c:v>159.4</c:v>
                </c:pt>
                <c:pt idx="309">
                  <c:v>160.30000000000001</c:v>
                </c:pt>
                <c:pt idx="310">
                  <c:v>157.9</c:v>
                </c:pt>
                <c:pt idx="311">
                  <c:v>157.69999999999999</c:v>
                </c:pt>
                <c:pt idx="312">
                  <c:v>157</c:v>
                </c:pt>
                <c:pt idx="313">
                  <c:v>155.4</c:v>
                </c:pt>
                <c:pt idx="314">
                  <c:v>155</c:v>
                </c:pt>
                <c:pt idx="315">
                  <c:v>153.30000000000001</c:v>
                </c:pt>
                <c:pt idx="316">
                  <c:v>153.30000000000001</c:v>
                </c:pt>
                <c:pt idx="317">
                  <c:v>151.5</c:v>
                </c:pt>
                <c:pt idx="318">
                  <c:v>150.80000000000001</c:v>
                </c:pt>
                <c:pt idx="319">
                  <c:v>150.30000000000001</c:v>
                </c:pt>
                <c:pt idx="320">
                  <c:v>149.19999999999999</c:v>
                </c:pt>
                <c:pt idx="321">
                  <c:v>148.1</c:v>
                </c:pt>
                <c:pt idx="322">
                  <c:v>147.30000000000001</c:v>
                </c:pt>
                <c:pt idx="323">
                  <c:v>146.4</c:v>
                </c:pt>
                <c:pt idx="324">
                  <c:v>144.80000000000001</c:v>
                </c:pt>
                <c:pt idx="325">
                  <c:v>144.4</c:v>
                </c:pt>
                <c:pt idx="326">
                  <c:v>143.5</c:v>
                </c:pt>
                <c:pt idx="327">
                  <c:v>142.1</c:v>
                </c:pt>
                <c:pt idx="328">
                  <c:v>141.5</c:v>
                </c:pt>
                <c:pt idx="329">
                  <c:v>140.6</c:v>
                </c:pt>
                <c:pt idx="330">
                  <c:v>139.1</c:v>
                </c:pt>
                <c:pt idx="331">
                  <c:v>138.19999999999999</c:v>
                </c:pt>
                <c:pt idx="332">
                  <c:v>137.69999999999999</c:v>
                </c:pt>
                <c:pt idx="333">
                  <c:v>136.6</c:v>
                </c:pt>
                <c:pt idx="334">
                  <c:v>135.5</c:v>
                </c:pt>
                <c:pt idx="335">
                  <c:v>134.4</c:v>
                </c:pt>
                <c:pt idx="336">
                  <c:v>133.5</c:v>
                </c:pt>
                <c:pt idx="337">
                  <c:v>132.80000000000001</c:v>
                </c:pt>
                <c:pt idx="338">
                  <c:v>131.69999999999999</c:v>
                </c:pt>
                <c:pt idx="339">
                  <c:v>130.19999999999999</c:v>
                </c:pt>
                <c:pt idx="340">
                  <c:v>130</c:v>
                </c:pt>
                <c:pt idx="341">
                  <c:v>128.6</c:v>
                </c:pt>
                <c:pt idx="342">
                  <c:v>127.9</c:v>
                </c:pt>
                <c:pt idx="343">
                  <c:v>126.9</c:v>
                </c:pt>
                <c:pt idx="344">
                  <c:v>125.5</c:v>
                </c:pt>
                <c:pt idx="345">
                  <c:v>124.9</c:v>
                </c:pt>
                <c:pt idx="346">
                  <c:v>123.7</c:v>
                </c:pt>
                <c:pt idx="347">
                  <c:v>123.3</c:v>
                </c:pt>
                <c:pt idx="348">
                  <c:v>121.5</c:v>
                </c:pt>
                <c:pt idx="349">
                  <c:v>121.7</c:v>
                </c:pt>
                <c:pt idx="350">
                  <c:v>119.7</c:v>
                </c:pt>
                <c:pt idx="351">
                  <c:v>119.1</c:v>
                </c:pt>
                <c:pt idx="352">
                  <c:v>118.2</c:v>
                </c:pt>
                <c:pt idx="353">
                  <c:v>116.2</c:v>
                </c:pt>
                <c:pt idx="354">
                  <c:v>116.2</c:v>
                </c:pt>
                <c:pt idx="355">
                  <c:v>115.3</c:v>
                </c:pt>
                <c:pt idx="356">
                  <c:v>113.8</c:v>
                </c:pt>
                <c:pt idx="357">
                  <c:v>113.1</c:v>
                </c:pt>
                <c:pt idx="358">
                  <c:v>111.5</c:v>
                </c:pt>
                <c:pt idx="359">
                  <c:v>111.6</c:v>
                </c:pt>
                <c:pt idx="360">
                  <c:v>109.6</c:v>
                </c:pt>
                <c:pt idx="361">
                  <c:v>109.5</c:v>
                </c:pt>
                <c:pt idx="362">
                  <c:v>108</c:v>
                </c:pt>
                <c:pt idx="363">
                  <c:v>106.7</c:v>
                </c:pt>
                <c:pt idx="364">
                  <c:v>106.5</c:v>
                </c:pt>
                <c:pt idx="365">
                  <c:v>104.7</c:v>
                </c:pt>
                <c:pt idx="366">
                  <c:v>104.4</c:v>
                </c:pt>
                <c:pt idx="367">
                  <c:v>103.1</c:v>
                </c:pt>
                <c:pt idx="368">
                  <c:v>102.2</c:v>
                </c:pt>
                <c:pt idx="369">
                  <c:v>100.9</c:v>
                </c:pt>
                <c:pt idx="370">
                  <c:v>100.4</c:v>
                </c:pt>
                <c:pt idx="371">
                  <c:v>98.7</c:v>
                </c:pt>
                <c:pt idx="372">
                  <c:v>98.3</c:v>
                </c:pt>
                <c:pt idx="373">
                  <c:v>97.3</c:v>
                </c:pt>
                <c:pt idx="374">
                  <c:v>96.2</c:v>
                </c:pt>
                <c:pt idx="375">
                  <c:v>95.3</c:v>
                </c:pt>
                <c:pt idx="376">
                  <c:v>94.3</c:v>
                </c:pt>
                <c:pt idx="377">
                  <c:v>93.2</c:v>
                </c:pt>
                <c:pt idx="378">
                  <c:v>92.3</c:v>
                </c:pt>
                <c:pt idx="379">
                  <c:v>91.4</c:v>
                </c:pt>
                <c:pt idx="380">
                  <c:v>90.3</c:v>
                </c:pt>
                <c:pt idx="381">
                  <c:v>89.4</c:v>
                </c:pt>
                <c:pt idx="382">
                  <c:v>88.7</c:v>
                </c:pt>
                <c:pt idx="383">
                  <c:v>87.4</c:v>
                </c:pt>
                <c:pt idx="384">
                  <c:v>87.4</c:v>
                </c:pt>
                <c:pt idx="385">
                  <c:v>85.1</c:v>
                </c:pt>
                <c:pt idx="386">
                  <c:v>85.1</c:v>
                </c:pt>
                <c:pt idx="387">
                  <c:v>84</c:v>
                </c:pt>
                <c:pt idx="388">
                  <c:v>82.7</c:v>
                </c:pt>
                <c:pt idx="389">
                  <c:v>82</c:v>
                </c:pt>
                <c:pt idx="390">
                  <c:v>81</c:v>
                </c:pt>
                <c:pt idx="391">
                  <c:v>80.5</c:v>
                </c:pt>
                <c:pt idx="392">
                  <c:v>78.3</c:v>
                </c:pt>
                <c:pt idx="393">
                  <c:v>78.099999999999994</c:v>
                </c:pt>
                <c:pt idx="394">
                  <c:v>77.2</c:v>
                </c:pt>
                <c:pt idx="395">
                  <c:v>76.3</c:v>
                </c:pt>
                <c:pt idx="396">
                  <c:v>74.900000000000006</c:v>
                </c:pt>
                <c:pt idx="397">
                  <c:v>74.099999999999994</c:v>
                </c:pt>
                <c:pt idx="398">
                  <c:v>73.8</c:v>
                </c:pt>
                <c:pt idx="399">
                  <c:v>72.099999999999994</c:v>
                </c:pt>
                <c:pt idx="400">
                  <c:v>71.599999999999994</c:v>
                </c:pt>
                <c:pt idx="401">
                  <c:v>70.3</c:v>
                </c:pt>
                <c:pt idx="402">
                  <c:v>69</c:v>
                </c:pt>
                <c:pt idx="403">
                  <c:v>68.7</c:v>
                </c:pt>
                <c:pt idx="404">
                  <c:v>67</c:v>
                </c:pt>
                <c:pt idx="405">
                  <c:v>66.3</c:v>
                </c:pt>
                <c:pt idx="406">
                  <c:v>65.400000000000006</c:v>
                </c:pt>
                <c:pt idx="407">
                  <c:v>64.099999999999994</c:v>
                </c:pt>
                <c:pt idx="408">
                  <c:v>63.2</c:v>
                </c:pt>
                <c:pt idx="409">
                  <c:v>62.5</c:v>
                </c:pt>
                <c:pt idx="410">
                  <c:v>61</c:v>
                </c:pt>
                <c:pt idx="411">
                  <c:v>60.5</c:v>
                </c:pt>
                <c:pt idx="412">
                  <c:v>59.2</c:v>
                </c:pt>
                <c:pt idx="413">
                  <c:v>58.5</c:v>
                </c:pt>
                <c:pt idx="414">
                  <c:v>57.6</c:v>
                </c:pt>
                <c:pt idx="415">
                  <c:v>56.5</c:v>
                </c:pt>
                <c:pt idx="416">
                  <c:v>55.5</c:v>
                </c:pt>
                <c:pt idx="417">
                  <c:v>54.3</c:v>
                </c:pt>
                <c:pt idx="418">
                  <c:v>53.5</c:v>
                </c:pt>
                <c:pt idx="419">
                  <c:v>52.6</c:v>
                </c:pt>
                <c:pt idx="420">
                  <c:v>51.7</c:v>
                </c:pt>
                <c:pt idx="421">
                  <c:v>50.6</c:v>
                </c:pt>
                <c:pt idx="422">
                  <c:v>49.4</c:v>
                </c:pt>
                <c:pt idx="423">
                  <c:v>48.6</c:v>
                </c:pt>
                <c:pt idx="424">
                  <c:v>47.9</c:v>
                </c:pt>
                <c:pt idx="425">
                  <c:v>46.8</c:v>
                </c:pt>
                <c:pt idx="426">
                  <c:v>46.4</c:v>
                </c:pt>
                <c:pt idx="427">
                  <c:v>44.4</c:v>
                </c:pt>
                <c:pt idx="428">
                  <c:v>44.1</c:v>
                </c:pt>
                <c:pt idx="429">
                  <c:v>42.8</c:v>
                </c:pt>
                <c:pt idx="430">
                  <c:v>42.3</c:v>
                </c:pt>
                <c:pt idx="431">
                  <c:v>41.2</c:v>
                </c:pt>
                <c:pt idx="432">
                  <c:v>39.5</c:v>
                </c:pt>
                <c:pt idx="433">
                  <c:v>39.5</c:v>
                </c:pt>
                <c:pt idx="434">
                  <c:v>37.5</c:v>
                </c:pt>
                <c:pt idx="435">
                  <c:v>37.700000000000003</c:v>
                </c:pt>
                <c:pt idx="436">
                  <c:v>35.700000000000003</c:v>
                </c:pt>
                <c:pt idx="437">
                  <c:v>35.200000000000003</c:v>
                </c:pt>
                <c:pt idx="438">
                  <c:v>34.1</c:v>
                </c:pt>
                <c:pt idx="439">
                  <c:v>33.5</c:v>
                </c:pt>
                <c:pt idx="440">
                  <c:v>31.9</c:v>
                </c:pt>
                <c:pt idx="441">
                  <c:v>31.7</c:v>
                </c:pt>
                <c:pt idx="442">
                  <c:v>30.1</c:v>
                </c:pt>
                <c:pt idx="443">
                  <c:v>29.7</c:v>
                </c:pt>
                <c:pt idx="444">
                  <c:v>27.7</c:v>
                </c:pt>
                <c:pt idx="445">
                  <c:v>27.7</c:v>
                </c:pt>
                <c:pt idx="446">
                  <c:v>26.4</c:v>
                </c:pt>
                <c:pt idx="447">
                  <c:v>25.1</c:v>
                </c:pt>
                <c:pt idx="448">
                  <c:v>23.9</c:v>
                </c:pt>
                <c:pt idx="449">
                  <c:v>22.6</c:v>
                </c:pt>
                <c:pt idx="450">
                  <c:v>22.4</c:v>
                </c:pt>
                <c:pt idx="451">
                  <c:v>20.9</c:v>
                </c:pt>
                <c:pt idx="452">
                  <c:v>19.3</c:v>
                </c:pt>
                <c:pt idx="453">
                  <c:v>18.8</c:v>
                </c:pt>
                <c:pt idx="454">
                  <c:v>17.7</c:v>
                </c:pt>
                <c:pt idx="455">
                  <c:v>16.600000000000001</c:v>
                </c:pt>
                <c:pt idx="456">
                  <c:v>15.5</c:v>
                </c:pt>
                <c:pt idx="457">
                  <c:v>14.9</c:v>
                </c:pt>
                <c:pt idx="458">
                  <c:v>13.7</c:v>
                </c:pt>
                <c:pt idx="459">
                  <c:v>12.7</c:v>
                </c:pt>
                <c:pt idx="460">
                  <c:v>11.7</c:v>
                </c:pt>
                <c:pt idx="461">
                  <c:v>10.4</c:v>
                </c:pt>
                <c:pt idx="462">
                  <c:v>9.8000000000000007</c:v>
                </c:pt>
                <c:pt idx="463">
                  <c:v>8.6</c:v>
                </c:pt>
                <c:pt idx="464">
                  <c:v>7.1</c:v>
                </c:pt>
                <c:pt idx="465">
                  <c:v>6.4</c:v>
                </c:pt>
                <c:pt idx="466">
                  <c:v>4.2</c:v>
                </c:pt>
                <c:pt idx="467">
                  <c:v>1.8</c:v>
                </c:pt>
                <c:pt idx="468">
                  <c:v>0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82-2E4F-9A0E-ED11973FC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325792"/>
        <c:axId val="1"/>
      </c:scatterChart>
      <c:valAx>
        <c:axId val="139932579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3257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1224</c:v>
                </c:pt>
                <c:pt idx="35">
                  <c:v>353</c:v>
                </c:pt>
                <c:pt idx="36">
                  <c:v>326</c:v>
                </c:pt>
                <c:pt idx="37">
                  <c:v>375</c:v>
                </c:pt>
                <c:pt idx="38">
                  <c:v>298</c:v>
                </c:pt>
                <c:pt idx="39">
                  <c:v>364</c:v>
                </c:pt>
                <c:pt idx="40">
                  <c:v>406</c:v>
                </c:pt>
                <c:pt idx="41">
                  <c:v>443</c:v>
                </c:pt>
                <c:pt idx="42">
                  <c:v>352</c:v>
                </c:pt>
                <c:pt idx="43">
                  <c:v>330</c:v>
                </c:pt>
                <c:pt idx="44">
                  <c:v>393</c:v>
                </c:pt>
                <c:pt idx="45">
                  <c:v>359</c:v>
                </c:pt>
                <c:pt idx="46">
                  <c:v>396</c:v>
                </c:pt>
                <c:pt idx="47">
                  <c:v>341</c:v>
                </c:pt>
                <c:pt idx="48">
                  <c:v>263</c:v>
                </c:pt>
                <c:pt idx="49">
                  <c:v>416</c:v>
                </c:pt>
                <c:pt idx="50">
                  <c:v>278</c:v>
                </c:pt>
                <c:pt idx="51">
                  <c:v>348</c:v>
                </c:pt>
                <c:pt idx="52">
                  <c:v>284</c:v>
                </c:pt>
                <c:pt idx="53">
                  <c:v>277</c:v>
                </c:pt>
                <c:pt idx="54">
                  <c:v>404</c:v>
                </c:pt>
                <c:pt idx="55">
                  <c:v>305</c:v>
                </c:pt>
                <c:pt idx="56">
                  <c:v>323</c:v>
                </c:pt>
                <c:pt idx="57">
                  <c:v>311</c:v>
                </c:pt>
                <c:pt idx="58">
                  <c:v>274</c:v>
                </c:pt>
                <c:pt idx="59">
                  <c:v>380</c:v>
                </c:pt>
                <c:pt idx="60">
                  <c:v>377</c:v>
                </c:pt>
                <c:pt idx="61">
                  <c:v>381</c:v>
                </c:pt>
                <c:pt idx="62">
                  <c:v>387</c:v>
                </c:pt>
                <c:pt idx="63">
                  <c:v>357</c:v>
                </c:pt>
                <c:pt idx="64">
                  <c:v>300</c:v>
                </c:pt>
                <c:pt idx="65">
                  <c:v>316</c:v>
                </c:pt>
                <c:pt idx="66">
                  <c:v>347</c:v>
                </c:pt>
                <c:pt idx="67">
                  <c:v>338</c:v>
                </c:pt>
                <c:pt idx="68">
                  <c:v>363</c:v>
                </c:pt>
                <c:pt idx="69">
                  <c:v>276</c:v>
                </c:pt>
                <c:pt idx="70">
                  <c:v>399</c:v>
                </c:pt>
                <c:pt idx="71">
                  <c:v>347</c:v>
                </c:pt>
                <c:pt idx="72">
                  <c:v>325</c:v>
                </c:pt>
                <c:pt idx="73">
                  <c:v>314</c:v>
                </c:pt>
                <c:pt idx="74">
                  <c:v>337</c:v>
                </c:pt>
                <c:pt idx="75">
                  <c:v>355</c:v>
                </c:pt>
                <c:pt idx="76">
                  <c:v>304</c:v>
                </c:pt>
                <c:pt idx="77">
                  <c:v>373</c:v>
                </c:pt>
                <c:pt idx="78">
                  <c:v>399</c:v>
                </c:pt>
                <c:pt idx="79">
                  <c:v>404</c:v>
                </c:pt>
                <c:pt idx="80">
                  <c:v>336</c:v>
                </c:pt>
                <c:pt idx="81">
                  <c:v>321</c:v>
                </c:pt>
                <c:pt idx="82">
                  <c:v>296</c:v>
                </c:pt>
                <c:pt idx="83">
                  <c:v>348</c:v>
                </c:pt>
                <c:pt idx="84">
                  <c:v>361</c:v>
                </c:pt>
                <c:pt idx="85">
                  <c:v>297</c:v>
                </c:pt>
                <c:pt idx="86">
                  <c:v>381</c:v>
                </c:pt>
                <c:pt idx="87">
                  <c:v>353</c:v>
                </c:pt>
                <c:pt idx="88">
                  <c:v>341</c:v>
                </c:pt>
                <c:pt idx="89">
                  <c:v>362</c:v>
                </c:pt>
                <c:pt idx="90">
                  <c:v>419</c:v>
                </c:pt>
                <c:pt idx="91">
                  <c:v>327</c:v>
                </c:pt>
                <c:pt idx="92">
                  <c:v>366</c:v>
                </c:pt>
                <c:pt idx="93">
                  <c:v>282</c:v>
                </c:pt>
                <c:pt idx="94">
                  <c:v>378</c:v>
                </c:pt>
                <c:pt idx="95">
                  <c:v>367</c:v>
                </c:pt>
                <c:pt idx="96">
                  <c:v>361</c:v>
                </c:pt>
                <c:pt idx="97">
                  <c:v>378</c:v>
                </c:pt>
                <c:pt idx="98">
                  <c:v>380</c:v>
                </c:pt>
                <c:pt idx="99">
                  <c:v>350</c:v>
                </c:pt>
                <c:pt idx="100">
                  <c:v>357</c:v>
                </c:pt>
                <c:pt idx="101">
                  <c:v>375</c:v>
                </c:pt>
                <c:pt idx="102">
                  <c:v>324</c:v>
                </c:pt>
                <c:pt idx="103">
                  <c:v>357</c:v>
                </c:pt>
                <c:pt idx="104">
                  <c:v>410</c:v>
                </c:pt>
                <c:pt idx="105">
                  <c:v>323</c:v>
                </c:pt>
                <c:pt idx="106">
                  <c:v>377</c:v>
                </c:pt>
                <c:pt idx="107">
                  <c:v>450</c:v>
                </c:pt>
                <c:pt idx="108">
                  <c:v>375</c:v>
                </c:pt>
                <c:pt idx="109">
                  <c:v>502</c:v>
                </c:pt>
                <c:pt idx="110">
                  <c:v>406</c:v>
                </c:pt>
                <c:pt idx="111">
                  <c:v>474</c:v>
                </c:pt>
                <c:pt idx="112">
                  <c:v>467</c:v>
                </c:pt>
                <c:pt idx="113">
                  <c:v>357</c:v>
                </c:pt>
                <c:pt idx="114">
                  <c:v>412</c:v>
                </c:pt>
                <c:pt idx="115">
                  <c:v>454</c:v>
                </c:pt>
                <c:pt idx="116">
                  <c:v>435</c:v>
                </c:pt>
                <c:pt idx="117">
                  <c:v>452</c:v>
                </c:pt>
                <c:pt idx="118">
                  <c:v>459</c:v>
                </c:pt>
                <c:pt idx="119">
                  <c:v>625</c:v>
                </c:pt>
                <c:pt idx="120">
                  <c:v>477</c:v>
                </c:pt>
                <c:pt idx="121">
                  <c:v>386</c:v>
                </c:pt>
                <c:pt idx="122">
                  <c:v>618</c:v>
                </c:pt>
                <c:pt idx="123">
                  <c:v>506</c:v>
                </c:pt>
                <c:pt idx="124">
                  <c:v>555</c:v>
                </c:pt>
                <c:pt idx="125">
                  <c:v>489</c:v>
                </c:pt>
                <c:pt idx="126">
                  <c:v>-999</c:v>
                </c:pt>
                <c:pt idx="127">
                  <c:v>608</c:v>
                </c:pt>
                <c:pt idx="128">
                  <c:v>533</c:v>
                </c:pt>
                <c:pt idx="129">
                  <c:v>632</c:v>
                </c:pt>
                <c:pt idx="130">
                  <c:v>766</c:v>
                </c:pt>
                <c:pt idx="131">
                  <c:v>344</c:v>
                </c:pt>
                <c:pt idx="132">
                  <c:v>509</c:v>
                </c:pt>
                <c:pt idx="133">
                  <c:v>441</c:v>
                </c:pt>
                <c:pt idx="134">
                  <c:v>646</c:v>
                </c:pt>
                <c:pt idx="135">
                  <c:v>506</c:v>
                </c:pt>
                <c:pt idx="136">
                  <c:v>548</c:v>
                </c:pt>
                <c:pt idx="137">
                  <c:v>771</c:v>
                </c:pt>
                <c:pt idx="138">
                  <c:v>665</c:v>
                </c:pt>
                <c:pt idx="139">
                  <c:v>556</c:v>
                </c:pt>
                <c:pt idx="140">
                  <c:v>540</c:v>
                </c:pt>
                <c:pt idx="141">
                  <c:v>455</c:v>
                </c:pt>
                <c:pt idx="142">
                  <c:v>537</c:v>
                </c:pt>
                <c:pt idx="143">
                  <c:v>695</c:v>
                </c:pt>
                <c:pt idx="144">
                  <c:v>685</c:v>
                </c:pt>
                <c:pt idx="145">
                  <c:v>839</c:v>
                </c:pt>
                <c:pt idx="146">
                  <c:v>706</c:v>
                </c:pt>
                <c:pt idx="147">
                  <c:v>702</c:v>
                </c:pt>
                <c:pt idx="148">
                  <c:v>638</c:v>
                </c:pt>
                <c:pt idx="149">
                  <c:v>542</c:v>
                </c:pt>
                <c:pt idx="150">
                  <c:v>604</c:v>
                </c:pt>
                <c:pt idx="151">
                  <c:v>755</c:v>
                </c:pt>
                <c:pt idx="152">
                  <c:v>708</c:v>
                </c:pt>
                <c:pt idx="153">
                  <c:v>581</c:v>
                </c:pt>
                <c:pt idx="154">
                  <c:v>593</c:v>
                </c:pt>
                <c:pt idx="155">
                  <c:v>509</c:v>
                </c:pt>
                <c:pt idx="156">
                  <c:v>398</c:v>
                </c:pt>
                <c:pt idx="157">
                  <c:v>588</c:v>
                </c:pt>
                <c:pt idx="158">
                  <c:v>-999</c:v>
                </c:pt>
                <c:pt idx="159">
                  <c:v>803</c:v>
                </c:pt>
                <c:pt idx="160">
                  <c:v>511</c:v>
                </c:pt>
                <c:pt idx="161">
                  <c:v>545</c:v>
                </c:pt>
                <c:pt idx="162">
                  <c:v>620</c:v>
                </c:pt>
                <c:pt idx="163">
                  <c:v>909</c:v>
                </c:pt>
                <c:pt idx="164">
                  <c:v>811</c:v>
                </c:pt>
                <c:pt idx="165">
                  <c:v>578</c:v>
                </c:pt>
                <c:pt idx="166">
                  <c:v>-999</c:v>
                </c:pt>
                <c:pt idx="167">
                  <c:v>489</c:v>
                </c:pt>
                <c:pt idx="168">
                  <c:v>568</c:v>
                </c:pt>
                <c:pt idx="169">
                  <c:v>911</c:v>
                </c:pt>
                <c:pt idx="170">
                  <c:v>729</c:v>
                </c:pt>
                <c:pt idx="171">
                  <c:v>965</c:v>
                </c:pt>
                <c:pt idx="172">
                  <c:v>846</c:v>
                </c:pt>
                <c:pt idx="173">
                  <c:v>755</c:v>
                </c:pt>
                <c:pt idx="174">
                  <c:v>917</c:v>
                </c:pt>
                <c:pt idx="175">
                  <c:v>749</c:v>
                </c:pt>
                <c:pt idx="176">
                  <c:v>834</c:v>
                </c:pt>
                <c:pt idx="177">
                  <c:v>658</c:v>
                </c:pt>
                <c:pt idx="178">
                  <c:v>590</c:v>
                </c:pt>
                <c:pt idx="179">
                  <c:v>611</c:v>
                </c:pt>
                <c:pt idx="180">
                  <c:v>648</c:v>
                </c:pt>
                <c:pt idx="181">
                  <c:v>614</c:v>
                </c:pt>
                <c:pt idx="182">
                  <c:v>-999</c:v>
                </c:pt>
                <c:pt idx="183">
                  <c:v>825</c:v>
                </c:pt>
                <c:pt idx="184">
                  <c:v>753</c:v>
                </c:pt>
                <c:pt idx="185">
                  <c:v>657</c:v>
                </c:pt>
                <c:pt idx="186">
                  <c:v>825</c:v>
                </c:pt>
                <c:pt idx="187">
                  <c:v>877</c:v>
                </c:pt>
                <c:pt idx="188">
                  <c:v>-999</c:v>
                </c:pt>
                <c:pt idx="189">
                  <c:v>1107</c:v>
                </c:pt>
                <c:pt idx="190">
                  <c:v>1252</c:v>
                </c:pt>
                <c:pt idx="191">
                  <c:v>1133</c:v>
                </c:pt>
                <c:pt idx="192">
                  <c:v>676</c:v>
                </c:pt>
                <c:pt idx="193">
                  <c:v>1326</c:v>
                </c:pt>
                <c:pt idx="194">
                  <c:v>-999</c:v>
                </c:pt>
                <c:pt idx="195">
                  <c:v>-999</c:v>
                </c:pt>
                <c:pt idx="196">
                  <c:v>938</c:v>
                </c:pt>
                <c:pt idx="197">
                  <c:v>1146</c:v>
                </c:pt>
                <c:pt idx="198">
                  <c:v>989</c:v>
                </c:pt>
                <c:pt idx="199">
                  <c:v>569</c:v>
                </c:pt>
                <c:pt idx="200">
                  <c:v>1051</c:v>
                </c:pt>
                <c:pt idx="201">
                  <c:v>-999</c:v>
                </c:pt>
                <c:pt idx="202">
                  <c:v>-999</c:v>
                </c:pt>
                <c:pt idx="203">
                  <c:v>744</c:v>
                </c:pt>
                <c:pt idx="204">
                  <c:v>-999</c:v>
                </c:pt>
                <c:pt idx="205">
                  <c:v>-999</c:v>
                </c:pt>
                <c:pt idx="206">
                  <c:v>1003</c:v>
                </c:pt>
                <c:pt idx="207">
                  <c:v>593</c:v>
                </c:pt>
                <c:pt idx="208">
                  <c:v>-999</c:v>
                </c:pt>
                <c:pt idx="209">
                  <c:v>-999</c:v>
                </c:pt>
                <c:pt idx="210">
                  <c:v>613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1449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580</c:v>
                </c:pt>
                <c:pt idx="225">
                  <c:v>-999</c:v>
                </c:pt>
                <c:pt idx="226">
                  <c:v>476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874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512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834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615</c:v>
                </c:pt>
                <c:pt idx="339">
                  <c:v>-999</c:v>
                </c:pt>
                <c:pt idx="340">
                  <c:v>848</c:v>
                </c:pt>
                <c:pt idx="341">
                  <c:v>-999</c:v>
                </c:pt>
                <c:pt idx="342">
                  <c:v>-999</c:v>
                </c:pt>
                <c:pt idx="343">
                  <c:v>645</c:v>
                </c:pt>
                <c:pt idx="344">
                  <c:v>-999</c:v>
                </c:pt>
                <c:pt idx="345">
                  <c:v>875</c:v>
                </c:pt>
                <c:pt idx="346">
                  <c:v>870</c:v>
                </c:pt>
                <c:pt idx="347">
                  <c:v>658</c:v>
                </c:pt>
                <c:pt idx="348">
                  <c:v>-999</c:v>
                </c:pt>
                <c:pt idx="349">
                  <c:v>480</c:v>
                </c:pt>
                <c:pt idx="350">
                  <c:v>772</c:v>
                </c:pt>
                <c:pt idx="351">
                  <c:v>858</c:v>
                </c:pt>
                <c:pt idx="352">
                  <c:v>900</c:v>
                </c:pt>
                <c:pt idx="353">
                  <c:v>688</c:v>
                </c:pt>
                <c:pt idx="354">
                  <c:v>552</c:v>
                </c:pt>
                <c:pt idx="355">
                  <c:v>620</c:v>
                </c:pt>
                <c:pt idx="356">
                  <c:v>599</c:v>
                </c:pt>
                <c:pt idx="357">
                  <c:v>981</c:v>
                </c:pt>
                <c:pt idx="358">
                  <c:v>703</c:v>
                </c:pt>
                <c:pt idx="359">
                  <c:v>745</c:v>
                </c:pt>
                <c:pt idx="360">
                  <c:v>595</c:v>
                </c:pt>
                <c:pt idx="361">
                  <c:v>484</c:v>
                </c:pt>
                <c:pt idx="362">
                  <c:v>573</c:v>
                </c:pt>
                <c:pt idx="363">
                  <c:v>735</c:v>
                </c:pt>
                <c:pt idx="364">
                  <c:v>540</c:v>
                </c:pt>
                <c:pt idx="365">
                  <c:v>941</c:v>
                </c:pt>
                <c:pt idx="366">
                  <c:v>852</c:v>
                </c:pt>
                <c:pt idx="367">
                  <c:v>795</c:v>
                </c:pt>
                <c:pt idx="368">
                  <c:v>681</c:v>
                </c:pt>
                <c:pt idx="369">
                  <c:v>693</c:v>
                </c:pt>
                <c:pt idx="370">
                  <c:v>395</c:v>
                </c:pt>
                <c:pt idx="371">
                  <c:v>618</c:v>
                </c:pt>
                <c:pt idx="372">
                  <c:v>586</c:v>
                </c:pt>
                <c:pt idx="373">
                  <c:v>532</c:v>
                </c:pt>
                <c:pt idx="374">
                  <c:v>372</c:v>
                </c:pt>
                <c:pt idx="375">
                  <c:v>352</c:v>
                </c:pt>
                <c:pt idx="376">
                  <c:v>697</c:v>
                </c:pt>
                <c:pt idx="377">
                  <c:v>733</c:v>
                </c:pt>
                <c:pt idx="378">
                  <c:v>507</c:v>
                </c:pt>
                <c:pt idx="379">
                  <c:v>680</c:v>
                </c:pt>
                <c:pt idx="380">
                  <c:v>516</c:v>
                </c:pt>
                <c:pt idx="381">
                  <c:v>585</c:v>
                </c:pt>
                <c:pt idx="382">
                  <c:v>559</c:v>
                </c:pt>
                <c:pt idx="383">
                  <c:v>429</c:v>
                </c:pt>
                <c:pt idx="384">
                  <c:v>656</c:v>
                </c:pt>
                <c:pt idx="385">
                  <c:v>432</c:v>
                </c:pt>
                <c:pt idx="386">
                  <c:v>443</c:v>
                </c:pt>
                <c:pt idx="387">
                  <c:v>716</c:v>
                </c:pt>
                <c:pt idx="388">
                  <c:v>559</c:v>
                </c:pt>
                <c:pt idx="389">
                  <c:v>609</c:v>
                </c:pt>
                <c:pt idx="390">
                  <c:v>469</c:v>
                </c:pt>
                <c:pt idx="391">
                  <c:v>370</c:v>
                </c:pt>
                <c:pt idx="392">
                  <c:v>560</c:v>
                </c:pt>
                <c:pt idx="393">
                  <c:v>643</c:v>
                </c:pt>
                <c:pt idx="394">
                  <c:v>520</c:v>
                </c:pt>
                <c:pt idx="395">
                  <c:v>461</c:v>
                </c:pt>
                <c:pt idx="396">
                  <c:v>514</c:v>
                </c:pt>
                <c:pt idx="397">
                  <c:v>545</c:v>
                </c:pt>
                <c:pt idx="398">
                  <c:v>618</c:v>
                </c:pt>
                <c:pt idx="399">
                  <c:v>730</c:v>
                </c:pt>
                <c:pt idx="400">
                  <c:v>385</c:v>
                </c:pt>
                <c:pt idx="401">
                  <c:v>298</c:v>
                </c:pt>
                <c:pt idx="402">
                  <c:v>470</c:v>
                </c:pt>
                <c:pt idx="403">
                  <c:v>480</c:v>
                </c:pt>
                <c:pt idx="404">
                  <c:v>409</c:v>
                </c:pt>
                <c:pt idx="405">
                  <c:v>384</c:v>
                </c:pt>
                <c:pt idx="406">
                  <c:v>413</c:v>
                </c:pt>
                <c:pt idx="407">
                  <c:v>402</c:v>
                </c:pt>
                <c:pt idx="408">
                  <c:v>280</c:v>
                </c:pt>
                <c:pt idx="409">
                  <c:v>465</c:v>
                </c:pt>
                <c:pt idx="410">
                  <c:v>353</c:v>
                </c:pt>
                <c:pt idx="411">
                  <c:v>358</c:v>
                </c:pt>
                <c:pt idx="412">
                  <c:v>361</c:v>
                </c:pt>
                <c:pt idx="413">
                  <c:v>394</c:v>
                </c:pt>
                <c:pt idx="414">
                  <c:v>447</c:v>
                </c:pt>
                <c:pt idx="415">
                  <c:v>375</c:v>
                </c:pt>
                <c:pt idx="416">
                  <c:v>358</c:v>
                </c:pt>
                <c:pt idx="417">
                  <c:v>407</c:v>
                </c:pt>
                <c:pt idx="418">
                  <c:v>348</c:v>
                </c:pt>
                <c:pt idx="419">
                  <c:v>338</c:v>
                </c:pt>
                <c:pt idx="420">
                  <c:v>306</c:v>
                </c:pt>
                <c:pt idx="421">
                  <c:v>296</c:v>
                </c:pt>
                <c:pt idx="422">
                  <c:v>342</c:v>
                </c:pt>
                <c:pt idx="423">
                  <c:v>335</c:v>
                </c:pt>
                <c:pt idx="424">
                  <c:v>393</c:v>
                </c:pt>
                <c:pt idx="425">
                  <c:v>347</c:v>
                </c:pt>
                <c:pt idx="426">
                  <c:v>353</c:v>
                </c:pt>
                <c:pt idx="427">
                  <c:v>311</c:v>
                </c:pt>
                <c:pt idx="428">
                  <c:v>417</c:v>
                </c:pt>
                <c:pt idx="429">
                  <c:v>336</c:v>
                </c:pt>
                <c:pt idx="430">
                  <c:v>317</c:v>
                </c:pt>
                <c:pt idx="431">
                  <c:v>315</c:v>
                </c:pt>
                <c:pt idx="432">
                  <c:v>322</c:v>
                </c:pt>
                <c:pt idx="433">
                  <c:v>399</c:v>
                </c:pt>
                <c:pt idx="434">
                  <c:v>323</c:v>
                </c:pt>
                <c:pt idx="435">
                  <c:v>276</c:v>
                </c:pt>
                <c:pt idx="436">
                  <c:v>362</c:v>
                </c:pt>
                <c:pt idx="437">
                  <c:v>322</c:v>
                </c:pt>
                <c:pt idx="438">
                  <c:v>352</c:v>
                </c:pt>
                <c:pt idx="439">
                  <c:v>364</c:v>
                </c:pt>
                <c:pt idx="440">
                  <c:v>298</c:v>
                </c:pt>
                <c:pt idx="441">
                  <c:v>347</c:v>
                </c:pt>
                <c:pt idx="442">
                  <c:v>334</c:v>
                </c:pt>
                <c:pt idx="443">
                  <c:v>301</c:v>
                </c:pt>
                <c:pt idx="444">
                  <c:v>334</c:v>
                </c:pt>
                <c:pt idx="445">
                  <c:v>342</c:v>
                </c:pt>
                <c:pt idx="446">
                  <c:v>400</c:v>
                </c:pt>
                <c:pt idx="447">
                  <c:v>351</c:v>
                </c:pt>
                <c:pt idx="448">
                  <c:v>302</c:v>
                </c:pt>
                <c:pt idx="449">
                  <c:v>351</c:v>
                </c:pt>
                <c:pt idx="450">
                  <c:v>371</c:v>
                </c:pt>
                <c:pt idx="451">
                  <c:v>375</c:v>
                </c:pt>
                <c:pt idx="452">
                  <c:v>333</c:v>
                </c:pt>
                <c:pt idx="453">
                  <c:v>346</c:v>
                </c:pt>
                <c:pt idx="454">
                  <c:v>324</c:v>
                </c:pt>
                <c:pt idx="455">
                  <c:v>298</c:v>
                </c:pt>
                <c:pt idx="456">
                  <c:v>311</c:v>
                </c:pt>
                <c:pt idx="457">
                  <c:v>338</c:v>
                </c:pt>
                <c:pt idx="458">
                  <c:v>351</c:v>
                </c:pt>
                <c:pt idx="459">
                  <c:v>-999</c:v>
                </c:pt>
                <c:pt idx="460">
                  <c:v>308</c:v>
                </c:pt>
                <c:pt idx="461">
                  <c:v>374</c:v>
                </c:pt>
                <c:pt idx="462">
                  <c:v>292</c:v>
                </c:pt>
                <c:pt idx="463">
                  <c:v>313</c:v>
                </c:pt>
                <c:pt idx="464">
                  <c:v>361</c:v>
                </c:pt>
                <c:pt idx="465">
                  <c:v>-999</c:v>
                </c:pt>
                <c:pt idx="466">
                  <c:v>379</c:v>
                </c:pt>
                <c:pt idx="467">
                  <c:v>392</c:v>
                </c:pt>
                <c:pt idx="468">
                  <c:v>682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0.4</c:v>
                </c:pt>
                <c:pt idx="36">
                  <c:v>2</c:v>
                </c:pt>
                <c:pt idx="37">
                  <c:v>2.9</c:v>
                </c:pt>
                <c:pt idx="38">
                  <c:v>2.9</c:v>
                </c:pt>
                <c:pt idx="39">
                  <c:v>2.9</c:v>
                </c:pt>
                <c:pt idx="40">
                  <c:v>2.5</c:v>
                </c:pt>
                <c:pt idx="41">
                  <c:v>3.5</c:v>
                </c:pt>
                <c:pt idx="42">
                  <c:v>5.0999999999999996</c:v>
                </c:pt>
                <c:pt idx="43">
                  <c:v>4.9000000000000004</c:v>
                </c:pt>
                <c:pt idx="44">
                  <c:v>7.1</c:v>
                </c:pt>
                <c:pt idx="45">
                  <c:v>7.6</c:v>
                </c:pt>
                <c:pt idx="46">
                  <c:v>9.1</c:v>
                </c:pt>
                <c:pt idx="47">
                  <c:v>9.3000000000000007</c:v>
                </c:pt>
                <c:pt idx="48">
                  <c:v>11.1</c:v>
                </c:pt>
                <c:pt idx="49">
                  <c:v>11.7</c:v>
                </c:pt>
                <c:pt idx="50">
                  <c:v>12.7</c:v>
                </c:pt>
                <c:pt idx="51">
                  <c:v>13.7</c:v>
                </c:pt>
                <c:pt idx="52">
                  <c:v>14.2</c:v>
                </c:pt>
                <c:pt idx="53">
                  <c:v>15.5</c:v>
                </c:pt>
                <c:pt idx="54">
                  <c:v>16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</c:v>
                </c:pt>
                <c:pt idx="58">
                  <c:v>19.5</c:v>
                </c:pt>
                <c:pt idx="59">
                  <c:v>20.8</c:v>
                </c:pt>
                <c:pt idx="60">
                  <c:v>21.7</c:v>
                </c:pt>
                <c:pt idx="61">
                  <c:v>22.4</c:v>
                </c:pt>
                <c:pt idx="62">
                  <c:v>23.1</c:v>
                </c:pt>
                <c:pt idx="63">
                  <c:v>24</c:v>
                </c:pt>
                <c:pt idx="64">
                  <c:v>25.3</c:v>
                </c:pt>
                <c:pt idx="65">
                  <c:v>26</c:v>
                </c:pt>
                <c:pt idx="66">
                  <c:v>27.1</c:v>
                </c:pt>
                <c:pt idx="67">
                  <c:v>27.9</c:v>
                </c:pt>
                <c:pt idx="68">
                  <c:v>28.8</c:v>
                </c:pt>
                <c:pt idx="69">
                  <c:v>30.1</c:v>
                </c:pt>
                <c:pt idx="70">
                  <c:v>30.4</c:v>
                </c:pt>
                <c:pt idx="71">
                  <c:v>31.5</c:v>
                </c:pt>
                <c:pt idx="72">
                  <c:v>32.799999999999997</c:v>
                </c:pt>
                <c:pt idx="73">
                  <c:v>33.299999999999997</c:v>
                </c:pt>
                <c:pt idx="74">
                  <c:v>34.4</c:v>
                </c:pt>
                <c:pt idx="75">
                  <c:v>35.700000000000003</c:v>
                </c:pt>
                <c:pt idx="76">
                  <c:v>35.5</c:v>
                </c:pt>
                <c:pt idx="77">
                  <c:v>37.5</c:v>
                </c:pt>
                <c:pt idx="78">
                  <c:v>38.1</c:v>
                </c:pt>
                <c:pt idx="79">
                  <c:v>39</c:v>
                </c:pt>
                <c:pt idx="80">
                  <c:v>39.9</c:v>
                </c:pt>
                <c:pt idx="81">
                  <c:v>41</c:v>
                </c:pt>
                <c:pt idx="82">
                  <c:v>41.5</c:v>
                </c:pt>
                <c:pt idx="83">
                  <c:v>42.8</c:v>
                </c:pt>
                <c:pt idx="84">
                  <c:v>43.2</c:v>
                </c:pt>
                <c:pt idx="85">
                  <c:v>45</c:v>
                </c:pt>
                <c:pt idx="86">
                  <c:v>45</c:v>
                </c:pt>
                <c:pt idx="87">
                  <c:v>46.8</c:v>
                </c:pt>
                <c:pt idx="88">
                  <c:v>46.8</c:v>
                </c:pt>
                <c:pt idx="89">
                  <c:v>48.3</c:v>
                </c:pt>
                <c:pt idx="90">
                  <c:v>48.8</c:v>
                </c:pt>
                <c:pt idx="91">
                  <c:v>49.7</c:v>
                </c:pt>
                <c:pt idx="92">
                  <c:v>51.4</c:v>
                </c:pt>
                <c:pt idx="93">
                  <c:v>51</c:v>
                </c:pt>
                <c:pt idx="94">
                  <c:v>52.5</c:v>
                </c:pt>
                <c:pt idx="95">
                  <c:v>53.4</c:v>
                </c:pt>
                <c:pt idx="96">
                  <c:v>54.1</c:v>
                </c:pt>
                <c:pt idx="97">
                  <c:v>55.2</c:v>
                </c:pt>
                <c:pt idx="98">
                  <c:v>56.1</c:v>
                </c:pt>
                <c:pt idx="99">
                  <c:v>57.2</c:v>
                </c:pt>
                <c:pt idx="100">
                  <c:v>57.7</c:v>
                </c:pt>
                <c:pt idx="101">
                  <c:v>58.8</c:v>
                </c:pt>
                <c:pt idx="102">
                  <c:v>59.4</c:v>
                </c:pt>
                <c:pt idx="103">
                  <c:v>60.6</c:v>
                </c:pt>
                <c:pt idx="104">
                  <c:v>61.6</c:v>
                </c:pt>
                <c:pt idx="105">
                  <c:v>61.9</c:v>
                </c:pt>
                <c:pt idx="106">
                  <c:v>63.6</c:v>
                </c:pt>
                <c:pt idx="107">
                  <c:v>64.099999999999994</c:v>
                </c:pt>
                <c:pt idx="108">
                  <c:v>64.7</c:v>
                </c:pt>
                <c:pt idx="109">
                  <c:v>66.5</c:v>
                </c:pt>
                <c:pt idx="110">
                  <c:v>66.099999999999994</c:v>
                </c:pt>
                <c:pt idx="111">
                  <c:v>67.8</c:v>
                </c:pt>
                <c:pt idx="112">
                  <c:v>68.7</c:v>
                </c:pt>
                <c:pt idx="113">
                  <c:v>69.900000000000006</c:v>
                </c:pt>
                <c:pt idx="114">
                  <c:v>69.900000000000006</c:v>
                </c:pt>
                <c:pt idx="115">
                  <c:v>71.400000000000006</c:v>
                </c:pt>
                <c:pt idx="116">
                  <c:v>72.7</c:v>
                </c:pt>
                <c:pt idx="117">
                  <c:v>72.8</c:v>
                </c:pt>
                <c:pt idx="118">
                  <c:v>74.7</c:v>
                </c:pt>
                <c:pt idx="119">
                  <c:v>74.5</c:v>
                </c:pt>
                <c:pt idx="120">
                  <c:v>76.5</c:v>
                </c:pt>
                <c:pt idx="121">
                  <c:v>77</c:v>
                </c:pt>
                <c:pt idx="122">
                  <c:v>77.900000000000006</c:v>
                </c:pt>
                <c:pt idx="123">
                  <c:v>78.7</c:v>
                </c:pt>
                <c:pt idx="124">
                  <c:v>79.8</c:v>
                </c:pt>
                <c:pt idx="125">
                  <c:v>80.5</c:v>
                </c:pt>
                <c:pt idx="126">
                  <c:v>81.400000000000006</c:v>
                </c:pt>
                <c:pt idx="127">
                  <c:v>82.1</c:v>
                </c:pt>
                <c:pt idx="128">
                  <c:v>83.8</c:v>
                </c:pt>
                <c:pt idx="129">
                  <c:v>83.8</c:v>
                </c:pt>
                <c:pt idx="130">
                  <c:v>85.2</c:v>
                </c:pt>
                <c:pt idx="131">
                  <c:v>86</c:v>
                </c:pt>
                <c:pt idx="132">
                  <c:v>86.9</c:v>
                </c:pt>
                <c:pt idx="133">
                  <c:v>88</c:v>
                </c:pt>
                <c:pt idx="134">
                  <c:v>88.5</c:v>
                </c:pt>
                <c:pt idx="135">
                  <c:v>89.8</c:v>
                </c:pt>
                <c:pt idx="136">
                  <c:v>90.3</c:v>
                </c:pt>
                <c:pt idx="137">
                  <c:v>91.2</c:v>
                </c:pt>
                <c:pt idx="138">
                  <c:v>92.3</c:v>
                </c:pt>
                <c:pt idx="139">
                  <c:v>93.4</c:v>
                </c:pt>
                <c:pt idx="140">
                  <c:v>93.8</c:v>
                </c:pt>
                <c:pt idx="141">
                  <c:v>95.3</c:v>
                </c:pt>
                <c:pt idx="142">
                  <c:v>95.8</c:v>
                </c:pt>
                <c:pt idx="143">
                  <c:v>96.7</c:v>
                </c:pt>
                <c:pt idx="144">
                  <c:v>97.8</c:v>
                </c:pt>
                <c:pt idx="145">
                  <c:v>98.3</c:v>
                </c:pt>
                <c:pt idx="146">
                  <c:v>99.3</c:v>
                </c:pt>
                <c:pt idx="147">
                  <c:v>100.7</c:v>
                </c:pt>
                <c:pt idx="148">
                  <c:v>100.7</c:v>
                </c:pt>
                <c:pt idx="149">
                  <c:v>102.7</c:v>
                </c:pt>
                <c:pt idx="150">
                  <c:v>102.9</c:v>
                </c:pt>
                <c:pt idx="151">
                  <c:v>104</c:v>
                </c:pt>
                <c:pt idx="152">
                  <c:v>105.4</c:v>
                </c:pt>
                <c:pt idx="153">
                  <c:v>105.3</c:v>
                </c:pt>
                <c:pt idx="154">
                  <c:v>107.5</c:v>
                </c:pt>
                <c:pt idx="155">
                  <c:v>107.5</c:v>
                </c:pt>
                <c:pt idx="156">
                  <c:v>108.5</c:v>
                </c:pt>
                <c:pt idx="157">
                  <c:v>109.6</c:v>
                </c:pt>
                <c:pt idx="158">
                  <c:v>110.5</c:v>
                </c:pt>
                <c:pt idx="159">
                  <c:v>111.3</c:v>
                </c:pt>
                <c:pt idx="160">
                  <c:v>112.4</c:v>
                </c:pt>
                <c:pt idx="161">
                  <c:v>113.1</c:v>
                </c:pt>
                <c:pt idx="162">
                  <c:v>114.2</c:v>
                </c:pt>
                <c:pt idx="163">
                  <c:v>114.4</c:v>
                </c:pt>
                <c:pt idx="164">
                  <c:v>116.2</c:v>
                </c:pt>
                <c:pt idx="165">
                  <c:v>116</c:v>
                </c:pt>
                <c:pt idx="166">
                  <c:v>118</c:v>
                </c:pt>
                <c:pt idx="167">
                  <c:v>117.8</c:v>
                </c:pt>
                <c:pt idx="168">
                  <c:v>119.5</c:v>
                </c:pt>
                <c:pt idx="169">
                  <c:v>120.2</c:v>
                </c:pt>
                <c:pt idx="170">
                  <c:v>120.9</c:v>
                </c:pt>
                <c:pt idx="171">
                  <c:v>121.5</c:v>
                </c:pt>
                <c:pt idx="172">
                  <c:v>123.7</c:v>
                </c:pt>
                <c:pt idx="173">
                  <c:v>123.3</c:v>
                </c:pt>
                <c:pt idx="174">
                  <c:v>124.8</c:v>
                </c:pt>
                <c:pt idx="175">
                  <c:v>125.3</c:v>
                </c:pt>
                <c:pt idx="176">
                  <c:v>126.2</c:v>
                </c:pt>
                <c:pt idx="177">
                  <c:v>127.3</c:v>
                </c:pt>
                <c:pt idx="178">
                  <c:v>128.6</c:v>
                </c:pt>
                <c:pt idx="179">
                  <c:v>128.6</c:v>
                </c:pt>
                <c:pt idx="180">
                  <c:v>130.19999999999999</c:v>
                </c:pt>
                <c:pt idx="181">
                  <c:v>130.6</c:v>
                </c:pt>
                <c:pt idx="182">
                  <c:v>132.19999999999999</c:v>
                </c:pt>
                <c:pt idx="183">
                  <c:v>132.19999999999999</c:v>
                </c:pt>
                <c:pt idx="184">
                  <c:v>133.5</c:v>
                </c:pt>
                <c:pt idx="185">
                  <c:v>134.80000000000001</c:v>
                </c:pt>
                <c:pt idx="186">
                  <c:v>134.80000000000001</c:v>
                </c:pt>
                <c:pt idx="187">
                  <c:v>136.80000000000001</c:v>
                </c:pt>
                <c:pt idx="188">
                  <c:v>136</c:v>
                </c:pt>
                <c:pt idx="189">
                  <c:v>138.6</c:v>
                </c:pt>
                <c:pt idx="190">
                  <c:v>138.1</c:v>
                </c:pt>
                <c:pt idx="191">
                  <c:v>139.9</c:v>
                </c:pt>
                <c:pt idx="192">
                  <c:v>140.19999999999999</c:v>
                </c:pt>
                <c:pt idx="193">
                  <c:v>141.1</c:v>
                </c:pt>
                <c:pt idx="194">
                  <c:v>142.19999999999999</c:v>
                </c:pt>
                <c:pt idx="195">
                  <c:v>143.1</c:v>
                </c:pt>
                <c:pt idx="196">
                  <c:v>143.69999999999999</c:v>
                </c:pt>
                <c:pt idx="197">
                  <c:v>144.80000000000001</c:v>
                </c:pt>
                <c:pt idx="198">
                  <c:v>145.5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</c:v>
                </c:pt>
                <c:pt idx="203">
                  <c:v>150.1</c:v>
                </c:pt>
                <c:pt idx="204">
                  <c:v>150.30000000000001</c:v>
                </c:pt>
                <c:pt idx="205">
                  <c:v>151</c:v>
                </c:pt>
                <c:pt idx="206">
                  <c:v>152.4</c:v>
                </c:pt>
                <c:pt idx="207">
                  <c:v>152.1</c:v>
                </c:pt>
                <c:pt idx="208">
                  <c:v>154.4</c:v>
                </c:pt>
                <c:pt idx="209">
                  <c:v>154.1</c:v>
                </c:pt>
                <c:pt idx="210">
                  <c:v>154.80000000000001</c:v>
                </c:pt>
                <c:pt idx="211">
                  <c:v>155.9</c:v>
                </c:pt>
                <c:pt idx="212">
                  <c:v>156.30000000000001</c:v>
                </c:pt>
                <c:pt idx="213">
                  <c:v>157.9</c:v>
                </c:pt>
                <c:pt idx="214">
                  <c:v>158.30000000000001</c:v>
                </c:pt>
                <c:pt idx="215">
                  <c:v>159</c:v>
                </c:pt>
                <c:pt idx="216">
                  <c:v>159.9</c:v>
                </c:pt>
                <c:pt idx="217">
                  <c:v>160.80000000000001</c:v>
                </c:pt>
                <c:pt idx="218">
                  <c:v>161.69999999999999</c:v>
                </c:pt>
                <c:pt idx="219">
                  <c:v>162.30000000000001</c:v>
                </c:pt>
                <c:pt idx="220">
                  <c:v>163.5</c:v>
                </c:pt>
                <c:pt idx="221">
                  <c:v>163.69999999999999</c:v>
                </c:pt>
                <c:pt idx="222">
                  <c:v>165.4</c:v>
                </c:pt>
                <c:pt idx="223">
                  <c:v>165.4</c:v>
                </c:pt>
                <c:pt idx="224">
                  <c:v>167</c:v>
                </c:pt>
                <c:pt idx="225">
                  <c:v>167.2</c:v>
                </c:pt>
                <c:pt idx="226">
                  <c:v>168.1</c:v>
                </c:pt>
                <c:pt idx="227">
                  <c:v>169.6</c:v>
                </c:pt>
                <c:pt idx="228">
                  <c:v>169.2</c:v>
                </c:pt>
                <c:pt idx="229">
                  <c:v>171</c:v>
                </c:pt>
                <c:pt idx="230">
                  <c:v>171.9</c:v>
                </c:pt>
                <c:pt idx="231">
                  <c:v>171.6</c:v>
                </c:pt>
                <c:pt idx="232">
                  <c:v>173.7</c:v>
                </c:pt>
                <c:pt idx="233">
                  <c:v>173.9</c:v>
                </c:pt>
                <c:pt idx="234">
                  <c:v>174.7</c:v>
                </c:pt>
                <c:pt idx="235">
                  <c:v>175.9</c:v>
                </c:pt>
                <c:pt idx="236">
                  <c:v>176.5</c:v>
                </c:pt>
                <c:pt idx="237">
                  <c:v>177.8</c:v>
                </c:pt>
                <c:pt idx="238">
                  <c:v>177.6</c:v>
                </c:pt>
                <c:pt idx="239">
                  <c:v>179.8</c:v>
                </c:pt>
                <c:pt idx="240">
                  <c:v>179.9</c:v>
                </c:pt>
                <c:pt idx="241">
                  <c:v>181</c:v>
                </c:pt>
                <c:pt idx="242">
                  <c:v>182.1</c:v>
                </c:pt>
                <c:pt idx="243">
                  <c:v>182.5</c:v>
                </c:pt>
                <c:pt idx="244">
                  <c:v>183.9</c:v>
                </c:pt>
                <c:pt idx="245">
                  <c:v>184.5</c:v>
                </c:pt>
                <c:pt idx="246">
                  <c:v>185</c:v>
                </c:pt>
                <c:pt idx="247">
                  <c:v>186.5</c:v>
                </c:pt>
                <c:pt idx="248">
                  <c:v>187</c:v>
                </c:pt>
                <c:pt idx="249">
                  <c:v>188.1</c:v>
                </c:pt>
                <c:pt idx="250">
                  <c:v>188.5</c:v>
                </c:pt>
                <c:pt idx="251">
                  <c:v>190.1</c:v>
                </c:pt>
                <c:pt idx="252">
                  <c:v>191.2</c:v>
                </c:pt>
                <c:pt idx="253">
                  <c:v>192</c:v>
                </c:pt>
                <c:pt idx="254">
                  <c:v>192.3</c:v>
                </c:pt>
                <c:pt idx="255">
                  <c:v>194.3</c:v>
                </c:pt>
                <c:pt idx="256">
                  <c:v>194.7</c:v>
                </c:pt>
                <c:pt idx="257">
                  <c:v>195.8</c:v>
                </c:pt>
                <c:pt idx="258">
                  <c:v>196.9</c:v>
                </c:pt>
                <c:pt idx="259">
                  <c:v>198.5</c:v>
                </c:pt>
                <c:pt idx="260">
                  <c:v>198.7</c:v>
                </c:pt>
                <c:pt idx="261">
                  <c:v>200.5</c:v>
                </c:pt>
                <c:pt idx="262">
                  <c:v>200.3</c:v>
                </c:pt>
                <c:pt idx="263">
                  <c:v>200.2</c:v>
                </c:pt>
                <c:pt idx="264">
                  <c:v>200.5</c:v>
                </c:pt>
                <c:pt idx="265">
                  <c:v>198.7</c:v>
                </c:pt>
                <c:pt idx="266">
                  <c:v>199.2</c:v>
                </c:pt>
                <c:pt idx="267">
                  <c:v>197.2</c:v>
                </c:pt>
                <c:pt idx="268">
                  <c:v>197.2</c:v>
                </c:pt>
                <c:pt idx="269">
                  <c:v>196.3</c:v>
                </c:pt>
                <c:pt idx="270">
                  <c:v>194.7</c:v>
                </c:pt>
                <c:pt idx="271">
                  <c:v>194.5</c:v>
                </c:pt>
                <c:pt idx="272">
                  <c:v>193.4</c:v>
                </c:pt>
                <c:pt idx="273">
                  <c:v>193.1</c:v>
                </c:pt>
                <c:pt idx="274">
                  <c:v>191.8</c:v>
                </c:pt>
                <c:pt idx="275">
                  <c:v>191</c:v>
                </c:pt>
                <c:pt idx="276">
                  <c:v>190</c:v>
                </c:pt>
                <c:pt idx="277">
                  <c:v>189.2</c:v>
                </c:pt>
                <c:pt idx="278">
                  <c:v>188.7</c:v>
                </c:pt>
                <c:pt idx="279">
                  <c:v>187.2</c:v>
                </c:pt>
                <c:pt idx="280">
                  <c:v>187</c:v>
                </c:pt>
                <c:pt idx="281">
                  <c:v>185.4</c:v>
                </c:pt>
                <c:pt idx="282">
                  <c:v>184.7</c:v>
                </c:pt>
                <c:pt idx="283">
                  <c:v>184.1</c:v>
                </c:pt>
                <c:pt idx="284">
                  <c:v>182.9</c:v>
                </c:pt>
                <c:pt idx="285">
                  <c:v>182.1</c:v>
                </c:pt>
                <c:pt idx="286">
                  <c:v>181.4</c:v>
                </c:pt>
                <c:pt idx="287">
                  <c:v>179.9</c:v>
                </c:pt>
                <c:pt idx="288">
                  <c:v>180.1</c:v>
                </c:pt>
                <c:pt idx="289">
                  <c:v>178.1</c:v>
                </c:pt>
                <c:pt idx="290">
                  <c:v>177.8</c:v>
                </c:pt>
                <c:pt idx="291">
                  <c:v>176.1</c:v>
                </c:pt>
                <c:pt idx="292">
                  <c:v>175.6</c:v>
                </c:pt>
                <c:pt idx="293">
                  <c:v>175</c:v>
                </c:pt>
                <c:pt idx="294">
                  <c:v>173</c:v>
                </c:pt>
                <c:pt idx="295">
                  <c:v>173.4</c:v>
                </c:pt>
                <c:pt idx="296">
                  <c:v>171.6</c:v>
                </c:pt>
                <c:pt idx="297">
                  <c:v>171</c:v>
                </c:pt>
                <c:pt idx="298">
                  <c:v>169.9</c:v>
                </c:pt>
                <c:pt idx="299">
                  <c:v>169</c:v>
                </c:pt>
                <c:pt idx="300">
                  <c:v>168.1</c:v>
                </c:pt>
                <c:pt idx="301">
                  <c:v>167.2</c:v>
                </c:pt>
                <c:pt idx="302">
                  <c:v>166.5</c:v>
                </c:pt>
                <c:pt idx="303">
                  <c:v>165</c:v>
                </c:pt>
                <c:pt idx="304">
                  <c:v>164.3</c:v>
                </c:pt>
                <c:pt idx="305">
                  <c:v>163.5</c:v>
                </c:pt>
                <c:pt idx="306">
                  <c:v>161.9</c:v>
                </c:pt>
                <c:pt idx="307">
                  <c:v>162.30000000000001</c:v>
                </c:pt>
                <c:pt idx="308">
                  <c:v>159.4</c:v>
                </c:pt>
                <c:pt idx="309">
                  <c:v>160.30000000000001</c:v>
                </c:pt>
                <c:pt idx="310">
                  <c:v>157.9</c:v>
                </c:pt>
                <c:pt idx="311">
                  <c:v>157.69999999999999</c:v>
                </c:pt>
                <c:pt idx="312">
                  <c:v>157</c:v>
                </c:pt>
                <c:pt idx="313">
                  <c:v>155.4</c:v>
                </c:pt>
                <c:pt idx="314">
                  <c:v>155</c:v>
                </c:pt>
                <c:pt idx="315">
                  <c:v>153.30000000000001</c:v>
                </c:pt>
                <c:pt idx="316">
                  <c:v>153.30000000000001</c:v>
                </c:pt>
                <c:pt idx="317">
                  <c:v>151.5</c:v>
                </c:pt>
                <c:pt idx="318">
                  <c:v>150.80000000000001</c:v>
                </c:pt>
                <c:pt idx="319">
                  <c:v>150.30000000000001</c:v>
                </c:pt>
                <c:pt idx="320">
                  <c:v>149.19999999999999</c:v>
                </c:pt>
                <c:pt idx="321">
                  <c:v>148.1</c:v>
                </c:pt>
                <c:pt idx="322">
                  <c:v>147.30000000000001</c:v>
                </c:pt>
                <c:pt idx="323">
                  <c:v>146.4</c:v>
                </c:pt>
                <c:pt idx="324">
                  <c:v>144.80000000000001</c:v>
                </c:pt>
                <c:pt idx="325">
                  <c:v>144.4</c:v>
                </c:pt>
                <c:pt idx="326">
                  <c:v>143.5</c:v>
                </c:pt>
                <c:pt idx="327">
                  <c:v>142.1</c:v>
                </c:pt>
                <c:pt idx="328">
                  <c:v>141.5</c:v>
                </c:pt>
                <c:pt idx="329">
                  <c:v>140.6</c:v>
                </c:pt>
                <c:pt idx="330">
                  <c:v>139.1</c:v>
                </c:pt>
                <c:pt idx="331">
                  <c:v>138.19999999999999</c:v>
                </c:pt>
                <c:pt idx="332">
                  <c:v>137.69999999999999</c:v>
                </c:pt>
                <c:pt idx="333">
                  <c:v>136.6</c:v>
                </c:pt>
                <c:pt idx="334">
                  <c:v>135.5</c:v>
                </c:pt>
                <c:pt idx="335">
                  <c:v>134.4</c:v>
                </c:pt>
                <c:pt idx="336">
                  <c:v>133.5</c:v>
                </c:pt>
                <c:pt idx="337">
                  <c:v>132.80000000000001</c:v>
                </c:pt>
                <c:pt idx="338">
                  <c:v>131.69999999999999</c:v>
                </c:pt>
                <c:pt idx="339">
                  <c:v>130.19999999999999</c:v>
                </c:pt>
                <c:pt idx="340">
                  <c:v>130</c:v>
                </c:pt>
                <c:pt idx="341">
                  <c:v>128.6</c:v>
                </c:pt>
                <c:pt idx="342">
                  <c:v>127.9</c:v>
                </c:pt>
                <c:pt idx="343">
                  <c:v>126.9</c:v>
                </c:pt>
                <c:pt idx="344">
                  <c:v>125.5</c:v>
                </c:pt>
                <c:pt idx="345">
                  <c:v>124.9</c:v>
                </c:pt>
                <c:pt idx="346">
                  <c:v>123.7</c:v>
                </c:pt>
                <c:pt idx="347">
                  <c:v>123.3</c:v>
                </c:pt>
                <c:pt idx="348">
                  <c:v>121.5</c:v>
                </c:pt>
                <c:pt idx="349">
                  <c:v>121.7</c:v>
                </c:pt>
                <c:pt idx="350">
                  <c:v>119.7</c:v>
                </c:pt>
                <c:pt idx="351">
                  <c:v>119.1</c:v>
                </c:pt>
                <c:pt idx="352">
                  <c:v>118.2</c:v>
                </c:pt>
                <c:pt idx="353">
                  <c:v>116.2</c:v>
                </c:pt>
                <c:pt idx="354">
                  <c:v>116.2</c:v>
                </c:pt>
                <c:pt idx="355">
                  <c:v>115.3</c:v>
                </c:pt>
                <c:pt idx="356">
                  <c:v>113.8</c:v>
                </c:pt>
                <c:pt idx="357">
                  <c:v>113.1</c:v>
                </c:pt>
                <c:pt idx="358">
                  <c:v>111.5</c:v>
                </c:pt>
                <c:pt idx="359">
                  <c:v>111.6</c:v>
                </c:pt>
                <c:pt idx="360">
                  <c:v>109.6</c:v>
                </c:pt>
                <c:pt idx="361">
                  <c:v>109.5</c:v>
                </c:pt>
                <c:pt idx="362">
                  <c:v>108</c:v>
                </c:pt>
                <c:pt idx="363">
                  <c:v>106.7</c:v>
                </c:pt>
                <c:pt idx="364">
                  <c:v>106.5</c:v>
                </c:pt>
                <c:pt idx="365">
                  <c:v>104.7</c:v>
                </c:pt>
                <c:pt idx="366">
                  <c:v>104.4</c:v>
                </c:pt>
                <c:pt idx="367">
                  <c:v>103.1</c:v>
                </c:pt>
                <c:pt idx="368">
                  <c:v>102.2</c:v>
                </c:pt>
                <c:pt idx="369">
                  <c:v>100.9</c:v>
                </c:pt>
                <c:pt idx="370">
                  <c:v>100.4</c:v>
                </c:pt>
                <c:pt idx="371">
                  <c:v>98.7</c:v>
                </c:pt>
                <c:pt idx="372">
                  <c:v>98.3</c:v>
                </c:pt>
                <c:pt idx="373">
                  <c:v>97.3</c:v>
                </c:pt>
                <c:pt idx="374">
                  <c:v>96.2</c:v>
                </c:pt>
                <c:pt idx="375">
                  <c:v>95.3</c:v>
                </c:pt>
                <c:pt idx="376">
                  <c:v>94.3</c:v>
                </c:pt>
                <c:pt idx="377">
                  <c:v>93.2</c:v>
                </c:pt>
                <c:pt idx="378">
                  <c:v>92.3</c:v>
                </c:pt>
                <c:pt idx="379">
                  <c:v>91.4</c:v>
                </c:pt>
                <c:pt idx="380">
                  <c:v>90.3</c:v>
                </c:pt>
                <c:pt idx="381">
                  <c:v>89.4</c:v>
                </c:pt>
                <c:pt idx="382">
                  <c:v>88.7</c:v>
                </c:pt>
                <c:pt idx="383">
                  <c:v>87.4</c:v>
                </c:pt>
                <c:pt idx="384">
                  <c:v>87.4</c:v>
                </c:pt>
                <c:pt idx="385">
                  <c:v>85.1</c:v>
                </c:pt>
                <c:pt idx="386">
                  <c:v>85.1</c:v>
                </c:pt>
                <c:pt idx="387">
                  <c:v>84</c:v>
                </c:pt>
                <c:pt idx="388">
                  <c:v>82.7</c:v>
                </c:pt>
                <c:pt idx="389">
                  <c:v>82</c:v>
                </c:pt>
                <c:pt idx="390">
                  <c:v>81</c:v>
                </c:pt>
                <c:pt idx="391">
                  <c:v>80.5</c:v>
                </c:pt>
                <c:pt idx="392">
                  <c:v>78.3</c:v>
                </c:pt>
                <c:pt idx="393">
                  <c:v>78.099999999999994</c:v>
                </c:pt>
                <c:pt idx="394">
                  <c:v>77.2</c:v>
                </c:pt>
                <c:pt idx="395">
                  <c:v>76.3</c:v>
                </c:pt>
                <c:pt idx="396">
                  <c:v>74.900000000000006</c:v>
                </c:pt>
                <c:pt idx="397">
                  <c:v>74.099999999999994</c:v>
                </c:pt>
                <c:pt idx="398">
                  <c:v>73.8</c:v>
                </c:pt>
                <c:pt idx="399">
                  <c:v>72.099999999999994</c:v>
                </c:pt>
                <c:pt idx="400">
                  <c:v>71.599999999999994</c:v>
                </c:pt>
                <c:pt idx="401">
                  <c:v>70.3</c:v>
                </c:pt>
                <c:pt idx="402">
                  <c:v>69</c:v>
                </c:pt>
                <c:pt idx="403">
                  <c:v>68.7</c:v>
                </c:pt>
                <c:pt idx="404">
                  <c:v>67</c:v>
                </c:pt>
                <c:pt idx="405">
                  <c:v>66.3</c:v>
                </c:pt>
                <c:pt idx="406">
                  <c:v>65.400000000000006</c:v>
                </c:pt>
                <c:pt idx="407">
                  <c:v>64.099999999999994</c:v>
                </c:pt>
                <c:pt idx="408">
                  <c:v>63.2</c:v>
                </c:pt>
                <c:pt idx="409">
                  <c:v>62.5</c:v>
                </c:pt>
                <c:pt idx="410">
                  <c:v>61</c:v>
                </c:pt>
                <c:pt idx="411">
                  <c:v>60.5</c:v>
                </c:pt>
                <c:pt idx="412">
                  <c:v>59.2</c:v>
                </c:pt>
                <c:pt idx="413">
                  <c:v>58.5</c:v>
                </c:pt>
                <c:pt idx="414">
                  <c:v>57.6</c:v>
                </c:pt>
                <c:pt idx="415">
                  <c:v>56.5</c:v>
                </c:pt>
                <c:pt idx="416">
                  <c:v>55.5</c:v>
                </c:pt>
                <c:pt idx="417">
                  <c:v>54.3</c:v>
                </c:pt>
                <c:pt idx="418">
                  <c:v>53.5</c:v>
                </c:pt>
                <c:pt idx="419">
                  <c:v>52.6</c:v>
                </c:pt>
                <c:pt idx="420">
                  <c:v>51.7</c:v>
                </c:pt>
                <c:pt idx="421">
                  <c:v>50.6</c:v>
                </c:pt>
                <c:pt idx="422">
                  <c:v>49.4</c:v>
                </c:pt>
                <c:pt idx="423">
                  <c:v>48.6</c:v>
                </c:pt>
                <c:pt idx="424">
                  <c:v>47.9</c:v>
                </c:pt>
                <c:pt idx="425">
                  <c:v>46.8</c:v>
                </c:pt>
                <c:pt idx="426">
                  <c:v>46.4</c:v>
                </c:pt>
                <c:pt idx="427">
                  <c:v>44.4</c:v>
                </c:pt>
                <c:pt idx="428">
                  <c:v>44.1</c:v>
                </c:pt>
                <c:pt idx="429">
                  <c:v>42.8</c:v>
                </c:pt>
                <c:pt idx="430">
                  <c:v>42.3</c:v>
                </c:pt>
                <c:pt idx="431">
                  <c:v>41.2</c:v>
                </c:pt>
                <c:pt idx="432">
                  <c:v>39.5</c:v>
                </c:pt>
                <c:pt idx="433">
                  <c:v>39.5</c:v>
                </c:pt>
                <c:pt idx="434">
                  <c:v>37.5</c:v>
                </c:pt>
                <c:pt idx="435">
                  <c:v>37.700000000000003</c:v>
                </c:pt>
                <c:pt idx="436">
                  <c:v>35.700000000000003</c:v>
                </c:pt>
                <c:pt idx="437">
                  <c:v>35.200000000000003</c:v>
                </c:pt>
                <c:pt idx="438">
                  <c:v>34.1</c:v>
                </c:pt>
                <c:pt idx="439">
                  <c:v>33.5</c:v>
                </c:pt>
                <c:pt idx="440">
                  <c:v>31.9</c:v>
                </c:pt>
                <c:pt idx="441">
                  <c:v>31.7</c:v>
                </c:pt>
                <c:pt idx="442">
                  <c:v>30.1</c:v>
                </c:pt>
                <c:pt idx="443">
                  <c:v>29.7</c:v>
                </c:pt>
                <c:pt idx="444">
                  <c:v>27.7</c:v>
                </c:pt>
                <c:pt idx="445">
                  <c:v>27.7</c:v>
                </c:pt>
                <c:pt idx="446">
                  <c:v>26.4</c:v>
                </c:pt>
                <c:pt idx="447">
                  <c:v>25.1</c:v>
                </c:pt>
                <c:pt idx="448">
                  <c:v>23.9</c:v>
                </c:pt>
                <c:pt idx="449">
                  <c:v>22.6</c:v>
                </c:pt>
                <c:pt idx="450">
                  <c:v>22.4</c:v>
                </c:pt>
                <c:pt idx="451">
                  <c:v>20.9</c:v>
                </c:pt>
                <c:pt idx="452">
                  <c:v>19.3</c:v>
                </c:pt>
                <c:pt idx="453">
                  <c:v>18.8</c:v>
                </c:pt>
                <c:pt idx="454">
                  <c:v>17.7</c:v>
                </c:pt>
                <c:pt idx="455">
                  <c:v>16.600000000000001</c:v>
                </c:pt>
                <c:pt idx="456">
                  <c:v>15.5</c:v>
                </c:pt>
                <c:pt idx="457">
                  <c:v>14.9</c:v>
                </c:pt>
                <c:pt idx="458">
                  <c:v>13.7</c:v>
                </c:pt>
                <c:pt idx="459">
                  <c:v>12.7</c:v>
                </c:pt>
                <c:pt idx="460">
                  <c:v>11.7</c:v>
                </c:pt>
                <c:pt idx="461">
                  <c:v>10.4</c:v>
                </c:pt>
                <c:pt idx="462">
                  <c:v>9.8000000000000007</c:v>
                </c:pt>
                <c:pt idx="463">
                  <c:v>8.6</c:v>
                </c:pt>
                <c:pt idx="464">
                  <c:v>7.1</c:v>
                </c:pt>
                <c:pt idx="465">
                  <c:v>6.4</c:v>
                </c:pt>
                <c:pt idx="466">
                  <c:v>4.2</c:v>
                </c:pt>
                <c:pt idx="467">
                  <c:v>1.8</c:v>
                </c:pt>
                <c:pt idx="468">
                  <c:v>0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6D-6A42-A132-D4755ADD719C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627</c:v>
                </c:pt>
                <c:pt idx="35">
                  <c:v>326</c:v>
                </c:pt>
                <c:pt idx="36">
                  <c:v>301</c:v>
                </c:pt>
                <c:pt idx="37">
                  <c:v>312</c:v>
                </c:pt>
                <c:pt idx="38">
                  <c:v>329</c:v>
                </c:pt>
                <c:pt idx="39">
                  <c:v>357</c:v>
                </c:pt>
                <c:pt idx="40">
                  <c:v>349</c:v>
                </c:pt>
                <c:pt idx="41">
                  <c:v>358</c:v>
                </c:pt>
                <c:pt idx="42">
                  <c:v>355</c:v>
                </c:pt>
                <c:pt idx="43">
                  <c:v>296</c:v>
                </c:pt>
                <c:pt idx="44">
                  <c:v>451</c:v>
                </c:pt>
                <c:pt idx="45">
                  <c:v>348</c:v>
                </c:pt>
                <c:pt idx="46">
                  <c:v>450</c:v>
                </c:pt>
                <c:pt idx="47">
                  <c:v>273</c:v>
                </c:pt>
                <c:pt idx="48">
                  <c:v>356</c:v>
                </c:pt>
                <c:pt idx="49">
                  <c:v>452</c:v>
                </c:pt>
                <c:pt idx="50">
                  <c:v>385</c:v>
                </c:pt>
                <c:pt idx="51">
                  <c:v>385</c:v>
                </c:pt>
                <c:pt idx="52">
                  <c:v>293</c:v>
                </c:pt>
                <c:pt idx="53">
                  <c:v>341</c:v>
                </c:pt>
                <c:pt idx="54">
                  <c:v>354</c:v>
                </c:pt>
                <c:pt idx="55">
                  <c:v>361</c:v>
                </c:pt>
                <c:pt idx="56">
                  <c:v>313</c:v>
                </c:pt>
                <c:pt idx="57">
                  <c:v>337</c:v>
                </c:pt>
                <c:pt idx="58">
                  <c:v>398</c:v>
                </c:pt>
                <c:pt idx="59">
                  <c:v>378</c:v>
                </c:pt>
                <c:pt idx="60">
                  <c:v>300</c:v>
                </c:pt>
                <c:pt idx="61">
                  <c:v>339</c:v>
                </c:pt>
                <c:pt idx="62">
                  <c:v>319</c:v>
                </c:pt>
                <c:pt idx="63">
                  <c:v>321</c:v>
                </c:pt>
                <c:pt idx="64">
                  <c:v>364</c:v>
                </c:pt>
                <c:pt idx="65">
                  <c:v>366</c:v>
                </c:pt>
                <c:pt idx="66">
                  <c:v>300</c:v>
                </c:pt>
                <c:pt idx="67">
                  <c:v>380</c:v>
                </c:pt>
                <c:pt idx="68">
                  <c:v>394</c:v>
                </c:pt>
                <c:pt idx="69">
                  <c:v>406</c:v>
                </c:pt>
                <c:pt idx="70">
                  <c:v>420</c:v>
                </c:pt>
                <c:pt idx="71">
                  <c:v>325</c:v>
                </c:pt>
                <c:pt idx="72">
                  <c:v>286</c:v>
                </c:pt>
                <c:pt idx="73">
                  <c:v>308</c:v>
                </c:pt>
                <c:pt idx="74">
                  <c:v>428</c:v>
                </c:pt>
                <c:pt idx="75">
                  <c:v>370</c:v>
                </c:pt>
                <c:pt idx="76">
                  <c:v>289</c:v>
                </c:pt>
                <c:pt idx="77">
                  <c:v>434</c:v>
                </c:pt>
                <c:pt idx="78">
                  <c:v>353</c:v>
                </c:pt>
                <c:pt idx="79">
                  <c:v>423</c:v>
                </c:pt>
                <c:pt idx="80">
                  <c:v>448</c:v>
                </c:pt>
                <c:pt idx="81">
                  <c:v>396</c:v>
                </c:pt>
                <c:pt idx="82">
                  <c:v>365</c:v>
                </c:pt>
                <c:pt idx="83">
                  <c:v>361</c:v>
                </c:pt>
                <c:pt idx="84">
                  <c:v>424</c:v>
                </c:pt>
                <c:pt idx="85">
                  <c:v>362</c:v>
                </c:pt>
                <c:pt idx="86">
                  <c:v>407</c:v>
                </c:pt>
                <c:pt idx="87">
                  <c:v>389</c:v>
                </c:pt>
                <c:pt idx="88">
                  <c:v>345</c:v>
                </c:pt>
                <c:pt idx="89">
                  <c:v>431</c:v>
                </c:pt>
                <c:pt idx="90">
                  <c:v>287</c:v>
                </c:pt>
                <c:pt idx="91">
                  <c:v>467</c:v>
                </c:pt>
                <c:pt idx="92">
                  <c:v>310</c:v>
                </c:pt>
                <c:pt idx="93">
                  <c:v>442</c:v>
                </c:pt>
                <c:pt idx="94">
                  <c:v>352</c:v>
                </c:pt>
                <c:pt idx="95">
                  <c:v>278</c:v>
                </c:pt>
                <c:pt idx="96">
                  <c:v>364</c:v>
                </c:pt>
                <c:pt idx="97">
                  <c:v>360</c:v>
                </c:pt>
                <c:pt idx="98">
                  <c:v>368</c:v>
                </c:pt>
                <c:pt idx="99">
                  <c:v>359</c:v>
                </c:pt>
                <c:pt idx="100">
                  <c:v>376</c:v>
                </c:pt>
                <c:pt idx="101">
                  <c:v>325</c:v>
                </c:pt>
                <c:pt idx="102">
                  <c:v>348</c:v>
                </c:pt>
                <c:pt idx="103">
                  <c:v>315</c:v>
                </c:pt>
                <c:pt idx="104">
                  <c:v>310</c:v>
                </c:pt>
                <c:pt idx="105">
                  <c:v>386</c:v>
                </c:pt>
                <c:pt idx="106">
                  <c:v>342</c:v>
                </c:pt>
                <c:pt idx="107">
                  <c:v>293</c:v>
                </c:pt>
                <c:pt idx="108">
                  <c:v>319</c:v>
                </c:pt>
                <c:pt idx="109">
                  <c:v>345</c:v>
                </c:pt>
                <c:pt idx="110">
                  <c:v>346</c:v>
                </c:pt>
                <c:pt idx="111">
                  <c:v>337</c:v>
                </c:pt>
                <c:pt idx="112">
                  <c:v>419</c:v>
                </c:pt>
                <c:pt idx="113">
                  <c:v>336</c:v>
                </c:pt>
                <c:pt idx="114">
                  <c:v>405</c:v>
                </c:pt>
                <c:pt idx="115">
                  <c:v>385</c:v>
                </c:pt>
                <c:pt idx="116">
                  <c:v>357</c:v>
                </c:pt>
                <c:pt idx="117">
                  <c:v>468</c:v>
                </c:pt>
                <c:pt idx="118">
                  <c:v>499</c:v>
                </c:pt>
                <c:pt idx="119">
                  <c:v>433</c:v>
                </c:pt>
                <c:pt idx="120">
                  <c:v>544</c:v>
                </c:pt>
                <c:pt idx="121">
                  <c:v>493</c:v>
                </c:pt>
                <c:pt idx="122">
                  <c:v>354</c:v>
                </c:pt>
                <c:pt idx="123">
                  <c:v>360</c:v>
                </c:pt>
                <c:pt idx="124">
                  <c:v>369</c:v>
                </c:pt>
                <c:pt idx="125">
                  <c:v>451</c:v>
                </c:pt>
                <c:pt idx="126">
                  <c:v>-999</c:v>
                </c:pt>
                <c:pt idx="127">
                  <c:v>410</c:v>
                </c:pt>
                <c:pt idx="128">
                  <c:v>515</c:v>
                </c:pt>
                <c:pt idx="129">
                  <c:v>342</c:v>
                </c:pt>
                <c:pt idx="130">
                  <c:v>591</c:v>
                </c:pt>
                <c:pt idx="131">
                  <c:v>560</c:v>
                </c:pt>
                <c:pt idx="132">
                  <c:v>692</c:v>
                </c:pt>
                <c:pt idx="133">
                  <c:v>542</c:v>
                </c:pt>
                <c:pt idx="134">
                  <c:v>390</c:v>
                </c:pt>
                <c:pt idx="135">
                  <c:v>505</c:v>
                </c:pt>
                <c:pt idx="136">
                  <c:v>645</c:v>
                </c:pt>
                <c:pt idx="137">
                  <c:v>493</c:v>
                </c:pt>
                <c:pt idx="138">
                  <c:v>865</c:v>
                </c:pt>
                <c:pt idx="139">
                  <c:v>480</c:v>
                </c:pt>
                <c:pt idx="140">
                  <c:v>572</c:v>
                </c:pt>
                <c:pt idx="141">
                  <c:v>478</c:v>
                </c:pt>
                <c:pt idx="142">
                  <c:v>826</c:v>
                </c:pt>
                <c:pt idx="143">
                  <c:v>730</c:v>
                </c:pt>
                <c:pt idx="144">
                  <c:v>586</c:v>
                </c:pt>
                <c:pt idx="145">
                  <c:v>631</c:v>
                </c:pt>
                <c:pt idx="146">
                  <c:v>1072</c:v>
                </c:pt>
                <c:pt idx="147">
                  <c:v>699</c:v>
                </c:pt>
                <c:pt idx="148">
                  <c:v>426</c:v>
                </c:pt>
                <c:pt idx="149">
                  <c:v>580</c:v>
                </c:pt>
                <c:pt idx="150">
                  <c:v>447</c:v>
                </c:pt>
                <c:pt idx="151">
                  <c:v>591</c:v>
                </c:pt>
                <c:pt idx="152">
                  <c:v>740</c:v>
                </c:pt>
                <c:pt idx="153">
                  <c:v>441</c:v>
                </c:pt>
                <c:pt idx="154">
                  <c:v>664</c:v>
                </c:pt>
                <c:pt idx="155">
                  <c:v>679</c:v>
                </c:pt>
                <c:pt idx="156">
                  <c:v>698</c:v>
                </c:pt>
                <c:pt idx="157">
                  <c:v>566</c:v>
                </c:pt>
                <c:pt idx="158">
                  <c:v>-999</c:v>
                </c:pt>
                <c:pt idx="159">
                  <c:v>835</c:v>
                </c:pt>
                <c:pt idx="160">
                  <c:v>347</c:v>
                </c:pt>
                <c:pt idx="161">
                  <c:v>651</c:v>
                </c:pt>
                <c:pt idx="162">
                  <c:v>675</c:v>
                </c:pt>
                <c:pt idx="163">
                  <c:v>948</c:v>
                </c:pt>
                <c:pt idx="164">
                  <c:v>821</c:v>
                </c:pt>
                <c:pt idx="165">
                  <c:v>574</c:v>
                </c:pt>
                <c:pt idx="166">
                  <c:v>-999</c:v>
                </c:pt>
                <c:pt idx="167">
                  <c:v>711</c:v>
                </c:pt>
                <c:pt idx="168">
                  <c:v>741</c:v>
                </c:pt>
                <c:pt idx="169">
                  <c:v>1136</c:v>
                </c:pt>
                <c:pt idx="170">
                  <c:v>614</c:v>
                </c:pt>
                <c:pt idx="171">
                  <c:v>370</c:v>
                </c:pt>
                <c:pt idx="172">
                  <c:v>850</c:v>
                </c:pt>
                <c:pt idx="173">
                  <c:v>1132</c:v>
                </c:pt>
                <c:pt idx="174">
                  <c:v>694</c:v>
                </c:pt>
                <c:pt idx="175">
                  <c:v>898</c:v>
                </c:pt>
                <c:pt idx="176">
                  <c:v>656</c:v>
                </c:pt>
                <c:pt idx="177">
                  <c:v>620</c:v>
                </c:pt>
                <c:pt idx="178">
                  <c:v>928</c:v>
                </c:pt>
                <c:pt idx="179">
                  <c:v>553</c:v>
                </c:pt>
                <c:pt idx="180">
                  <c:v>549</c:v>
                </c:pt>
                <c:pt idx="181">
                  <c:v>433</c:v>
                </c:pt>
                <c:pt idx="182">
                  <c:v>-999</c:v>
                </c:pt>
                <c:pt idx="183">
                  <c:v>594</c:v>
                </c:pt>
                <c:pt idx="184">
                  <c:v>830</c:v>
                </c:pt>
                <c:pt idx="185">
                  <c:v>576</c:v>
                </c:pt>
                <c:pt idx="186">
                  <c:v>525</c:v>
                </c:pt>
                <c:pt idx="187">
                  <c:v>947</c:v>
                </c:pt>
                <c:pt idx="188">
                  <c:v>-999</c:v>
                </c:pt>
                <c:pt idx="189">
                  <c:v>600</c:v>
                </c:pt>
                <c:pt idx="190">
                  <c:v>651</c:v>
                </c:pt>
                <c:pt idx="191">
                  <c:v>698</c:v>
                </c:pt>
                <c:pt idx="192">
                  <c:v>904</c:v>
                </c:pt>
                <c:pt idx="193">
                  <c:v>999</c:v>
                </c:pt>
                <c:pt idx="194">
                  <c:v>-999</c:v>
                </c:pt>
                <c:pt idx="195">
                  <c:v>-999</c:v>
                </c:pt>
                <c:pt idx="196">
                  <c:v>694</c:v>
                </c:pt>
                <c:pt idx="197">
                  <c:v>1033</c:v>
                </c:pt>
                <c:pt idx="198">
                  <c:v>921</c:v>
                </c:pt>
                <c:pt idx="199">
                  <c:v>740</c:v>
                </c:pt>
                <c:pt idx="200">
                  <c:v>667</c:v>
                </c:pt>
                <c:pt idx="201">
                  <c:v>-999</c:v>
                </c:pt>
                <c:pt idx="202">
                  <c:v>-999</c:v>
                </c:pt>
                <c:pt idx="203">
                  <c:v>827</c:v>
                </c:pt>
                <c:pt idx="204">
                  <c:v>-999</c:v>
                </c:pt>
                <c:pt idx="205">
                  <c:v>-999</c:v>
                </c:pt>
                <c:pt idx="206">
                  <c:v>740</c:v>
                </c:pt>
                <c:pt idx="207">
                  <c:v>1041</c:v>
                </c:pt>
                <c:pt idx="208">
                  <c:v>-999</c:v>
                </c:pt>
                <c:pt idx="209">
                  <c:v>-999</c:v>
                </c:pt>
                <c:pt idx="210">
                  <c:v>599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1110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873</c:v>
                </c:pt>
                <c:pt idx="225">
                  <c:v>-999</c:v>
                </c:pt>
                <c:pt idx="226">
                  <c:v>872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1059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1170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546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891</c:v>
                </c:pt>
                <c:pt idx="339">
                  <c:v>-999</c:v>
                </c:pt>
                <c:pt idx="340">
                  <c:v>1050</c:v>
                </c:pt>
                <c:pt idx="341">
                  <c:v>-999</c:v>
                </c:pt>
                <c:pt idx="342">
                  <c:v>-999</c:v>
                </c:pt>
                <c:pt idx="343">
                  <c:v>506</c:v>
                </c:pt>
                <c:pt idx="344">
                  <c:v>-999</c:v>
                </c:pt>
                <c:pt idx="345">
                  <c:v>628</c:v>
                </c:pt>
                <c:pt idx="346">
                  <c:v>836</c:v>
                </c:pt>
                <c:pt idx="347">
                  <c:v>824</c:v>
                </c:pt>
                <c:pt idx="348">
                  <c:v>-999</c:v>
                </c:pt>
                <c:pt idx="349">
                  <c:v>765</c:v>
                </c:pt>
                <c:pt idx="350">
                  <c:v>940</c:v>
                </c:pt>
                <c:pt idx="351">
                  <c:v>557</c:v>
                </c:pt>
                <c:pt idx="352">
                  <c:v>796</c:v>
                </c:pt>
                <c:pt idx="353">
                  <c:v>657</c:v>
                </c:pt>
                <c:pt idx="354">
                  <c:v>552</c:v>
                </c:pt>
                <c:pt idx="355">
                  <c:v>572</c:v>
                </c:pt>
                <c:pt idx="356">
                  <c:v>489</c:v>
                </c:pt>
                <c:pt idx="357">
                  <c:v>396</c:v>
                </c:pt>
                <c:pt idx="358">
                  <c:v>774</c:v>
                </c:pt>
                <c:pt idx="359">
                  <c:v>1114</c:v>
                </c:pt>
                <c:pt idx="360">
                  <c:v>672</c:v>
                </c:pt>
                <c:pt idx="361">
                  <c:v>929</c:v>
                </c:pt>
                <c:pt idx="362">
                  <c:v>681</c:v>
                </c:pt>
                <c:pt idx="363">
                  <c:v>675</c:v>
                </c:pt>
                <c:pt idx="364">
                  <c:v>691</c:v>
                </c:pt>
                <c:pt idx="365">
                  <c:v>428</c:v>
                </c:pt>
                <c:pt idx="366">
                  <c:v>710</c:v>
                </c:pt>
                <c:pt idx="367">
                  <c:v>876</c:v>
                </c:pt>
                <c:pt idx="368">
                  <c:v>528</c:v>
                </c:pt>
                <c:pt idx="369">
                  <c:v>381</c:v>
                </c:pt>
                <c:pt idx="370">
                  <c:v>482</c:v>
                </c:pt>
                <c:pt idx="371">
                  <c:v>577</c:v>
                </c:pt>
                <c:pt idx="372">
                  <c:v>545</c:v>
                </c:pt>
                <c:pt idx="373">
                  <c:v>695</c:v>
                </c:pt>
                <c:pt idx="374">
                  <c:v>485</c:v>
                </c:pt>
                <c:pt idx="375">
                  <c:v>646</c:v>
                </c:pt>
                <c:pt idx="376">
                  <c:v>582</c:v>
                </c:pt>
                <c:pt idx="377">
                  <c:v>493</c:v>
                </c:pt>
                <c:pt idx="378">
                  <c:v>444</c:v>
                </c:pt>
                <c:pt idx="379">
                  <c:v>455</c:v>
                </c:pt>
                <c:pt idx="380">
                  <c:v>726</c:v>
                </c:pt>
                <c:pt idx="381">
                  <c:v>389</c:v>
                </c:pt>
                <c:pt idx="382">
                  <c:v>590</c:v>
                </c:pt>
                <c:pt idx="383">
                  <c:v>604</c:v>
                </c:pt>
                <c:pt idx="384">
                  <c:v>512</c:v>
                </c:pt>
                <c:pt idx="385">
                  <c:v>596</c:v>
                </c:pt>
                <c:pt idx="386">
                  <c:v>683</c:v>
                </c:pt>
                <c:pt idx="387">
                  <c:v>574</c:v>
                </c:pt>
                <c:pt idx="388">
                  <c:v>584</c:v>
                </c:pt>
                <c:pt idx="389">
                  <c:v>1208</c:v>
                </c:pt>
                <c:pt idx="390">
                  <c:v>608</c:v>
                </c:pt>
                <c:pt idx="391">
                  <c:v>541</c:v>
                </c:pt>
                <c:pt idx="392">
                  <c:v>481</c:v>
                </c:pt>
                <c:pt idx="393">
                  <c:v>471</c:v>
                </c:pt>
                <c:pt idx="394">
                  <c:v>475</c:v>
                </c:pt>
                <c:pt idx="395">
                  <c:v>577</c:v>
                </c:pt>
                <c:pt idx="396">
                  <c:v>441</c:v>
                </c:pt>
                <c:pt idx="397">
                  <c:v>454</c:v>
                </c:pt>
                <c:pt idx="398">
                  <c:v>541</c:v>
                </c:pt>
                <c:pt idx="399">
                  <c:v>434</c:v>
                </c:pt>
                <c:pt idx="400">
                  <c:v>493</c:v>
                </c:pt>
                <c:pt idx="401">
                  <c:v>445</c:v>
                </c:pt>
                <c:pt idx="402">
                  <c:v>448</c:v>
                </c:pt>
                <c:pt idx="403">
                  <c:v>477</c:v>
                </c:pt>
                <c:pt idx="404">
                  <c:v>441</c:v>
                </c:pt>
                <c:pt idx="405">
                  <c:v>517</c:v>
                </c:pt>
                <c:pt idx="406">
                  <c:v>299</c:v>
                </c:pt>
                <c:pt idx="407">
                  <c:v>351</c:v>
                </c:pt>
                <c:pt idx="408">
                  <c:v>407</c:v>
                </c:pt>
                <c:pt idx="409">
                  <c:v>417</c:v>
                </c:pt>
                <c:pt idx="410">
                  <c:v>423</c:v>
                </c:pt>
                <c:pt idx="411">
                  <c:v>301</c:v>
                </c:pt>
                <c:pt idx="412">
                  <c:v>353</c:v>
                </c:pt>
                <c:pt idx="413">
                  <c:v>407</c:v>
                </c:pt>
                <c:pt idx="414">
                  <c:v>404</c:v>
                </c:pt>
                <c:pt idx="415">
                  <c:v>371</c:v>
                </c:pt>
                <c:pt idx="416">
                  <c:v>379</c:v>
                </c:pt>
                <c:pt idx="417">
                  <c:v>359</c:v>
                </c:pt>
                <c:pt idx="418">
                  <c:v>343</c:v>
                </c:pt>
                <c:pt idx="419">
                  <c:v>326</c:v>
                </c:pt>
                <c:pt idx="420">
                  <c:v>284</c:v>
                </c:pt>
                <c:pt idx="421">
                  <c:v>406</c:v>
                </c:pt>
                <c:pt idx="422">
                  <c:v>456</c:v>
                </c:pt>
                <c:pt idx="423">
                  <c:v>429</c:v>
                </c:pt>
                <c:pt idx="424">
                  <c:v>331</c:v>
                </c:pt>
                <c:pt idx="425">
                  <c:v>361</c:v>
                </c:pt>
                <c:pt idx="426">
                  <c:v>391</c:v>
                </c:pt>
                <c:pt idx="427">
                  <c:v>365</c:v>
                </c:pt>
                <c:pt idx="428">
                  <c:v>263</c:v>
                </c:pt>
                <c:pt idx="429">
                  <c:v>349</c:v>
                </c:pt>
                <c:pt idx="430">
                  <c:v>276</c:v>
                </c:pt>
                <c:pt idx="431">
                  <c:v>280</c:v>
                </c:pt>
                <c:pt idx="432">
                  <c:v>328</c:v>
                </c:pt>
                <c:pt idx="433">
                  <c:v>310</c:v>
                </c:pt>
                <c:pt idx="434">
                  <c:v>356</c:v>
                </c:pt>
                <c:pt idx="435">
                  <c:v>307</c:v>
                </c:pt>
                <c:pt idx="436">
                  <c:v>319</c:v>
                </c:pt>
                <c:pt idx="437">
                  <c:v>363</c:v>
                </c:pt>
                <c:pt idx="438">
                  <c:v>340</c:v>
                </c:pt>
                <c:pt idx="439">
                  <c:v>361</c:v>
                </c:pt>
                <c:pt idx="440">
                  <c:v>374</c:v>
                </c:pt>
                <c:pt idx="441">
                  <c:v>313</c:v>
                </c:pt>
                <c:pt idx="442">
                  <c:v>348</c:v>
                </c:pt>
                <c:pt idx="443">
                  <c:v>328</c:v>
                </c:pt>
                <c:pt idx="444">
                  <c:v>343</c:v>
                </c:pt>
                <c:pt idx="445">
                  <c:v>334</c:v>
                </c:pt>
                <c:pt idx="446">
                  <c:v>337</c:v>
                </c:pt>
                <c:pt idx="447">
                  <c:v>370</c:v>
                </c:pt>
                <c:pt idx="448">
                  <c:v>283</c:v>
                </c:pt>
                <c:pt idx="449">
                  <c:v>363</c:v>
                </c:pt>
                <c:pt idx="450">
                  <c:v>393</c:v>
                </c:pt>
                <c:pt idx="451">
                  <c:v>338</c:v>
                </c:pt>
                <c:pt idx="452">
                  <c:v>1165</c:v>
                </c:pt>
                <c:pt idx="453">
                  <c:v>279</c:v>
                </c:pt>
                <c:pt idx="454">
                  <c:v>274</c:v>
                </c:pt>
                <c:pt idx="455">
                  <c:v>320</c:v>
                </c:pt>
                <c:pt idx="456">
                  <c:v>379</c:v>
                </c:pt>
                <c:pt idx="457">
                  <c:v>257</c:v>
                </c:pt>
                <c:pt idx="458">
                  <c:v>359</c:v>
                </c:pt>
                <c:pt idx="459">
                  <c:v>-999</c:v>
                </c:pt>
                <c:pt idx="460">
                  <c:v>267</c:v>
                </c:pt>
                <c:pt idx="461">
                  <c:v>276</c:v>
                </c:pt>
                <c:pt idx="462">
                  <c:v>363</c:v>
                </c:pt>
                <c:pt idx="463">
                  <c:v>403</c:v>
                </c:pt>
                <c:pt idx="464">
                  <c:v>324</c:v>
                </c:pt>
                <c:pt idx="465">
                  <c:v>-999</c:v>
                </c:pt>
                <c:pt idx="466">
                  <c:v>393</c:v>
                </c:pt>
                <c:pt idx="467">
                  <c:v>355</c:v>
                </c:pt>
                <c:pt idx="468">
                  <c:v>475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0.4</c:v>
                </c:pt>
                <c:pt idx="36">
                  <c:v>2</c:v>
                </c:pt>
                <c:pt idx="37">
                  <c:v>2.9</c:v>
                </c:pt>
                <c:pt idx="38">
                  <c:v>2.9</c:v>
                </c:pt>
                <c:pt idx="39">
                  <c:v>2.9</c:v>
                </c:pt>
                <c:pt idx="40">
                  <c:v>2.5</c:v>
                </c:pt>
                <c:pt idx="41">
                  <c:v>3.5</c:v>
                </c:pt>
                <c:pt idx="42">
                  <c:v>5.0999999999999996</c:v>
                </c:pt>
                <c:pt idx="43">
                  <c:v>4.9000000000000004</c:v>
                </c:pt>
                <c:pt idx="44">
                  <c:v>7.1</c:v>
                </c:pt>
                <c:pt idx="45">
                  <c:v>7.6</c:v>
                </c:pt>
                <c:pt idx="46">
                  <c:v>9.1</c:v>
                </c:pt>
                <c:pt idx="47">
                  <c:v>9.3000000000000007</c:v>
                </c:pt>
                <c:pt idx="48">
                  <c:v>11.1</c:v>
                </c:pt>
                <c:pt idx="49">
                  <c:v>11.7</c:v>
                </c:pt>
                <c:pt idx="50">
                  <c:v>12.7</c:v>
                </c:pt>
                <c:pt idx="51">
                  <c:v>13.7</c:v>
                </c:pt>
                <c:pt idx="52">
                  <c:v>14.2</c:v>
                </c:pt>
                <c:pt idx="53">
                  <c:v>15.5</c:v>
                </c:pt>
                <c:pt idx="54">
                  <c:v>16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</c:v>
                </c:pt>
                <c:pt idx="58">
                  <c:v>19.5</c:v>
                </c:pt>
                <c:pt idx="59">
                  <c:v>20.8</c:v>
                </c:pt>
                <c:pt idx="60">
                  <c:v>21.7</c:v>
                </c:pt>
                <c:pt idx="61">
                  <c:v>22.4</c:v>
                </c:pt>
                <c:pt idx="62">
                  <c:v>23.1</c:v>
                </c:pt>
                <c:pt idx="63">
                  <c:v>24</c:v>
                </c:pt>
                <c:pt idx="64">
                  <c:v>25.3</c:v>
                </c:pt>
                <c:pt idx="65">
                  <c:v>26</c:v>
                </c:pt>
                <c:pt idx="66">
                  <c:v>27.1</c:v>
                </c:pt>
                <c:pt idx="67">
                  <c:v>27.9</c:v>
                </c:pt>
                <c:pt idx="68">
                  <c:v>28.8</c:v>
                </c:pt>
                <c:pt idx="69">
                  <c:v>30.1</c:v>
                </c:pt>
                <c:pt idx="70">
                  <c:v>30.4</c:v>
                </c:pt>
                <c:pt idx="71">
                  <c:v>31.5</c:v>
                </c:pt>
                <c:pt idx="72">
                  <c:v>32.799999999999997</c:v>
                </c:pt>
                <c:pt idx="73">
                  <c:v>33.299999999999997</c:v>
                </c:pt>
                <c:pt idx="74">
                  <c:v>34.4</c:v>
                </c:pt>
                <c:pt idx="75">
                  <c:v>35.700000000000003</c:v>
                </c:pt>
                <c:pt idx="76">
                  <c:v>35.5</c:v>
                </c:pt>
                <c:pt idx="77">
                  <c:v>37.5</c:v>
                </c:pt>
                <c:pt idx="78">
                  <c:v>38.1</c:v>
                </c:pt>
                <c:pt idx="79">
                  <c:v>39</c:v>
                </c:pt>
                <c:pt idx="80">
                  <c:v>39.9</c:v>
                </c:pt>
                <c:pt idx="81">
                  <c:v>41</c:v>
                </c:pt>
                <c:pt idx="82">
                  <c:v>41.5</c:v>
                </c:pt>
                <c:pt idx="83">
                  <c:v>42.8</c:v>
                </c:pt>
                <c:pt idx="84">
                  <c:v>43.2</c:v>
                </c:pt>
                <c:pt idx="85">
                  <c:v>45</c:v>
                </c:pt>
                <c:pt idx="86">
                  <c:v>45</c:v>
                </c:pt>
                <c:pt idx="87">
                  <c:v>46.8</c:v>
                </c:pt>
                <c:pt idx="88">
                  <c:v>46.8</c:v>
                </c:pt>
                <c:pt idx="89">
                  <c:v>48.3</c:v>
                </c:pt>
                <c:pt idx="90">
                  <c:v>48.8</c:v>
                </c:pt>
                <c:pt idx="91">
                  <c:v>49.7</c:v>
                </c:pt>
                <c:pt idx="92">
                  <c:v>51.4</c:v>
                </c:pt>
                <c:pt idx="93">
                  <c:v>51</c:v>
                </c:pt>
                <c:pt idx="94">
                  <c:v>52.5</c:v>
                </c:pt>
                <c:pt idx="95">
                  <c:v>53.4</c:v>
                </c:pt>
                <c:pt idx="96">
                  <c:v>54.1</c:v>
                </c:pt>
                <c:pt idx="97">
                  <c:v>55.2</c:v>
                </c:pt>
                <c:pt idx="98">
                  <c:v>56.1</c:v>
                </c:pt>
                <c:pt idx="99">
                  <c:v>57.2</c:v>
                </c:pt>
                <c:pt idx="100">
                  <c:v>57.7</c:v>
                </c:pt>
                <c:pt idx="101">
                  <c:v>58.8</c:v>
                </c:pt>
                <c:pt idx="102">
                  <c:v>59.4</c:v>
                </c:pt>
                <c:pt idx="103">
                  <c:v>60.6</c:v>
                </c:pt>
                <c:pt idx="104">
                  <c:v>61.6</c:v>
                </c:pt>
                <c:pt idx="105">
                  <c:v>61.9</c:v>
                </c:pt>
                <c:pt idx="106">
                  <c:v>63.6</c:v>
                </c:pt>
                <c:pt idx="107">
                  <c:v>64.099999999999994</c:v>
                </c:pt>
                <c:pt idx="108">
                  <c:v>64.7</c:v>
                </c:pt>
                <c:pt idx="109">
                  <c:v>66.5</c:v>
                </c:pt>
                <c:pt idx="110">
                  <c:v>66.099999999999994</c:v>
                </c:pt>
                <c:pt idx="111">
                  <c:v>67.8</c:v>
                </c:pt>
                <c:pt idx="112">
                  <c:v>68.7</c:v>
                </c:pt>
                <c:pt idx="113">
                  <c:v>69.900000000000006</c:v>
                </c:pt>
                <c:pt idx="114">
                  <c:v>69.900000000000006</c:v>
                </c:pt>
                <c:pt idx="115">
                  <c:v>71.400000000000006</c:v>
                </c:pt>
                <c:pt idx="116">
                  <c:v>72.7</c:v>
                </c:pt>
                <c:pt idx="117">
                  <c:v>72.8</c:v>
                </c:pt>
                <c:pt idx="118">
                  <c:v>74.7</c:v>
                </c:pt>
                <c:pt idx="119">
                  <c:v>74.5</c:v>
                </c:pt>
                <c:pt idx="120">
                  <c:v>76.5</c:v>
                </c:pt>
                <c:pt idx="121">
                  <c:v>77</c:v>
                </c:pt>
                <c:pt idx="122">
                  <c:v>77.900000000000006</c:v>
                </c:pt>
                <c:pt idx="123">
                  <c:v>78.7</c:v>
                </c:pt>
                <c:pt idx="124">
                  <c:v>79.8</c:v>
                </c:pt>
                <c:pt idx="125">
                  <c:v>80.5</c:v>
                </c:pt>
                <c:pt idx="126">
                  <c:v>81.400000000000006</c:v>
                </c:pt>
                <c:pt idx="127">
                  <c:v>82.1</c:v>
                </c:pt>
                <c:pt idx="128">
                  <c:v>83.8</c:v>
                </c:pt>
                <c:pt idx="129">
                  <c:v>83.8</c:v>
                </c:pt>
                <c:pt idx="130">
                  <c:v>85.2</c:v>
                </c:pt>
                <c:pt idx="131">
                  <c:v>86</c:v>
                </c:pt>
                <c:pt idx="132">
                  <c:v>86.9</c:v>
                </c:pt>
                <c:pt idx="133">
                  <c:v>88</c:v>
                </c:pt>
                <c:pt idx="134">
                  <c:v>88.5</c:v>
                </c:pt>
                <c:pt idx="135">
                  <c:v>89.8</c:v>
                </c:pt>
                <c:pt idx="136">
                  <c:v>90.3</c:v>
                </c:pt>
                <c:pt idx="137">
                  <c:v>91.2</c:v>
                </c:pt>
                <c:pt idx="138">
                  <c:v>92.3</c:v>
                </c:pt>
                <c:pt idx="139">
                  <c:v>93.4</c:v>
                </c:pt>
                <c:pt idx="140">
                  <c:v>93.8</c:v>
                </c:pt>
                <c:pt idx="141">
                  <c:v>95.3</c:v>
                </c:pt>
                <c:pt idx="142">
                  <c:v>95.8</c:v>
                </c:pt>
                <c:pt idx="143">
                  <c:v>96.7</c:v>
                </c:pt>
                <c:pt idx="144">
                  <c:v>97.8</c:v>
                </c:pt>
                <c:pt idx="145">
                  <c:v>98.3</c:v>
                </c:pt>
                <c:pt idx="146">
                  <c:v>99.3</c:v>
                </c:pt>
                <c:pt idx="147">
                  <c:v>100.7</c:v>
                </c:pt>
                <c:pt idx="148">
                  <c:v>100.7</c:v>
                </c:pt>
                <c:pt idx="149">
                  <c:v>102.7</c:v>
                </c:pt>
                <c:pt idx="150">
                  <c:v>102.9</c:v>
                </c:pt>
                <c:pt idx="151">
                  <c:v>104</c:v>
                </c:pt>
                <c:pt idx="152">
                  <c:v>105.4</c:v>
                </c:pt>
                <c:pt idx="153">
                  <c:v>105.3</c:v>
                </c:pt>
                <c:pt idx="154">
                  <c:v>107.5</c:v>
                </c:pt>
                <c:pt idx="155">
                  <c:v>107.5</c:v>
                </c:pt>
                <c:pt idx="156">
                  <c:v>108.5</c:v>
                </c:pt>
                <c:pt idx="157">
                  <c:v>109.6</c:v>
                </c:pt>
                <c:pt idx="158">
                  <c:v>110.5</c:v>
                </c:pt>
                <c:pt idx="159">
                  <c:v>111.3</c:v>
                </c:pt>
                <c:pt idx="160">
                  <c:v>112.4</c:v>
                </c:pt>
                <c:pt idx="161">
                  <c:v>113.1</c:v>
                </c:pt>
                <c:pt idx="162">
                  <c:v>114.2</c:v>
                </c:pt>
                <c:pt idx="163">
                  <c:v>114.4</c:v>
                </c:pt>
                <c:pt idx="164">
                  <c:v>116.2</c:v>
                </c:pt>
                <c:pt idx="165">
                  <c:v>116</c:v>
                </c:pt>
                <c:pt idx="166">
                  <c:v>118</c:v>
                </c:pt>
                <c:pt idx="167">
                  <c:v>117.8</c:v>
                </c:pt>
                <c:pt idx="168">
                  <c:v>119.5</c:v>
                </c:pt>
                <c:pt idx="169">
                  <c:v>120.2</c:v>
                </c:pt>
                <c:pt idx="170">
                  <c:v>120.9</c:v>
                </c:pt>
                <c:pt idx="171">
                  <c:v>121.5</c:v>
                </c:pt>
                <c:pt idx="172">
                  <c:v>123.7</c:v>
                </c:pt>
                <c:pt idx="173">
                  <c:v>123.3</c:v>
                </c:pt>
                <c:pt idx="174">
                  <c:v>124.8</c:v>
                </c:pt>
                <c:pt idx="175">
                  <c:v>125.3</c:v>
                </c:pt>
                <c:pt idx="176">
                  <c:v>126.2</c:v>
                </c:pt>
                <c:pt idx="177">
                  <c:v>127.3</c:v>
                </c:pt>
                <c:pt idx="178">
                  <c:v>128.6</c:v>
                </c:pt>
                <c:pt idx="179">
                  <c:v>128.6</c:v>
                </c:pt>
                <c:pt idx="180">
                  <c:v>130.19999999999999</c:v>
                </c:pt>
                <c:pt idx="181">
                  <c:v>130.6</c:v>
                </c:pt>
                <c:pt idx="182">
                  <c:v>132.19999999999999</c:v>
                </c:pt>
                <c:pt idx="183">
                  <c:v>132.19999999999999</c:v>
                </c:pt>
                <c:pt idx="184">
                  <c:v>133.5</c:v>
                </c:pt>
                <c:pt idx="185">
                  <c:v>134.80000000000001</c:v>
                </c:pt>
                <c:pt idx="186">
                  <c:v>134.80000000000001</c:v>
                </c:pt>
                <c:pt idx="187">
                  <c:v>136.80000000000001</c:v>
                </c:pt>
                <c:pt idx="188">
                  <c:v>136</c:v>
                </c:pt>
                <c:pt idx="189">
                  <c:v>138.6</c:v>
                </c:pt>
                <c:pt idx="190">
                  <c:v>138.1</c:v>
                </c:pt>
                <c:pt idx="191">
                  <c:v>139.9</c:v>
                </c:pt>
                <c:pt idx="192">
                  <c:v>140.19999999999999</c:v>
                </c:pt>
                <c:pt idx="193">
                  <c:v>141.1</c:v>
                </c:pt>
                <c:pt idx="194">
                  <c:v>142.19999999999999</c:v>
                </c:pt>
                <c:pt idx="195">
                  <c:v>143.1</c:v>
                </c:pt>
                <c:pt idx="196">
                  <c:v>143.69999999999999</c:v>
                </c:pt>
                <c:pt idx="197">
                  <c:v>144.80000000000001</c:v>
                </c:pt>
                <c:pt idx="198">
                  <c:v>145.5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</c:v>
                </c:pt>
                <c:pt idx="203">
                  <c:v>150.1</c:v>
                </c:pt>
                <c:pt idx="204">
                  <c:v>150.30000000000001</c:v>
                </c:pt>
                <c:pt idx="205">
                  <c:v>151</c:v>
                </c:pt>
                <c:pt idx="206">
                  <c:v>152.4</c:v>
                </c:pt>
                <c:pt idx="207">
                  <c:v>152.1</c:v>
                </c:pt>
                <c:pt idx="208">
                  <c:v>154.4</c:v>
                </c:pt>
                <c:pt idx="209">
                  <c:v>154.1</c:v>
                </c:pt>
                <c:pt idx="210">
                  <c:v>154.80000000000001</c:v>
                </c:pt>
                <c:pt idx="211">
                  <c:v>155.9</c:v>
                </c:pt>
                <c:pt idx="212">
                  <c:v>156.30000000000001</c:v>
                </c:pt>
                <c:pt idx="213">
                  <c:v>157.9</c:v>
                </c:pt>
                <c:pt idx="214">
                  <c:v>158.30000000000001</c:v>
                </c:pt>
                <c:pt idx="215">
                  <c:v>159</c:v>
                </c:pt>
                <c:pt idx="216">
                  <c:v>159.9</c:v>
                </c:pt>
                <c:pt idx="217">
                  <c:v>160.80000000000001</c:v>
                </c:pt>
                <c:pt idx="218">
                  <c:v>161.69999999999999</c:v>
                </c:pt>
                <c:pt idx="219">
                  <c:v>162.30000000000001</c:v>
                </c:pt>
                <c:pt idx="220">
                  <c:v>163.5</c:v>
                </c:pt>
                <c:pt idx="221">
                  <c:v>163.69999999999999</c:v>
                </c:pt>
                <c:pt idx="222">
                  <c:v>165.4</c:v>
                </c:pt>
                <c:pt idx="223">
                  <c:v>165.4</c:v>
                </c:pt>
                <c:pt idx="224">
                  <c:v>167</c:v>
                </c:pt>
                <c:pt idx="225">
                  <c:v>167.2</c:v>
                </c:pt>
                <c:pt idx="226">
                  <c:v>168.1</c:v>
                </c:pt>
                <c:pt idx="227">
                  <c:v>169.6</c:v>
                </c:pt>
                <c:pt idx="228">
                  <c:v>169.2</c:v>
                </c:pt>
                <c:pt idx="229">
                  <c:v>171</c:v>
                </c:pt>
                <c:pt idx="230">
                  <c:v>171.9</c:v>
                </c:pt>
                <c:pt idx="231">
                  <c:v>171.6</c:v>
                </c:pt>
                <c:pt idx="232">
                  <c:v>173.7</c:v>
                </c:pt>
                <c:pt idx="233">
                  <c:v>173.9</c:v>
                </c:pt>
                <c:pt idx="234">
                  <c:v>174.7</c:v>
                </c:pt>
                <c:pt idx="235">
                  <c:v>175.9</c:v>
                </c:pt>
                <c:pt idx="236">
                  <c:v>176.5</c:v>
                </c:pt>
                <c:pt idx="237">
                  <c:v>177.8</c:v>
                </c:pt>
                <c:pt idx="238">
                  <c:v>177.6</c:v>
                </c:pt>
                <c:pt idx="239">
                  <c:v>179.8</c:v>
                </c:pt>
                <c:pt idx="240">
                  <c:v>179.9</c:v>
                </c:pt>
                <c:pt idx="241">
                  <c:v>181</c:v>
                </c:pt>
                <c:pt idx="242">
                  <c:v>182.1</c:v>
                </c:pt>
                <c:pt idx="243">
                  <c:v>182.5</c:v>
                </c:pt>
                <c:pt idx="244">
                  <c:v>183.9</c:v>
                </c:pt>
                <c:pt idx="245">
                  <c:v>184.5</c:v>
                </c:pt>
                <c:pt idx="246">
                  <c:v>185</c:v>
                </c:pt>
                <c:pt idx="247">
                  <c:v>186.5</c:v>
                </c:pt>
                <c:pt idx="248">
                  <c:v>187</c:v>
                </c:pt>
                <c:pt idx="249">
                  <c:v>188.1</c:v>
                </c:pt>
                <c:pt idx="250">
                  <c:v>188.5</c:v>
                </c:pt>
                <c:pt idx="251">
                  <c:v>190.1</c:v>
                </c:pt>
                <c:pt idx="252">
                  <c:v>191.2</c:v>
                </c:pt>
                <c:pt idx="253">
                  <c:v>192</c:v>
                </c:pt>
                <c:pt idx="254">
                  <c:v>192.3</c:v>
                </c:pt>
                <c:pt idx="255">
                  <c:v>194.3</c:v>
                </c:pt>
                <c:pt idx="256">
                  <c:v>194.7</c:v>
                </c:pt>
                <c:pt idx="257">
                  <c:v>195.8</c:v>
                </c:pt>
                <c:pt idx="258">
                  <c:v>196.9</c:v>
                </c:pt>
                <c:pt idx="259">
                  <c:v>198.5</c:v>
                </c:pt>
                <c:pt idx="260">
                  <c:v>198.7</c:v>
                </c:pt>
                <c:pt idx="261">
                  <c:v>200.5</c:v>
                </c:pt>
                <c:pt idx="262">
                  <c:v>200.3</c:v>
                </c:pt>
                <c:pt idx="263">
                  <c:v>200.2</c:v>
                </c:pt>
                <c:pt idx="264">
                  <c:v>200.5</c:v>
                </c:pt>
                <c:pt idx="265">
                  <c:v>198.7</c:v>
                </c:pt>
                <c:pt idx="266">
                  <c:v>199.2</c:v>
                </c:pt>
                <c:pt idx="267">
                  <c:v>197.2</c:v>
                </c:pt>
                <c:pt idx="268">
                  <c:v>197.2</c:v>
                </c:pt>
                <c:pt idx="269">
                  <c:v>196.3</c:v>
                </c:pt>
                <c:pt idx="270">
                  <c:v>194.7</c:v>
                </c:pt>
                <c:pt idx="271">
                  <c:v>194.5</c:v>
                </c:pt>
                <c:pt idx="272">
                  <c:v>193.4</c:v>
                </c:pt>
                <c:pt idx="273">
                  <c:v>193.1</c:v>
                </c:pt>
                <c:pt idx="274">
                  <c:v>191.8</c:v>
                </c:pt>
                <c:pt idx="275">
                  <c:v>191</c:v>
                </c:pt>
                <c:pt idx="276">
                  <c:v>190</c:v>
                </c:pt>
                <c:pt idx="277">
                  <c:v>189.2</c:v>
                </c:pt>
                <c:pt idx="278">
                  <c:v>188.7</c:v>
                </c:pt>
                <c:pt idx="279">
                  <c:v>187.2</c:v>
                </c:pt>
                <c:pt idx="280">
                  <c:v>187</c:v>
                </c:pt>
                <c:pt idx="281">
                  <c:v>185.4</c:v>
                </c:pt>
                <c:pt idx="282">
                  <c:v>184.7</c:v>
                </c:pt>
                <c:pt idx="283">
                  <c:v>184.1</c:v>
                </c:pt>
                <c:pt idx="284">
                  <c:v>182.9</c:v>
                </c:pt>
                <c:pt idx="285">
                  <c:v>182.1</c:v>
                </c:pt>
                <c:pt idx="286">
                  <c:v>181.4</c:v>
                </c:pt>
                <c:pt idx="287">
                  <c:v>179.9</c:v>
                </c:pt>
                <c:pt idx="288">
                  <c:v>180.1</c:v>
                </c:pt>
                <c:pt idx="289">
                  <c:v>178.1</c:v>
                </c:pt>
                <c:pt idx="290">
                  <c:v>177.8</c:v>
                </c:pt>
                <c:pt idx="291">
                  <c:v>176.1</c:v>
                </c:pt>
                <c:pt idx="292">
                  <c:v>175.6</c:v>
                </c:pt>
                <c:pt idx="293">
                  <c:v>175</c:v>
                </c:pt>
                <c:pt idx="294">
                  <c:v>173</c:v>
                </c:pt>
                <c:pt idx="295">
                  <c:v>173.4</c:v>
                </c:pt>
                <c:pt idx="296">
                  <c:v>171.6</c:v>
                </c:pt>
                <c:pt idx="297">
                  <c:v>171</c:v>
                </c:pt>
                <c:pt idx="298">
                  <c:v>169.9</c:v>
                </c:pt>
                <c:pt idx="299">
                  <c:v>169</c:v>
                </c:pt>
                <c:pt idx="300">
                  <c:v>168.1</c:v>
                </c:pt>
                <c:pt idx="301">
                  <c:v>167.2</c:v>
                </c:pt>
                <c:pt idx="302">
                  <c:v>166.5</c:v>
                </c:pt>
                <c:pt idx="303">
                  <c:v>165</c:v>
                </c:pt>
                <c:pt idx="304">
                  <c:v>164.3</c:v>
                </c:pt>
                <c:pt idx="305">
                  <c:v>163.5</c:v>
                </c:pt>
                <c:pt idx="306">
                  <c:v>161.9</c:v>
                </c:pt>
                <c:pt idx="307">
                  <c:v>162.30000000000001</c:v>
                </c:pt>
                <c:pt idx="308">
                  <c:v>159.4</c:v>
                </c:pt>
                <c:pt idx="309">
                  <c:v>160.30000000000001</c:v>
                </c:pt>
                <c:pt idx="310">
                  <c:v>157.9</c:v>
                </c:pt>
                <c:pt idx="311">
                  <c:v>157.69999999999999</c:v>
                </c:pt>
                <c:pt idx="312">
                  <c:v>157</c:v>
                </c:pt>
                <c:pt idx="313">
                  <c:v>155.4</c:v>
                </c:pt>
                <c:pt idx="314">
                  <c:v>155</c:v>
                </c:pt>
                <c:pt idx="315">
                  <c:v>153.30000000000001</c:v>
                </c:pt>
                <c:pt idx="316">
                  <c:v>153.30000000000001</c:v>
                </c:pt>
                <c:pt idx="317">
                  <c:v>151.5</c:v>
                </c:pt>
                <c:pt idx="318">
                  <c:v>150.80000000000001</c:v>
                </c:pt>
                <c:pt idx="319">
                  <c:v>150.30000000000001</c:v>
                </c:pt>
                <c:pt idx="320">
                  <c:v>149.19999999999999</c:v>
                </c:pt>
                <c:pt idx="321">
                  <c:v>148.1</c:v>
                </c:pt>
                <c:pt idx="322">
                  <c:v>147.30000000000001</c:v>
                </c:pt>
                <c:pt idx="323">
                  <c:v>146.4</c:v>
                </c:pt>
                <c:pt idx="324">
                  <c:v>144.80000000000001</c:v>
                </c:pt>
                <c:pt idx="325">
                  <c:v>144.4</c:v>
                </c:pt>
                <c:pt idx="326">
                  <c:v>143.5</c:v>
                </c:pt>
                <c:pt idx="327">
                  <c:v>142.1</c:v>
                </c:pt>
                <c:pt idx="328">
                  <c:v>141.5</c:v>
                </c:pt>
                <c:pt idx="329">
                  <c:v>140.6</c:v>
                </c:pt>
                <c:pt idx="330">
                  <c:v>139.1</c:v>
                </c:pt>
                <c:pt idx="331">
                  <c:v>138.19999999999999</c:v>
                </c:pt>
                <c:pt idx="332">
                  <c:v>137.69999999999999</c:v>
                </c:pt>
                <c:pt idx="333">
                  <c:v>136.6</c:v>
                </c:pt>
                <c:pt idx="334">
                  <c:v>135.5</c:v>
                </c:pt>
                <c:pt idx="335">
                  <c:v>134.4</c:v>
                </c:pt>
                <c:pt idx="336">
                  <c:v>133.5</c:v>
                </c:pt>
                <c:pt idx="337">
                  <c:v>132.80000000000001</c:v>
                </c:pt>
                <c:pt idx="338">
                  <c:v>131.69999999999999</c:v>
                </c:pt>
                <c:pt idx="339">
                  <c:v>130.19999999999999</c:v>
                </c:pt>
                <c:pt idx="340">
                  <c:v>130</c:v>
                </c:pt>
                <c:pt idx="341">
                  <c:v>128.6</c:v>
                </c:pt>
                <c:pt idx="342">
                  <c:v>127.9</c:v>
                </c:pt>
                <c:pt idx="343">
                  <c:v>126.9</c:v>
                </c:pt>
                <c:pt idx="344">
                  <c:v>125.5</c:v>
                </c:pt>
                <c:pt idx="345">
                  <c:v>124.9</c:v>
                </c:pt>
                <c:pt idx="346">
                  <c:v>123.7</c:v>
                </c:pt>
                <c:pt idx="347">
                  <c:v>123.3</c:v>
                </c:pt>
                <c:pt idx="348">
                  <c:v>121.5</c:v>
                </c:pt>
                <c:pt idx="349">
                  <c:v>121.7</c:v>
                </c:pt>
                <c:pt idx="350">
                  <c:v>119.7</c:v>
                </c:pt>
                <c:pt idx="351">
                  <c:v>119.1</c:v>
                </c:pt>
                <c:pt idx="352">
                  <c:v>118.2</c:v>
                </c:pt>
                <c:pt idx="353">
                  <c:v>116.2</c:v>
                </c:pt>
                <c:pt idx="354">
                  <c:v>116.2</c:v>
                </c:pt>
                <c:pt idx="355">
                  <c:v>115.3</c:v>
                </c:pt>
                <c:pt idx="356">
                  <c:v>113.8</c:v>
                </c:pt>
                <c:pt idx="357">
                  <c:v>113.1</c:v>
                </c:pt>
                <c:pt idx="358">
                  <c:v>111.5</c:v>
                </c:pt>
                <c:pt idx="359">
                  <c:v>111.6</c:v>
                </c:pt>
                <c:pt idx="360">
                  <c:v>109.6</c:v>
                </c:pt>
                <c:pt idx="361">
                  <c:v>109.5</c:v>
                </c:pt>
                <c:pt idx="362">
                  <c:v>108</c:v>
                </c:pt>
                <c:pt idx="363">
                  <c:v>106.7</c:v>
                </c:pt>
                <c:pt idx="364">
                  <c:v>106.5</c:v>
                </c:pt>
                <c:pt idx="365">
                  <c:v>104.7</c:v>
                </c:pt>
                <c:pt idx="366">
                  <c:v>104.4</c:v>
                </c:pt>
                <c:pt idx="367">
                  <c:v>103.1</c:v>
                </c:pt>
                <c:pt idx="368">
                  <c:v>102.2</c:v>
                </c:pt>
                <c:pt idx="369">
                  <c:v>100.9</c:v>
                </c:pt>
                <c:pt idx="370">
                  <c:v>100.4</c:v>
                </c:pt>
                <c:pt idx="371">
                  <c:v>98.7</c:v>
                </c:pt>
                <c:pt idx="372">
                  <c:v>98.3</c:v>
                </c:pt>
                <c:pt idx="373">
                  <c:v>97.3</c:v>
                </c:pt>
                <c:pt idx="374">
                  <c:v>96.2</c:v>
                </c:pt>
                <c:pt idx="375">
                  <c:v>95.3</c:v>
                </c:pt>
                <c:pt idx="376">
                  <c:v>94.3</c:v>
                </c:pt>
                <c:pt idx="377">
                  <c:v>93.2</c:v>
                </c:pt>
                <c:pt idx="378">
                  <c:v>92.3</c:v>
                </c:pt>
                <c:pt idx="379">
                  <c:v>91.4</c:v>
                </c:pt>
                <c:pt idx="380">
                  <c:v>90.3</c:v>
                </c:pt>
                <c:pt idx="381">
                  <c:v>89.4</c:v>
                </c:pt>
                <c:pt idx="382">
                  <c:v>88.7</c:v>
                </c:pt>
                <c:pt idx="383">
                  <c:v>87.4</c:v>
                </c:pt>
                <c:pt idx="384">
                  <c:v>87.4</c:v>
                </c:pt>
                <c:pt idx="385">
                  <c:v>85.1</c:v>
                </c:pt>
                <c:pt idx="386">
                  <c:v>85.1</c:v>
                </c:pt>
                <c:pt idx="387">
                  <c:v>84</c:v>
                </c:pt>
                <c:pt idx="388">
                  <c:v>82.7</c:v>
                </c:pt>
                <c:pt idx="389">
                  <c:v>82</c:v>
                </c:pt>
                <c:pt idx="390">
                  <c:v>81</c:v>
                </c:pt>
                <c:pt idx="391">
                  <c:v>80.5</c:v>
                </c:pt>
                <c:pt idx="392">
                  <c:v>78.3</c:v>
                </c:pt>
                <c:pt idx="393">
                  <c:v>78.099999999999994</c:v>
                </c:pt>
                <c:pt idx="394">
                  <c:v>77.2</c:v>
                </c:pt>
                <c:pt idx="395">
                  <c:v>76.3</c:v>
                </c:pt>
                <c:pt idx="396">
                  <c:v>74.900000000000006</c:v>
                </c:pt>
                <c:pt idx="397">
                  <c:v>74.099999999999994</c:v>
                </c:pt>
                <c:pt idx="398">
                  <c:v>73.8</c:v>
                </c:pt>
                <c:pt idx="399">
                  <c:v>72.099999999999994</c:v>
                </c:pt>
                <c:pt idx="400">
                  <c:v>71.599999999999994</c:v>
                </c:pt>
                <c:pt idx="401">
                  <c:v>70.3</c:v>
                </c:pt>
                <c:pt idx="402">
                  <c:v>69</c:v>
                </c:pt>
                <c:pt idx="403">
                  <c:v>68.7</c:v>
                </c:pt>
                <c:pt idx="404">
                  <c:v>67</c:v>
                </c:pt>
                <c:pt idx="405">
                  <c:v>66.3</c:v>
                </c:pt>
                <c:pt idx="406">
                  <c:v>65.400000000000006</c:v>
                </c:pt>
                <c:pt idx="407">
                  <c:v>64.099999999999994</c:v>
                </c:pt>
                <c:pt idx="408">
                  <c:v>63.2</c:v>
                </c:pt>
                <c:pt idx="409">
                  <c:v>62.5</c:v>
                </c:pt>
                <c:pt idx="410">
                  <c:v>61</c:v>
                </c:pt>
                <c:pt idx="411">
                  <c:v>60.5</c:v>
                </c:pt>
                <c:pt idx="412">
                  <c:v>59.2</c:v>
                </c:pt>
                <c:pt idx="413">
                  <c:v>58.5</c:v>
                </c:pt>
                <c:pt idx="414">
                  <c:v>57.6</c:v>
                </c:pt>
                <c:pt idx="415">
                  <c:v>56.5</c:v>
                </c:pt>
                <c:pt idx="416">
                  <c:v>55.5</c:v>
                </c:pt>
                <c:pt idx="417">
                  <c:v>54.3</c:v>
                </c:pt>
                <c:pt idx="418">
                  <c:v>53.5</c:v>
                </c:pt>
                <c:pt idx="419">
                  <c:v>52.6</c:v>
                </c:pt>
                <c:pt idx="420">
                  <c:v>51.7</c:v>
                </c:pt>
                <c:pt idx="421">
                  <c:v>50.6</c:v>
                </c:pt>
                <c:pt idx="422">
                  <c:v>49.4</c:v>
                </c:pt>
                <c:pt idx="423">
                  <c:v>48.6</c:v>
                </c:pt>
                <c:pt idx="424">
                  <c:v>47.9</c:v>
                </c:pt>
                <c:pt idx="425">
                  <c:v>46.8</c:v>
                </c:pt>
                <c:pt idx="426">
                  <c:v>46.4</c:v>
                </c:pt>
                <c:pt idx="427">
                  <c:v>44.4</c:v>
                </c:pt>
                <c:pt idx="428">
                  <c:v>44.1</c:v>
                </c:pt>
                <c:pt idx="429">
                  <c:v>42.8</c:v>
                </c:pt>
                <c:pt idx="430">
                  <c:v>42.3</c:v>
                </c:pt>
                <c:pt idx="431">
                  <c:v>41.2</c:v>
                </c:pt>
                <c:pt idx="432">
                  <c:v>39.5</c:v>
                </c:pt>
                <c:pt idx="433">
                  <c:v>39.5</c:v>
                </c:pt>
                <c:pt idx="434">
                  <c:v>37.5</c:v>
                </c:pt>
                <c:pt idx="435">
                  <c:v>37.700000000000003</c:v>
                </c:pt>
                <c:pt idx="436">
                  <c:v>35.700000000000003</c:v>
                </c:pt>
                <c:pt idx="437">
                  <c:v>35.200000000000003</c:v>
                </c:pt>
                <c:pt idx="438">
                  <c:v>34.1</c:v>
                </c:pt>
                <c:pt idx="439">
                  <c:v>33.5</c:v>
                </c:pt>
                <c:pt idx="440">
                  <c:v>31.9</c:v>
                </c:pt>
                <c:pt idx="441">
                  <c:v>31.7</c:v>
                </c:pt>
                <c:pt idx="442">
                  <c:v>30.1</c:v>
                </c:pt>
                <c:pt idx="443">
                  <c:v>29.7</c:v>
                </c:pt>
                <c:pt idx="444">
                  <c:v>27.7</c:v>
                </c:pt>
                <c:pt idx="445">
                  <c:v>27.7</c:v>
                </c:pt>
                <c:pt idx="446">
                  <c:v>26.4</c:v>
                </c:pt>
                <c:pt idx="447">
                  <c:v>25.1</c:v>
                </c:pt>
                <c:pt idx="448">
                  <c:v>23.9</c:v>
                </c:pt>
                <c:pt idx="449">
                  <c:v>22.6</c:v>
                </c:pt>
                <c:pt idx="450">
                  <c:v>22.4</c:v>
                </c:pt>
                <c:pt idx="451">
                  <c:v>20.9</c:v>
                </c:pt>
                <c:pt idx="452">
                  <c:v>19.3</c:v>
                </c:pt>
                <c:pt idx="453">
                  <c:v>18.8</c:v>
                </c:pt>
                <c:pt idx="454">
                  <c:v>17.7</c:v>
                </c:pt>
                <c:pt idx="455">
                  <c:v>16.600000000000001</c:v>
                </c:pt>
                <c:pt idx="456">
                  <c:v>15.5</c:v>
                </c:pt>
                <c:pt idx="457">
                  <c:v>14.9</c:v>
                </c:pt>
                <c:pt idx="458">
                  <c:v>13.7</c:v>
                </c:pt>
                <c:pt idx="459">
                  <c:v>12.7</c:v>
                </c:pt>
                <c:pt idx="460">
                  <c:v>11.7</c:v>
                </c:pt>
                <c:pt idx="461">
                  <c:v>10.4</c:v>
                </c:pt>
                <c:pt idx="462">
                  <c:v>9.8000000000000007</c:v>
                </c:pt>
                <c:pt idx="463">
                  <c:v>8.6</c:v>
                </c:pt>
                <c:pt idx="464">
                  <c:v>7.1</c:v>
                </c:pt>
                <c:pt idx="465">
                  <c:v>6.4</c:v>
                </c:pt>
                <c:pt idx="466">
                  <c:v>4.2</c:v>
                </c:pt>
                <c:pt idx="467">
                  <c:v>1.8</c:v>
                </c:pt>
                <c:pt idx="468">
                  <c:v>0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6D-6A42-A132-D4755ADD7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311600"/>
        <c:axId val="1"/>
      </c:scatterChart>
      <c:valAx>
        <c:axId val="1399311600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3116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-0.28322480918858378</c:v>
                </c:pt>
                <c:pt idx="35">
                  <c:v>-2.5222805429040092</c:v>
                </c:pt>
                <c:pt idx="36">
                  <c:v>0.98036816156000728</c:v>
                </c:pt>
                <c:pt idx="37">
                  <c:v>0.97438319243461069</c:v>
                </c:pt>
                <c:pt idx="38">
                  <c:v>0.9781325293131381</c:v>
                </c:pt>
                <c:pt idx="39">
                  <c:v>0.97403966890278615</c:v>
                </c:pt>
                <c:pt idx="40">
                  <c:v>0.96809748438608345</c:v>
                </c:pt>
                <c:pt idx="41">
                  <c:v>0.97222320276030982</c:v>
                </c:pt>
                <c:pt idx="42">
                  <c:v>0.97866268040361726</c:v>
                </c:pt>
                <c:pt idx="43">
                  <c:v>0.97951097466385273</c:v>
                </c:pt>
                <c:pt idx="44">
                  <c:v>0.97798896358619258</c:v>
                </c:pt>
                <c:pt idx="45">
                  <c:v>0.98078263697517309</c:v>
                </c:pt>
                <c:pt idx="46">
                  <c:v>0.98209109152176544</c:v>
                </c:pt>
                <c:pt idx="47">
                  <c:v>0.98448124898360923</c:v>
                </c:pt>
                <c:pt idx="48">
                  <c:v>0.98855751705304373</c:v>
                </c:pt>
                <c:pt idx="49">
                  <c:v>0.98260732585586485</c:v>
                </c:pt>
                <c:pt idx="50">
                  <c:v>0.98851913595126684</c:v>
                </c:pt>
                <c:pt idx="51">
                  <c:v>0.98726642543622456</c:v>
                </c:pt>
                <c:pt idx="52">
                  <c:v>0.98967316885853074</c:v>
                </c:pt>
                <c:pt idx="53">
                  <c:v>0.99010270045096838</c:v>
                </c:pt>
                <c:pt idx="54">
                  <c:v>0.98503464703357224</c:v>
                </c:pt>
                <c:pt idx="55">
                  <c:v>0.98999766030787917</c:v>
                </c:pt>
                <c:pt idx="56">
                  <c:v>0.98945716164885167</c:v>
                </c:pt>
                <c:pt idx="57">
                  <c:v>0.99007091662579128</c:v>
                </c:pt>
                <c:pt idx="58">
                  <c:v>0.99108498417115742</c:v>
                </c:pt>
                <c:pt idx="59">
                  <c:v>0.98847254447646238</c:v>
                </c:pt>
                <c:pt idx="60">
                  <c:v>0.98861858204991349</c:v>
                </c:pt>
                <c:pt idx="61">
                  <c:v>0.98871880655105371</c:v>
                </c:pt>
                <c:pt idx="62">
                  <c:v>0.98853958822547827</c:v>
                </c:pt>
                <c:pt idx="63">
                  <c:v>0.98965798910809255</c:v>
                </c:pt>
                <c:pt idx="64">
                  <c:v>0.99250303404455631</c:v>
                </c:pt>
                <c:pt idx="65">
                  <c:v>0.99220204121937161</c:v>
                </c:pt>
                <c:pt idx="66">
                  <c:v>0.99090775844849011</c:v>
                </c:pt>
                <c:pt idx="67">
                  <c:v>0.99113869283594314</c:v>
                </c:pt>
                <c:pt idx="68">
                  <c:v>0.9904459850056454</c:v>
                </c:pt>
                <c:pt idx="69">
                  <c:v>0.99260222090024997</c:v>
                </c:pt>
                <c:pt idx="70">
                  <c:v>0.989162820005419</c:v>
                </c:pt>
                <c:pt idx="71">
                  <c:v>0.9905962902822707</c:v>
                </c:pt>
                <c:pt idx="72">
                  <c:v>0.9921841518734944</c:v>
                </c:pt>
                <c:pt idx="73">
                  <c:v>0.99236012250505001</c:v>
                </c:pt>
                <c:pt idx="74">
                  <c:v>0.99190409249210088</c:v>
                </c:pt>
                <c:pt idx="75">
                  <c:v>0.99152355151582638</c:v>
                </c:pt>
                <c:pt idx="76">
                  <c:v>0.99291922222152129</c:v>
                </c:pt>
                <c:pt idx="77">
                  <c:v>0.99122478050378093</c:v>
                </c:pt>
                <c:pt idx="78">
                  <c:v>0.9908848906311184</c:v>
                </c:pt>
                <c:pt idx="79">
                  <c:v>0.99064296071584723</c:v>
                </c:pt>
                <c:pt idx="80">
                  <c:v>0.99203528486602999</c:v>
                </c:pt>
                <c:pt idx="81">
                  <c:v>0.99224067660829396</c:v>
                </c:pt>
                <c:pt idx="82">
                  <c:v>0.9931293351316115</c:v>
                </c:pt>
                <c:pt idx="83">
                  <c:v>0.99162160739781624</c:v>
                </c:pt>
                <c:pt idx="84">
                  <c:v>0.99142257643027287</c:v>
                </c:pt>
                <c:pt idx="85">
                  <c:v>0.9929095299058831</c:v>
                </c:pt>
                <c:pt idx="86">
                  <c:v>0.99066688355211263</c:v>
                </c:pt>
                <c:pt idx="87">
                  <c:v>0.99112418523862478</c:v>
                </c:pt>
                <c:pt idx="88">
                  <c:v>0.99298413323177692</c:v>
                </c:pt>
                <c:pt idx="89">
                  <c:v>0.99237098789837297</c:v>
                </c:pt>
                <c:pt idx="90">
                  <c:v>0.99131825378357019</c:v>
                </c:pt>
                <c:pt idx="91">
                  <c:v>0.99323318170627162</c:v>
                </c:pt>
                <c:pt idx="92">
                  <c:v>0.99231033644054323</c:v>
                </c:pt>
                <c:pt idx="93">
                  <c:v>0.99401313725740337</c:v>
                </c:pt>
                <c:pt idx="94">
                  <c:v>0.99228223141498761</c:v>
                </c:pt>
                <c:pt idx="95">
                  <c:v>0.99213271029416594</c:v>
                </c:pt>
                <c:pt idx="96">
                  <c:v>0.99247585097001889</c:v>
                </c:pt>
                <c:pt idx="97">
                  <c:v>0.99262672674400154</c:v>
                </c:pt>
                <c:pt idx="98">
                  <c:v>0.99228946329604262</c:v>
                </c:pt>
                <c:pt idx="99">
                  <c:v>0.99294340694931504</c:v>
                </c:pt>
                <c:pt idx="100">
                  <c:v>0.99285493804880176</c:v>
                </c:pt>
                <c:pt idx="101">
                  <c:v>0.99262586850833012</c:v>
                </c:pt>
                <c:pt idx="102">
                  <c:v>0.99308784209884371</c:v>
                </c:pt>
                <c:pt idx="103">
                  <c:v>0.99208751919451443</c:v>
                </c:pt>
                <c:pt idx="104">
                  <c:v>0.99168579779004373</c:v>
                </c:pt>
                <c:pt idx="105">
                  <c:v>0.99295354259272817</c:v>
                </c:pt>
                <c:pt idx="106">
                  <c:v>0.99190942344475985</c:v>
                </c:pt>
                <c:pt idx="107">
                  <c:v>0.99044805253221935</c:v>
                </c:pt>
                <c:pt idx="108">
                  <c:v>0.9922252062909388</c:v>
                </c:pt>
                <c:pt idx="109">
                  <c:v>0.98967281071697644</c:v>
                </c:pt>
                <c:pt idx="110">
                  <c:v>0.99096164109945239</c:v>
                </c:pt>
                <c:pt idx="111">
                  <c:v>0.98973777207087754</c:v>
                </c:pt>
                <c:pt idx="112">
                  <c:v>0.9896075454270562</c:v>
                </c:pt>
                <c:pt idx="113">
                  <c:v>0.99231851754526279</c:v>
                </c:pt>
                <c:pt idx="114">
                  <c:v>0.99130831140138231</c:v>
                </c:pt>
                <c:pt idx="115">
                  <c:v>0.99031566132450044</c:v>
                </c:pt>
                <c:pt idx="116">
                  <c:v>0.99015217398873379</c:v>
                </c:pt>
                <c:pt idx="117">
                  <c:v>0.99188081063295708</c:v>
                </c:pt>
                <c:pt idx="118">
                  <c:v>0.98973210878664397</c:v>
                </c:pt>
                <c:pt idx="119">
                  <c:v>0.98692621568466188</c:v>
                </c:pt>
                <c:pt idx="120">
                  <c:v>0.98862072609216645</c:v>
                </c:pt>
                <c:pt idx="121">
                  <c:v>0.9910581839360868</c:v>
                </c:pt>
                <c:pt idx="122">
                  <c:v>0.98610152941830065</c:v>
                </c:pt>
                <c:pt idx="123">
                  <c:v>0.98865946125272886</c:v>
                </c:pt>
                <c:pt idx="124">
                  <c:v>0.98788933550995628</c:v>
                </c:pt>
                <c:pt idx="125">
                  <c:v>0.99025568320998802</c:v>
                </c:pt>
                <c:pt idx="126">
                  <c:v>-999</c:v>
                </c:pt>
                <c:pt idx="127">
                  <c:v>0.98742480570953417</c:v>
                </c:pt>
                <c:pt idx="128">
                  <c:v>0.98867289967277372</c:v>
                </c:pt>
                <c:pt idx="129">
                  <c:v>0.9863715232059167</c:v>
                </c:pt>
                <c:pt idx="130">
                  <c:v>0.98335461751061848</c:v>
                </c:pt>
                <c:pt idx="131">
                  <c:v>0.99411782425655038</c:v>
                </c:pt>
                <c:pt idx="132">
                  <c:v>0.98851681322637086</c:v>
                </c:pt>
                <c:pt idx="133">
                  <c:v>0.990366734024413</c:v>
                </c:pt>
                <c:pt idx="134">
                  <c:v>0.98571522379501286</c:v>
                </c:pt>
                <c:pt idx="135">
                  <c:v>0.98954078912308341</c:v>
                </c:pt>
                <c:pt idx="136">
                  <c:v>0.98946926870405649</c:v>
                </c:pt>
                <c:pt idx="137">
                  <c:v>0.98435967271803937</c:v>
                </c:pt>
                <c:pt idx="138">
                  <c:v>0.98647676461003975</c:v>
                </c:pt>
                <c:pt idx="139">
                  <c:v>0.9881968149323076</c:v>
                </c:pt>
                <c:pt idx="140">
                  <c:v>0.98795543006900044</c:v>
                </c:pt>
                <c:pt idx="141">
                  <c:v>0.99036003084295343</c:v>
                </c:pt>
                <c:pt idx="142">
                  <c:v>0.98731957032029671</c:v>
                </c:pt>
                <c:pt idx="143">
                  <c:v>0.98535831799316675</c:v>
                </c:pt>
                <c:pt idx="144">
                  <c:v>0.98629890206814796</c:v>
                </c:pt>
                <c:pt idx="145">
                  <c:v>0.98094898320808144</c:v>
                </c:pt>
                <c:pt idx="146">
                  <c:v>0.98349755399912608</c:v>
                </c:pt>
                <c:pt idx="147">
                  <c:v>0.98474582910270192</c:v>
                </c:pt>
                <c:pt idx="148">
                  <c:v>0.98617264447456332</c:v>
                </c:pt>
                <c:pt idx="149">
                  <c:v>0.98795524321679251</c:v>
                </c:pt>
                <c:pt idx="150">
                  <c:v>0.98720403381534916</c:v>
                </c:pt>
                <c:pt idx="151">
                  <c:v>0.98281894006598003</c:v>
                </c:pt>
                <c:pt idx="152">
                  <c:v>0.9848145950160283</c:v>
                </c:pt>
                <c:pt idx="153">
                  <c:v>0.98710154081846901</c:v>
                </c:pt>
                <c:pt idx="154">
                  <c:v>0.98945090448852724</c:v>
                </c:pt>
                <c:pt idx="155">
                  <c:v>0.98917582897925671</c:v>
                </c:pt>
                <c:pt idx="156">
                  <c:v>0.99146385053264063</c:v>
                </c:pt>
                <c:pt idx="157">
                  <c:v>0.98851125431970055</c:v>
                </c:pt>
                <c:pt idx="158">
                  <c:v>-999</c:v>
                </c:pt>
                <c:pt idx="159">
                  <c:v>0.98278975528235546</c:v>
                </c:pt>
                <c:pt idx="160">
                  <c:v>0.99028680559098392</c:v>
                </c:pt>
                <c:pt idx="161">
                  <c:v>0.98814060420112237</c:v>
                </c:pt>
                <c:pt idx="162">
                  <c:v>0.98699668824291942</c:v>
                </c:pt>
                <c:pt idx="163">
                  <c:v>0.98261599224050655</c:v>
                </c:pt>
                <c:pt idx="164">
                  <c:v>0.98438081027996094</c:v>
                </c:pt>
                <c:pt idx="165">
                  <c:v>0.98682056144566377</c:v>
                </c:pt>
                <c:pt idx="166">
                  <c:v>-999</c:v>
                </c:pt>
                <c:pt idx="167">
                  <c:v>0.98872047193319024</c:v>
                </c:pt>
                <c:pt idx="168">
                  <c:v>0.98883389283750234</c:v>
                </c:pt>
                <c:pt idx="169">
                  <c:v>0.97979969177359094</c:v>
                </c:pt>
                <c:pt idx="170">
                  <c:v>0.98518777665851553</c:v>
                </c:pt>
                <c:pt idx="171">
                  <c:v>0.97613668300239664</c:v>
                </c:pt>
                <c:pt idx="172">
                  <c:v>0.97989291078632723</c:v>
                </c:pt>
                <c:pt idx="173">
                  <c:v>0.98253514766944616</c:v>
                </c:pt>
                <c:pt idx="174">
                  <c:v>0.97965812200644531</c:v>
                </c:pt>
                <c:pt idx="175">
                  <c:v>0.98420158252691481</c:v>
                </c:pt>
                <c:pt idx="176">
                  <c:v>0.98584212090093826</c:v>
                </c:pt>
                <c:pt idx="177">
                  <c:v>0.9853742257225454</c:v>
                </c:pt>
                <c:pt idx="178">
                  <c:v>0.98749692070420148</c:v>
                </c:pt>
                <c:pt idx="179">
                  <c:v>0.98716592874609022</c:v>
                </c:pt>
                <c:pt idx="180">
                  <c:v>0.98508745119552032</c:v>
                </c:pt>
                <c:pt idx="181">
                  <c:v>0.98773021858308296</c:v>
                </c:pt>
                <c:pt idx="182">
                  <c:v>-999</c:v>
                </c:pt>
                <c:pt idx="183">
                  <c:v>0.98176047569851999</c:v>
                </c:pt>
                <c:pt idx="184">
                  <c:v>0.98232320369273285</c:v>
                </c:pt>
                <c:pt idx="185">
                  <c:v>0.98597249667743114</c:v>
                </c:pt>
                <c:pt idx="186">
                  <c:v>0.98127105971005235</c:v>
                </c:pt>
                <c:pt idx="187">
                  <c:v>0.98044208678936406</c:v>
                </c:pt>
                <c:pt idx="188">
                  <c:v>-999</c:v>
                </c:pt>
                <c:pt idx="189">
                  <c:v>0.97660301695252105</c:v>
                </c:pt>
                <c:pt idx="190">
                  <c:v>0.97314233523036164</c:v>
                </c:pt>
                <c:pt idx="191">
                  <c:v>0.97658351750459649</c:v>
                </c:pt>
                <c:pt idx="192">
                  <c:v>0.98619530912416919</c:v>
                </c:pt>
                <c:pt idx="193">
                  <c:v>0.97255945315827463</c:v>
                </c:pt>
                <c:pt idx="194">
                  <c:v>-999</c:v>
                </c:pt>
                <c:pt idx="195">
                  <c:v>-999</c:v>
                </c:pt>
                <c:pt idx="196">
                  <c:v>0.98128684803103594</c:v>
                </c:pt>
                <c:pt idx="197">
                  <c:v>0.97385288002373382</c:v>
                </c:pt>
                <c:pt idx="198">
                  <c:v>0.98352075003452943</c:v>
                </c:pt>
                <c:pt idx="199">
                  <c:v>0.99099955420749686</c:v>
                </c:pt>
                <c:pt idx="200">
                  <c:v>0.97789173803544038</c:v>
                </c:pt>
                <c:pt idx="201">
                  <c:v>-999</c:v>
                </c:pt>
                <c:pt idx="202">
                  <c:v>-999</c:v>
                </c:pt>
                <c:pt idx="203">
                  <c:v>0.982604125784029</c:v>
                </c:pt>
                <c:pt idx="204">
                  <c:v>-999</c:v>
                </c:pt>
                <c:pt idx="205">
                  <c:v>-999</c:v>
                </c:pt>
                <c:pt idx="206">
                  <c:v>0.97943852269650433</c:v>
                </c:pt>
                <c:pt idx="207">
                  <c:v>0.98752639195114056</c:v>
                </c:pt>
                <c:pt idx="208">
                  <c:v>-999</c:v>
                </c:pt>
                <c:pt idx="209">
                  <c:v>-999</c:v>
                </c:pt>
                <c:pt idx="210">
                  <c:v>0.98822915099496078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0.96191926576538889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0.98758168017553427</c:v>
                </c:pt>
                <c:pt idx="225">
                  <c:v>-999</c:v>
                </c:pt>
                <c:pt idx="226">
                  <c:v>0.98772037605686525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0.98561992982513424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0.98971045662167501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0.98181647958518459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0.98873760505642061</c:v>
                </c:pt>
                <c:pt idx="339">
                  <c:v>-999</c:v>
                </c:pt>
                <c:pt idx="340">
                  <c:v>0.98776826449953126</c:v>
                </c:pt>
                <c:pt idx="341">
                  <c:v>-999</c:v>
                </c:pt>
                <c:pt idx="342">
                  <c:v>-999</c:v>
                </c:pt>
                <c:pt idx="343">
                  <c:v>0.98687814161485976</c:v>
                </c:pt>
                <c:pt idx="344">
                  <c:v>-999</c:v>
                </c:pt>
                <c:pt idx="345">
                  <c:v>0.98092885852778966</c:v>
                </c:pt>
                <c:pt idx="346">
                  <c:v>0.9852152515917818</c:v>
                </c:pt>
                <c:pt idx="347">
                  <c:v>0.9874701267939604</c:v>
                </c:pt>
                <c:pt idx="348">
                  <c:v>-999</c:v>
                </c:pt>
                <c:pt idx="349">
                  <c:v>0.99089173213997639</c:v>
                </c:pt>
                <c:pt idx="350">
                  <c:v>0.98438743894912695</c:v>
                </c:pt>
                <c:pt idx="351">
                  <c:v>0.98248540306523324</c:v>
                </c:pt>
                <c:pt idx="352">
                  <c:v>0.9830514786553205</c:v>
                </c:pt>
                <c:pt idx="353">
                  <c:v>0.98512004853695967</c:v>
                </c:pt>
                <c:pt idx="354">
                  <c:v>0.98982614270224722</c:v>
                </c:pt>
                <c:pt idx="355">
                  <c:v>0.98636694138878089</c:v>
                </c:pt>
                <c:pt idx="356">
                  <c:v>0.9889862690444271</c:v>
                </c:pt>
                <c:pt idx="357">
                  <c:v>0.97797579342246521</c:v>
                </c:pt>
                <c:pt idx="358">
                  <c:v>0.98455698575298312</c:v>
                </c:pt>
                <c:pt idx="359">
                  <c:v>0.98716445080867787</c:v>
                </c:pt>
                <c:pt idx="360">
                  <c:v>0.9876533356803</c:v>
                </c:pt>
                <c:pt idx="361">
                  <c:v>0.98873185028195498</c:v>
                </c:pt>
                <c:pt idx="362">
                  <c:v>0.98841867638224656</c:v>
                </c:pt>
                <c:pt idx="363">
                  <c:v>0.98517920174859885</c:v>
                </c:pt>
                <c:pt idx="364">
                  <c:v>0.9880983927196697</c:v>
                </c:pt>
                <c:pt idx="365">
                  <c:v>0.98078026846689781</c:v>
                </c:pt>
                <c:pt idx="366">
                  <c:v>0.98095238806022367</c:v>
                </c:pt>
                <c:pt idx="367">
                  <c:v>0.9828676211831967</c:v>
                </c:pt>
                <c:pt idx="368">
                  <c:v>0.9838159732186782</c:v>
                </c:pt>
                <c:pt idx="369">
                  <c:v>0.98494917489463685</c:v>
                </c:pt>
                <c:pt idx="370">
                  <c:v>0.99077860604261125</c:v>
                </c:pt>
                <c:pt idx="371">
                  <c:v>0.98821129703905608</c:v>
                </c:pt>
                <c:pt idx="372">
                  <c:v>0.98697923310959867</c:v>
                </c:pt>
                <c:pt idx="373">
                  <c:v>0.98837212430992261</c:v>
                </c:pt>
                <c:pt idx="374">
                  <c:v>0.99201353276057758</c:v>
                </c:pt>
                <c:pt idx="375">
                  <c:v>0.9928302994077367</c:v>
                </c:pt>
                <c:pt idx="376">
                  <c:v>0.98278646709489659</c:v>
                </c:pt>
                <c:pt idx="377">
                  <c:v>0.98531428708540625</c:v>
                </c:pt>
                <c:pt idx="378">
                  <c:v>0.98960745793747262</c:v>
                </c:pt>
                <c:pt idx="379">
                  <c:v>0.98561499544954889</c:v>
                </c:pt>
                <c:pt idx="380">
                  <c:v>0.98834303889343889</c:v>
                </c:pt>
                <c:pt idx="381">
                  <c:v>0.98780368264592688</c:v>
                </c:pt>
                <c:pt idx="382">
                  <c:v>0.98755779420605772</c:v>
                </c:pt>
                <c:pt idx="383">
                  <c:v>0.99066133175031068</c:v>
                </c:pt>
                <c:pt idx="384">
                  <c:v>0.98568435399543908</c:v>
                </c:pt>
                <c:pt idx="385">
                  <c:v>0.99070214974955939</c:v>
                </c:pt>
                <c:pt idx="386">
                  <c:v>0.98930149840136405</c:v>
                </c:pt>
                <c:pt idx="387">
                  <c:v>0.98394845777383666</c:v>
                </c:pt>
                <c:pt idx="388">
                  <c:v>0.98797369521346545</c:v>
                </c:pt>
                <c:pt idx="389">
                  <c:v>0.9870256416282831</c:v>
                </c:pt>
                <c:pt idx="390">
                  <c:v>0.99049485671010917</c:v>
                </c:pt>
                <c:pt idx="391">
                  <c:v>0.99122610861698079</c:v>
                </c:pt>
                <c:pt idx="392">
                  <c:v>0.98901040205439972</c:v>
                </c:pt>
                <c:pt idx="393">
                  <c:v>0.98719812896941894</c:v>
                </c:pt>
                <c:pt idx="394">
                  <c:v>0.98909866780978362</c:v>
                </c:pt>
                <c:pt idx="395">
                  <c:v>0.9896777451804023</c:v>
                </c:pt>
                <c:pt idx="396">
                  <c:v>0.98997793370482134</c:v>
                </c:pt>
                <c:pt idx="397">
                  <c:v>0.98755179177762309</c:v>
                </c:pt>
                <c:pt idx="398">
                  <c:v>0.98737053663370922</c:v>
                </c:pt>
                <c:pt idx="399">
                  <c:v>0.98477683817222883</c:v>
                </c:pt>
                <c:pt idx="400">
                  <c:v>0.99174761563282099</c:v>
                </c:pt>
                <c:pt idx="401">
                  <c:v>0.99332649061308931</c:v>
                </c:pt>
                <c:pt idx="402">
                  <c:v>0.99050714929175243</c:v>
                </c:pt>
                <c:pt idx="403">
                  <c:v>0.99034017531270713</c:v>
                </c:pt>
                <c:pt idx="404">
                  <c:v>0.99142492354076917</c:v>
                </c:pt>
                <c:pt idx="405">
                  <c:v>0.99185564904600176</c:v>
                </c:pt>
                <c:pt idx="406">
                  <c:v>0.99169544651426711</c:v>
                </c:pt>
                <c:pt idx="407">
                  <c:v>0.99173063221705493</c:v>
                </c:pt>
                <c:pt idx="408">
                  <c:v>0.99322709031322587</c:v>
                </c:pt>
                <c:pt idx="409">
                  <c:v>0.9890924992243193</c:v>
                </c:pt>
                <c:pt idx="410">
                  <c:v>0.99140252768614379</c:v>
                </c:pt>
                <c:pt idx="411">
                  <c:v>0.99161148531299315</c:v>
                </c:pt>
                <c:pt idx="412">
                  <c:v>0.99141992767504605</c:v>
                </c:pt>
                <c:pt idx="413">
                  <c:v>0.99066747330436222</c:v>
                </c:pt>
                <c:pt idx="414">
                  <c:v>0.99002350138490958</c:v>
                </c:pt>
                <c:pt idx="415">
                  <c:v>0.99166653168928232</c:v>
                </c:pt>
                <c:pt idx="416">
                  <c:v>0.99164170537668361</c:v>
                </c:pt>
                <c:pt idx="417">
                  <c:v>0.99097377045760515</c:v>
                </c:pt>
                <c:pt idx="418">
                  <c:v>0.9920586027719549</c:v>
                </c:pt>
                <c:pt idx="419">
                  <c:v>0.99126323736906119</c:v>
                </c:pt>
                <c:pt idx="420">
                  <c:v>0.99186051865583957</c:v>
                </c:pt>
                <c:pt idx="421">
                  <c:v>0.99224966868782771</c:v>
                </c:pt>
                <c:pt idx="422">
                  <c:v>0.99077438875564872</c:v>
                </c:pt>
                <c:pt idx="423">
                  <c:v>0.99171344760738778</c:v>
                </c:pt>
                <c:pt idx="424">
                  <c:v>0.98980082834032912</c:v>
                </c:pt>
                <c:pt idx="425">
                  <c:v>0.99126396199002997</c:v>
                </c:pt>
                <c:pt idx="426">
                  <c:v>0.98970032227388993</c:v>
                </c:pt>
                <c:pt idx="427">
                  <c:v>0.99078250425060099</c:v>
                </c:pt>
                <c:pt idx="428">
                  <c:v>0.98769696805843132</c:v>
                </c:pt>
                <c:pt idx="429">
                  <c:v>0.98989857892503264</c:v>
                </c:pt>
                <c:pt idx="430">
                  <c:v>0.99022185100994964</c:v>
                </c:pt>
                <c:pt idx="431">
                  <c:v>0.99072681180727629</c:v>
                </c:pt>
                <c:pt idx="432">
                  <c:v>0.98978516513608394</c:v>
                </c:pt>
                <c:pt idx="433">
                  <c:v>0.98716936293053381</c:v>
                </c:pt>
                <c:pt idx="434">
                  <c:v>0.98823483836409032</c:v>
                </c:pt>
                <c:pt idx="435">
                  <c:v>0.99064584187345051</c:v>
                </c:pt>
                <c:pt idx="436">
                  <c:v>0.98697504288576487</c:v>
                </c:pt>
                <c:pt idx="437">
                  <c:v>0.98839940310242269</c:v>
                </c:pt>
                <c:pt idx="438">
                  <c:v>0.98718404021856609</c:v>
                </c:pt>
                <c:pt idx="439">
                  <c:v>0.98586656276353135</c:v>
                </c:pt>
                <c:pt idx="440">
                  <c:v>0.98746309917767061</c:v>
                </c:pt>
                <c:pt idx="441">
                  <c:v>0.98524441628613435</c:v>
                </c:pt>
                <c:pt idx="442">
                  <c:v>0.98553104214368759</c:v>
                </c:pt>
                <c:pt idx="443">
                  <c:v>0.98728411922430959</c:v>
                </c:pt>
                <c:pt idx="444">
                  <c:v>0.98452881036407247</c:v>
                </c:pt>
                <c:pt idx="445">
                  <c:v>0.98407581820798107</c:v>
                </c:pt>
                <c:pt idx="446">
                  <c:v>0.97933974807679314</c:v>
                </c:pt>
                <c:pt idx="447">
                  <c:v>0.98255919864125696</c:v>
                </c:pt>
                <c:pt idx="448">
                  <c:v>0.98383400626045037</c:v>
                </c:pt>
                <c:pt idx="449">
                  <c:v>0.98000262105895408</c:v>
                </c:pt>
                <c:pt idx="450">
                  <c:v>0.97934328166749263</c:v>
                </c:pt>
                <c:pt idx="451">
                  <c:v>0.97813188988339306</c:v>
                </c:pt>
                <c:pt idx="452">
                  <c:v>0.97866116866050323</c:v>
                </c:pt>
                <c:pt idx="453">
                  <c:v>0.97814794649267589</c:v>
                </c:pt>
                <c:pt idx="454">
                  <c:v>0.97723458456527068</c:v>
                </c:pt>
                <c:pt idx="455">
                  <c:v>0.97926674298582295</c:v>
                </c:pt>
                <c:pt idx="456">
                  <c:v>0.97434613781494572</c:v>
                </c:pt>
                <c:pt idx="457">
                  <c:v>0.97303379584895289</c:v>
                </c:pt>
                <c:pt idx="458">
                  <c:v>0.96810416836488222</c:v>
                </c:pt>
                <c:pt idx="459">
                  <c:v>-999</c:v>
                </c:pt>
                <c:pt idx="460">
                  <c:v>0.97019473529838562</c:v>
                </c:pt>
                <c:pt idx="461">
                  <c:v>0.9602798810353913</c:v>
                </c:pt>
                <c:pt idx="462">
                  <c:v>0.96846265517488361</c:v>
                </c:pt>
                <c:pt idx="463">
                  <c:v>0.96561409241929164</c:v>
                </c:pt>
                <c:pt idx="464">
                  <c:v>0.95264323958112818</c:v>
                </c:pt>
                <c:pt idx="465">
                  <c:v>-999</c:v>
                </c:pt>
                <c:pt idx="466">
                  <c:v>0.92697224618388929</c:v>
                </c:pt>
                <c:pt idx="467">
                  <c:v>0.90470483891983644</c:v>
                </c:pt>
                <c:pt idx="468">
                  <c:v>-0.49285772155892144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0.4</c:v>
                </c:pt>
                <c:pt idx="36">
                  <c:v>2</c:v>
                </c:pt>
                <c:pt idx="37">
                  <c:v>2.9</c:v>
                </c:pt>
                <c:pt idx="38">
                  <c:v>2.9</c:v>
                </c:pt>
                <c:pt idx="39">
                  <c:v>2.9</c:v>
                </c:pt>
                <c:pt idx="40">
                  <c:v>2.5</c:v>
                </c:pt>
                <c:pt idx="41">
                  <c:v>3.5</c:v>
                </c:pt>
                <c:pt idx="42">
                  <c:v>5.0999999999999996</c:v>
                </c:pt>
                <c:pt idx="43">
                  <c:v>4.9000000000000004</c:v>
                </c:pt>
                <c:pt idx="44">
                  <c:v>7.1</c:v>
                </c:pt>
                <c:pt idx="45">
                  <c:v>7.6</c:v>
                </c:pt>
                <c:pt idx="46">
                  <c:v>9.1</c:v>
                </c:pt>
                <c:pt idx="47">
                  <c:v>9.3000000000000007</c:v>
                </c:pt>
                <c:pt idx="48">
                  <c:v>11.1</c:v>
                </c:pt>
                <c:pt idx="49">
                  <c:v>11.7</c:v>
                </c:pt>
                <c:pt idx="50">
                  <c:v>12.7</c:v>
                </c:pt>
                <c:pt idx="51">
                  <c:v>13.7</c:v>
                </c:pt>
                <c:pt idx="52">
                  <c:v>14.2</c:v>
                </c:pt>
                <c:pt idx="53">
                  <c:v>15.5</c:v>
                </c:pt>
                <c:pt idx="54">
                  <c:v>16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</c:v>
                </c:pt>
                <c:pt idx="58">
                  <c:v>19.5</c:v>
                </c:pt>
                <c:pt idx="59">
                  <c:v>20.8</c:v>
                </c:pt>
                <c:pt idx="60">
                  <c:v>21.7</c:v>
                </c:pt>
                <c:pt idx="61">
                  <c:v>22.4</c:v>
                </c:pt>
                <c:pt idx="62">
                  <c:v>23.1</c:v>
                </c:pt>
                <c:pt idx="63">
                  <c:v>24</c:v>
                </c:pt>
                <c:pt idx="64">
                  <c:v>25.3</c:v>
                </c:pt>
                <c:pt idx="65">
                  <c:v>26</c:v>
                </c:pt>
                <c:pt idx="66">
                  <c:v>27.1</c:v>
                </c:pt>
                <c:pt idx="67">
                  <c:v>27.9</c:v>
                </c:pt>
                <c:pt idx="68">
                  <c:v>28.8</c:v>
                </c:pt>
                <c:pt idx="69">
                  <c:v>30.1</c:v>
                </c:pt>
                <c:pt idx="70">
                  <c:v>30.4</c:v>
                </c:pt>
                <c:pt idx="71">
                  <c:v>31.5</c:v>
                </c:pt>
                <c:pt idx="72">
                  <c:v>32.799999999999997</c:v>
                </c:pt>
                <c:pt idx="73">
                  <c:v>33.299999999999997</c:v>
                </c:pt>
                <c:pt idx="74">
                  <c:v>34.4</c:v>
                </c:pt>
                <c:pt idx="75">
                  <c:v>35.700000000000003</c:v>
                </c:pt>
                <c:pt idx="76">
                  <c:v>35.5</c:v>
                </c:pt>
                <c:pt idx="77">
                  <c:v>37.5</c:v>
                </c:pt>
                <c:pt idx="78">
                  <c:v>38.1</c:v>
                </c:pt>
                <c:pt idx="79">
                  <c:v>39</c:v>
                </c:pt>
                <c:pt idx="80">
                  <c:v>39.9</c:v>
                </c:pt>
                <c:pt idx="81">
                  <c:v>41</c:v>
                </c:pt>
                <c:pt idx="82">
                  <c:v>41.5</c:v>
                </c:pt>
                <c:pt idx="83">
                  <c:v>42.8</c:v>
                </c:pt>
                <c:pt idx="84">
                  <c:v>43.2</c:v>
                </c:pt>
                <c:pt idx="85">
                  <c:v>45</c:v>
                </c:pt>
                <c:pt idx="86">
                  <c:v>45</c:v>
                </c:pt>
                <c:pt idx="87">
                  <c:v>46.8</c:v>
                </c:pt>
                <c:pt idx="88">
                  <c:v>46.8</c:v>
                </c:pt>
                <c:pt idx="89">
                  <c:v>48.3</c:v>
                </c:pt>
                <c:pt idx="90">
                  <c:v>48.8</c:v>
                </c:pt>
                <c:pt idx="91">
                  <c:v>49.7</c:v>
                </c:pt>
                <c:pt idx="92">
                  <c:v>51.4</c:v>
                </c:pt>
                <c:pt idx="93">
                  <c:v>51</c:v>
                </c:pt>
                <c:pt idx="94">
                  <c:v>52.5</c:v>
                </c:pt>
                <c:pt idx="95">
                  <c:v>53.4</c:v>
                </c:pt>
                <c:pt idx="96">
                  <c:v>54.1</c:v>
                </c:pt>
                <c:pt idx="97">
                  <c:v>55.2</c:v>
                </c:pt>
                <c:pt idx="98">
                  <c:v>56.1</c:v>
                </c:pt>
                <c:pt idx="99">
                  <c:v>57.2</c:v>
                </c:pt>
                <c:pt idx="100">
                  <c:v>57.7</c:v>
                </c:pt>
                <c:pt idx="101">
                  <c:v>58.8</c:v>
                </c:pt>
                <c:pt idx="102">
                  <c:v>59.4</c:v>
                </c:pt>
                <c:pt idx="103">
                  <c:v>60.6</c:v>
                </c:pt>
                <c:pt idx="104">
                  <c:v>61.6</c:v>
                </c:pt>
                <c:pt idx="105">
                  <c:v>61.9</c:v>
                </c:pt>
                <c:pt idx="106">
                  <c:v>63.6</c:v>
                </c:pt>
                <c:pt idx="107">
                  <c:v>64.099999999999994</c:v>
                </c:pt>
                <c:pt idx="108">
                  <c:v>64.7</c:v>
                </c:pt>
                <c:pt idx="109">
                  <c:v>66.5</c:v>
                </c:pt>
                <c:pt idx="110">
                  <c:v>66.099999999999994</c:v>
                </c:pt>
                <c:pt idx="111">
                  <c:v>67.8</c:v>
                </c:pt>
                <c:pt idx="112">
                  <c:v>68.7</c:v>
                </c:pt>
                <c:pt idx="113">
                  <c:v>69.900000000000006</c:v>
                </c:pt>
                <c:pt idx="114">
                  <c:v>69.900000000000006</c:v>
                </c:pt>
                <c:pt idx="115">
                  <c:v>71.400000000000006</c:v>
                </c:pt>
                <c:pt idx="116">
                  <c:v>72.7</c:v>
                </c:pt>
                <c:pt idx="117">
                  <c:v>72.8</c:v>
                </c:pt>
                <c:pt idx="118">
                  <c:v>74.7</c:v>
                </c:pt>
                <c:pt idx="119">
                  <c:v>74.5</c:v>
                </c:pt>
                <c:pt idx="120">
                  <c:v>76.5</c:v>
                </c:pt>
                <c:pt idx="121">
                  <c:v>77</c:v>
                </c:pt>
                <c:pt idx="122">
                  <c:v>77.900000000000006</c:v>
                </c:pt>
                <c:pt idx="123">
                  <c:v>78.7</c:v>
                </c:pt>
                <c:pt idx="124">
                  <c:v>79.8</c:v>
                </c:pt>
                <c:pt idx="125">
                  <c:v>80.5</c:v>
                </c:pt>
                <c:pt idx="126">
                  <c:v>81.400000000000006</c:v>
                </c:pt>
                <c:pt idx="127">
                  <c:v>82.1</c:v>
                </c:pt>
                <c:pt idx="128">
                  <c:v>83.8</c:v>
                </c:pt>
                <c:pt idx="129">
                  <c:v>83.8</c:v>
                </c:pt>
                <c:pt idx="130">
                  <c:v>85.2</c:v>
                </c:pt>
                <c:pt idx="131">
                  <c:v>86</c:v>
                </c:pt>
                <c:pt idx="132">
                  <c:v>86.9</c:v>
                </c:pt>
                <c:pt idx="133">
                  <c:v>88</c:v>
                </c:pt>
                <c:pt idx="134">
                  <c:v>88.5</c:v>
                </c:pt>
                <c:pt idx="135">
                  <c:v>89.8</c:v>
                </c:pt>
                <c:pt idx="136">
                  <c:v>90.3</c:v>
                </c:pt>
                <c:pt idx="137">
                  <c:v>91.2</c:v>
                </c:pt>
                <c:pt idx="138">
                  <c:v>92.3</c:v>
                </c:pt>
                <c:pt idx="139">
                  <c:v>93.4</c:v>
                </c:pt>
                <c:pt idx="140">
                  <c:v>93.8</c:v>
                </c:pt>
                <c:pt idx="141">
                  <c:v>95.3</c:v>
                </c:pt>
                <c:pt idx="142">
                  <c:v>95.8</c:v>
                </c:pt>
                <c:pt idx="143">
                  <c:v>96.7</c:v>
                </c:pt>
                <c:pt idx="144">
                  <c:v>97.8</c:v>
                </c:pt>
                <c:pt idx="145">
                  <c:v>98.3</c:v>
                </c:pt>
                <c:pt idx="146">
                  <c:v>99.3</c:v>
                </c:pt>
                <c:pt idx="147">
                  <c:v>100.7</c:v>
                </c:pt>
                <c:pt idx="148">
                  <c:v>100.7</c:v>
                </c:pt>
                <c:pt idx="149">
                  <c:v>102.7</c:v>
                </c:pt>
                <c:pt idx="150">
                  <c:v>102.9</c:v>
                </c:pt>
                <c:pt idx="151">
                  <c:v>104</c:v>
                </c:pt>
                <c:pt idx="152">
                  <c:v>105.4</c:v>
                </c:pt>
                <c:pt idx="153">
                  <c:v>105.3</c:v>
                </c:pt>
                <c:pt idx="154">
                  <c:v>107.5</c:v>
                </c:pt>
                <c:pt idx="155">
                  <c:v>107.5</c:v>
                </c:pt>
                <c:pt idx="156">
                  <c:v>108.5</c:v>
                </c:pt>
                <c:pt idx="157">
                  <c:v>109.6</c:v>
                </c:pt>
                <c:pt idx="158">
                  <c:v>110.5</c:v>
                </c:pt>
                <c:pt idx="159">
                  <c:v>111.3</c:v>
                </c:pt>
                <c:pt idx="160">
                  <c:v>112.4</c:v>
                </c:pt>
                <c:pt idx="161">
                  <c:v>113.1</c:v>
                </c:pt>
                <c:pt idx="162">
                  <c:v>114.2</c:v>
                </c:pt>
                <c:pt idx="163">
                  <c:v>114.4</c:v>
                </c:pt>
                <c:pt idx="164">
                  <c:v>116.2</c:v>
                </c:pt>
                <c:pt idx="165">
                  <c:v>116</c:v>
                </c:pt>
                <c:pt idx="166">
                  <c:v>118</c:v>
                </c:pt>
                <c:pt idx="167">
                  <c:v>117.8</c:v>
                </c:pt>
                <c:pt idx="168">
                  <c:v>119.5</c:v>
                </c:pt>
                <c:pt idx="169">
                  <c:v>120.2</c:v>
                </c:pt>
                <c:pt idx="170">
                  <c:v>120.9</c:v>
                </c:pt>
                <c:pt idx="171">
                  <c:v>121.5</c:v>
                </c:pt>
                <c:pt idx="172">
                  <c:v>123.7</c:v>
                </c:pt>
                <c:pt idx="173">
                  <c:v>123.3</c:v>
                </c:pt>
                <c:pt idx="174">
                  <c:v>124.8</c:v>
                </c:pt>
                <c:pt idx="175">
                  <c:v>125.3</c:v>
                </c:pt>
                <c:pt idx="176">
                  <c:v>126.2</c:v>
                </c:pt>
                <c:pt idx="177">
                  <c:v>127.3</c:v>
                </c:pt>
                <c:pt idx="178">
                  <c:v>128.6</c:v>
                </c:pt>
                <c:pt idx="179">
                  <c:v>128.6</c:v>
                </c:pt>
                <c:pt idx="180">
                  <c:v>130.19999999999999</c:v>
                </c:pt>
                <c:pt idx="181">
                  <c:v>130.6</c:v>
                </c:pt>
                <c:pt idx="182">
                  <c:v>132.19999999999999</c:v>
                </c:pt>
                <c:pt idx="183">
                  <c:v>132.19999999999999</c:v>
                </c:pt>
                <c:pt idx="184">
                  <c:v>133.5</c:v>
                </c:pt>
                <c:pt idx="185">
                  <c:v>134.80000000000001</c:v>
                </c:pt>
                <c:pt idx="186">
                  <c:v>134.80000000000001</c:v>
                </c:pt>
                <c:pt idx="187">
                  <c:v>136.80000000000001</c:v>
                </c:pt>
                <c:pt idx="188">
                  <c:v>136</c:v>
                </c:pt>
                <c:pt idx="189">
                  <c:v>138.6</c:v>
                </c:pt>
                <c:pt idx="190">
                  <c:v>138.1</c:v>
                </c:pt>
                <c:pt idx="191">
                  <c:v>139.9</c:v>
                </c:pt>
                <c:pt idx="192">
                  <c:v>140.19999999999999</c:v>
                </c:pt>
                <c:pt idx="193">
                  <c:v>141.1</c:v>
                </c:pt>
                <c:pt idx="194">
                  <c:v>142.19999999999999</c:v>
                </c:pt>
                <c:pt idx="195">
                  <c:v>143.1</c:v>
                </c:pt>
                <c:pt idx="196">
                  <c:v>143.69999999999999</c:v>
                </c:pt>
                <c:pt idx="197">
                  <c:v>144.80000000000001</c:v>
                </c:pt>
                <c:pt idx="198">
                  <c:v>145.5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</c:v>
                </c:pt>
                <c:pt idx="203">
                  <c:v>150.1</c:v>
                </c:pt>
                <c:pt idx="204">
                  <c:v>150.30000000000001</c:v>
                </c:pt>
                <c:pt idx="205">
                  <c:v>151</c:v>
                </c:pt>
                <c:pt idx="206">
                  <c:v>152.4</c:v>
                </c:pt>
                <c:pt idx="207">
                  <c:v>152.1</c:v>
                </c:pt>
                <c:pt idx="208">
                  <c:v>154.4</c:v>
                </c:pt>
                <c:pt idx="209">
                  <c:v>154.1</c:v>
                </c:pt>
                <c:pt idx="210">
                  <c:v>154.80000000000001</c:v>
                </c:pt>
                <c:pt idx="211">
                  <c:v>155.9</c:v>
                </c:pt>
                <c:pt idx="212">
                  <c:v>156.30000000000001</c:v>
                </c:pt>
                <c:pt idx="213">
                  <c:v>157.9</c:v>
                </c:pt>
                <c:pt idx="214">
                  <c:v>158.30000000000001</c:v>
                </c:pt>
                <c:pt idx="215">
                  <c:v>159</c:v>
                </c:pt>
                <c:pt idx="216">
                  <c:v>159.9</c:v>
                </c:pt>
                <c:pt idx="217">
                  <c:v>160.80000000000001</c:v>
                </c:pt>
                <c:pt idx="218">
                  <c:v>161.69999999999999</c:v>
                </c:pt>
                <c:pt idx="219">
                  <c:v>162.30000000000001</c:v>
                </c:pt>
                <c:pt idx="220">
                  <c:v>163.5</c:v>
                </c:pt>
                <c:pt idx="221">
                  <c:v>163.69999999999999</c:v>
                </c:pt>
                <c:pt idx="222">
                  <c:v>165.4</c:v>
                </c:pt>
                <c:pt idx="223">
                  <c:v>165.4</c:v>
                </c:pt>
                <c:pt idx="224">
                  <c:v>167</c:v>
                </c:pt>
                <c:pt idx="225">
                  <c:v>167.2</c:v>
                </c:pt>
                <c:pt idx="226">
                  <c:v>168.1</c:v>
                </c:pt>
                <c:pt idx="227">
                  <c:v>169.6</c:v>
                </c:pt>
                <c:pt idx="228">
                  <c:v>169.2</c:v>
                </c:pt>
                <c:pt idx="229">
                  <c:v>171</c:v>
                </c:pt>
                <c:pt idx="230">
                  <c:v>171.9</c:v>
                </c:pt>
                <c:pt idx="231">
                  <c:v>171.6</c:v>
                </c:pt>
                <c:pt idx="232">
                  <c:v>173.7</c:v>
                </c:pt>
                <c:pt idx="233">
                  <c:v>173.9</c:v>
                </c:pt>
                <c:pt idx="234">
                  <c:v>174.7</c:v>
                </c:pt>
                <c:pt idx="235">
                  <c:v>175.9</c:v>
                </c:pt>
                <c:pt idx="236">
                  <c:v>176.5</c:v>
                </c:pt>
                <c:pt idx="237">
                  <c:v>177.8</c:v>
                </c:pt>
                <c:pt idx="238">
                  <c:v>177.6</c:v>
                </c:pt>
                <c:pt idx="239">
                  <c:v>179.8</c:v>
                </c:pt>
                <c:pt idx="240">
                  <c:v>179.9</c:v>
                </c:pt>
                <c:pt idx="241">
                  <c:v>181</c:v>
                </c:pt>
                <c:pt idx="242">
                  <c:v>182.1</c:v>
                </c:pt>
                <c:pt idx="243">
                  <c:v>182.5</c:v>
                </c:pt>
                <c:pt idx="244">
                  <c:v>183.9</c:v>
                </c:pt>
                <c:pt idx="245">
                  <c:v>184.5</c:v>
                </c:pt>
                <c:pt idx="246">
                  <c:v>185</c:v>
                </c:pt>
                <c:pt idx="247">
                  <c:v>186.5</c:v>
                </c:pt>
                <c:pt idx="248">
                  <c:v>187</c:v>
                </c:pt>
                <c:pt idx="249">
                  <c:v>188.1</c:v>
                </c:pt>
                <c:pt idx="250">
                  <c:v>188.5</c:v>
                </c:pt>
                <c:pt idx="251">
                  <c:v>190.1</c:v>
                </c:pt>
                <c:pt idx="252">
                  <c:v>191.2</c:v>
                </c:pt>
                <c:pt idx="253">
                  <c:v>192</c:v>
                </c:pt>
                <c:pt idx="254">
                  <c:v>192.3</c:v>
                </c:pt>
                <c:pt idx="255">
                  <c:v>194.3</c:v>
                </c:pt>
                <c:pt idx="256">
                  <c:v>194.7</c:v>
                </c:pt>
                <c:pt idx="257">
                  <c:v>195.8</c:v>
                </c:pt>
                <c:pt idx="258">
                  <c:v>196.9</c:v>
                </c:pt>
                <c:pt idx="259">
                  <c:v>198.5</c:v>
                </c:pt>
                <c:pt idx="260">
                  <c:v>198.7</c:v>
                </c:pt>
                <c:pt idx="261">
                  <c:v>200.5</c:v>
                </c:pt>
                <c:pt idx="262">
                  <c:v>200.3</c:v>
                </c:pt>
                <c:pt idx="263">
                  <c:v>200.2</c:v>
                </c:pt>
                <c:pt idx="264">
                  <c:v>200.5</c:v>
                </c:pt>
                <c:pt idx="265">
                  <c:v>198.7</c:v>
                </c:pt>
                <c:pt idx="266">
                  <c:v>199.2</c:v>
                </c:pt>
                <c:pt idx="267">
                  <c:v>197.2</c:v>
                </c:pt>
                <c:pt idx="268">
                  <c:v>197.2</c:v>
                </c:pt>
                <c:pt idx="269">
                  <c:v>196.3</c:v>
                </c:pt>
                <c:pt idx="270">
                  <c:v>194.7</c:v>
                </c:pt>
                <c:pt idx="271">
                  <c:v>194.5</c:v>
                </c:pt>
                <c:pt idx="272">
                  <c:v>193.4</c:v>
                </c:pt>
                <c:pt idx="273">
                  <c:v>193.1</c:v>
                </c:pt>
                <c:pt idx="274">
                  <c:v>191.8</c:v>
                </c:pt>
                <c:pt idx="275">
                  <c:v>191</c:v>
                </c:pt>
                <c:pt idx="276">
                  <c:v>190</c:v>
                </c:pt>
                <c:pt idx="277">
                  <c:v>189.2</c:v>
                </c:pt>
                <c:pt idx="278">
                  <c:v>188.7</c:v>
                </c:pt>
                <c:pt idx="279">
                  <c:v>187.2</c:v>
                </c:pt>
                <c:pt idx="280">
                  <c:v>187</c:v>
                </c:pt>
                <c:pt idx="281">
                  <c:v>185.4</c:v>
                </c:pt>
                <c:pt idx="282">
                  <c:v>184.7</c:v>
                </c:pt>
                <c:pt idx="283">
                  <c:v>184.1</c:v>
                </c:pt>
                <c:pt idx="284">
                  <c:v>182.9</c:v>
                </c:pt>
                <c:pt idx="285">
                  <c:v>182.1</c:v>
                </c:pt>
                <c:pt idx="286">
                  <c:v>181.4</c:v>
                </c:pt>
                <c:pt idx="287">
                  <c:v>179.9</c:v>
                </c:pt>
                <c:pt idx="288">
                  <c:v>180.1</c:v>
                </c:pt>
                <c:pt idx="289">
                  <c:v>178.1</c:v>
                </c:pt>
                <c:pt idx="290">
                  <c:v>177.8</c:v>
                </c:pt>
                <c:pt idx="291">
                  <c:v>176.1</c:v>
                </c:pt>
                <c:pt idx="292">
                  <c:v>175.6</c:v>
                </c:pt>
                <c:pt idx="293">
                  <c:v>175</c:v>
                </c:pt>
                <c:pt idx="294">
                  <c:v>173</c:v>
                </c:pt>
                <c:pt idx="295">
                  <c:v>173.4</c:v>
                </c:pt>
                <c:pt idx="296">
                  <c:v>171.6</c:v>
                </c:pt>
                <c:pt idx="297">
                  <c:v>171</c:v>
                </c:pt>
                <c:pt idx="298">
                  <c:v>169.9</c:v>
                </c:pt>
                <c:pt idx="299">
                  <c:v>169</c:v>
                </c:pt>
                <c:pt idx="300">
                  <c:v>168.1</c:v>
                </c:pt>
                <c:pt idx="301">
                  <c:v>167.2</c:v>
                </c:pt>
                <c:pt idx="302">
                  <c:v>166.5</c:v>
                </c:pt>
                <c:pt idx="303">
                  <c:v>165</c:v>
                </c:pt>
                <c:pt idx="304">
                  <c:v>164.3</c:v>
                </c:pt>
                <c:pt idx="305">
                  <c:v>163.5</c:v>
                </c:pt>
                <c:pt idx="306">
                  <c:v>161.9</c:v>
                </c:pt>
                <c:pt idx="307">
                  <c:v>162.30000000000001</c:v>
                </c:pt>
                <c:pt idx="308">
                  <c:v>159.4</c:v>
                </c:pt>
                <c:pt idx="309">
                  <c:v>160.30000000000001</c:v>
                </c:pt>
                <c:pt idx="310">
                  <c:v>157.9</c:v>
                </c:pt>
                <c:pt idx="311">
                  <c:v>157.69999999999999</c:v>
                </c:pt>
                <c:pt idx="312">
                  <c:v>157</c:v>
                </c:pt>
                <c:pt idx="313">
                  <c:v>155.4</c:v>
                </c:pt>
                <c:pt idx="314">
                  <c:v>155</c:v>
                </c:pt>
                <c:pt idx="315">
                  <c:v>153.30000000000001</c:v>
                </c:pt>
                <c:pt idx="316">
                  <c:v>153.30000000000001</c:v>
                </c:pt>
                <c:pt idx="317">
                  <c:v>151.5</c:v>
                </c:pt>
                <c:pt idx="318">
                  <c:v>150.80000000000001</c:v>
                </c:pt>
                <c:pt idx="319">
                  <c:v>150.30000000000001</c:v>
                </c:pt>
                <c:pt idx="320">
                  <c:v>149.19999999999999</c:v>
                </c:pt>
                <c:pt idx="321">
                  <c:v>148.1</c:v>
                </c:pt>
                <c:pt idx="322">
                  <c:v>147.30000000000001</c:v>
                </c:pt>
                <c:pt idx="323">
                  <c:v>146.4</c:v>
                </c:pt>
                <c:pt idx="324">
                  <c:v>144.80000000000001</c:v>
                </c:pt>
                <c:pt idx="325">
                  <c:v>144.4</c:v>
                </c:pt>
                <c:pt idx="326">
                  <c:v>143.5</c:v>
                </c:pt>
                <c:pt idx="327">
                  <c:v>142.1</c:v>
                </c:pt>
                <c:pt idx="328">
                  <c:v>141.5</c:v>
                </c:pt>
                <c:pt idx="329">
                  <c:v>140.6</c:v>
                </c:pt>
                <c:pt idx="330">
                  <c:v>139.1</c:v>
                </c:pt>
                <c:pt idx="331">
                  <c:v>138.19999999999999</c:v>
                </c:pt>
                <c:pt idx="332">
                  <c:v>137.69999999999999</c:v>
                </c:pt>
                <c:pt idx="333">
                  <c:v>136.6</c:v>
                </c:pt>
                <c:pt idx="334">
                  <c:v>135.5</c:v>
                </c:pt>
                <c:pt idx="335">
                  <c:v>134.4</c:v>
                </c:pt>
                <c:pt idx="336">
                  <c:v>133.5</c:v>
                </c:pt>
                <c:pt idx="337">
                  <c:v>132.80000000000001</c:v>
                </c:pt>
                <c:pt idx="338">
                  <c:v>131.69999999999999</c:v>
                </c:pt>
                <c:pt idx="339">
                  <c:v>130.19999999999999</c:v>
                </c:pt>
                <c:pt idx="340">
                  <c:v>130</c:v>
                </c:pt>
                <c:pt idx="341">
                  <c:v>128.6</c:v>
                </c:pt>
                <c:pt idx="342">
                  <c:v>127.9</c:v>
                </c:pt>
                <c:pt idx="343">
                  <c:v>126.9</c:v>
                </c:pt>
                <c:pt idx="344">
                  <c:v>125.5</c:v>
                </c:pt>
                <c:pt idx="345">
                  <c:v>124.9</c:v>
                </c:pt>
                <c:pt idx="346">
                  <c:v>123.7</c:v>
                </c:pt>
                <c:pt idx="347">
                  <c:v>123.3</c:v>
                </c:pt>
                <c:pt idx="348">
                  <c:v>121.5</c:v>
                </c:pt>
                <c:pt idx="349">
                  <c:v>121.7</c:v>
                </c:pt>
                <c:pt idx="350">
                  <c:v>119.7</c:v>
                </c:pt>
                <c:pt idx="351">
                  <c:v>119.1</c:v>
                </c:pt>
                <c:pt idx="352">
                  <c:v>118.2</c:v>
                </c:pt>
                <c:pt idx="353">
                  <c:v>116.2</c:v>
                </c:pt>
                <c:pt idx="354">
                  <c:v>116.2</c:v>
                </c:pt>
                <c:pt idx="355">
                  <c:v>115.3</c:v>
                </c:pt>
                <c:pt idx="356">
                  <c:v>113.8</c:v>
                </c:pt>
                <c:pt idx="357">
                  <c:v>113.1</c:v>
                </c:pt>
                <c:pt idx="358">
                  <c:v>111.5</c:v>
                </c:pt>
                <c:pt idx="359">
                  <c:v>111.6</c:v>
                </c:pt>
                <c:pt idx="360">
                  <c:v>109.6</c:v>
                </c:pt>
                <c:pt idx="361">
                  <c:v>109.5</c:v>
                </c:pt>
                <c:pt idx="362">
                  <c:v>108</c:v>
                </c:pt>
                <c:pt idx="363">
                  <c:v>106.7</c:v>
                </c:pt>
                <c:pt idx="364">
                  <c:v>106.5</c:v>
                </c:pt>
                <c:pt idx="365">
                  <c:v>104.7</c:v>
                </c:pt>
                <c:pt idx="366">
                  <c:v>104.4</c:v>
                </c:pt>
                <c:pt idx="367">
                  <c:v>103.1</c:v>
                </c:pt>
                <c:pt idx="368">
                  <c:v>102.2</c:v>
                </c:pt>
                <c:pt idx="369">
                  <c:v>100.9</c:v>
                </c:pt>
                <c:pt idx="370">
                  <c:v>100.4</c:v>
                </c:pt>
                <c:pt idx="371">
                  <c:v>98.7</c:v>
                </c:pt>
                <c:pt idx="372">
                  <c:v>98.3</c:v>
                </c:pt>
                <c:pt idx="373">
                  <c:v>97.3</c:v>
                </c:pt>
                <c:pt idx="374">
                  <c:v>96.2</c:v>
                </c:pt>
                <c:pt idx="375">
                  <c:v>95.3</c:v>
                </c:pt>
                <c:pt idx="376">
                  <c:v>94.3</c:v>
                </c:pt>
                <c:pt idx="377">
                  <c:v>93.2</c:v>
                </c:pt>
                <c:pt idx="378">
                  <c:v>92.3</c:v>
                </c:pt>
                <c:pt idx="379">
                  <c:v>91.4</c:v>
                </c:pt>
                <c:pt idx="380">
                  <c:v>90.3</c:v>
                </c:pt>
                <c:pt idx="381">
                  <c:v>89.4</c:v>
                </c:pt>
                <c:pt idx="382">
                  <c:v>88.7</c:v>
                </c:pt>
                <c:pt idx="383">
                  <c:v>87.4</c:v>
                </c:pt>
                <c:pt idx="384">
                  <c:v>87.4</c:v>
                </c:pt>
                <c:pt idx="385">
                  <c:v>85.1</c:v>
                </c:pt>
                <c:pt idx="386">
                  <c:v>85.1</c:v>
                </c:pt>
                <c:pt idx="387">
                  <c:v>84</c:v>
                </c:pt>
                <c:pt idx="388">
                  <c:v>82.7</c:v>
                </c:pt>
                <c:pt idx="389">
                  <c:v>82</c:v>
                </c:pt>
                <c:pt idx="390">
                  <c:v>81</c:v>
                </c:pt>
                <c:pt idx="391">
                  <c:v>80.5</c:v>
                </c:pt>
                <c:pt idx="392">
                  <c:v>78.3</c:v>
                </c:pt>
                <c:pt idx="393">
                  <c:v>78.099999999999994</c:v>
                </c:pt>
                <c:pt idx="394">
                  <c:v>77.2</c:v>
                </c:pt>
                <c:pt idx="395">
                  <c:v>76.3</c:v>
                </c:pt>
                <c:pt idx="396">
                  <c:v>74.900000000000006</c:v>
                </c:pt>
                <c:pt idx="397">
                  <c:v>74.099999999999994</c:v>
                </c:pt>
                <c:pt idx="398">
                  <c:v>73.8</c:v>
                </c:pt>
                <c:pt idx="399">
                  <c:v>72.099999999999994</c:v>
                </c:pt>
                <c:pt idx="400">
                  <c:v>71.599999999999994</c:v>
                </c:pt>
                <c:pt idx="401">
                  <c:v>70.3</c:v>
                </c:pt>
                <c:pt idx="402">
                  <c:v>69</c:v>
                </c:pt>
                <c:pt idx="403">
                  <c:v>68.7</c:v>
                </c:pt>
                <c:pt idx="404">
                  <c:v>67</c:v>
                </c:pt>
                <c:pt idx="405">
                  <c:v>66.3</c:v>
                </c:pt>
                <c:pt idx="406">
                  <c:v>65.400000000000006</c:v>
                </c:pt>
                <c:pt idx="407">
                  <c:v>64.099999999999994</c:v>
                </c:pt>
                <c:pt idx="408">
                  <c:v>63.2</c:v>
                </c:pt>
                <c:pt idx="409">
                  <c:v>62.5</c:v>
                </c:pt>
                <c:pt idx="410">
                  <c:v>61</c:v>
                </c:pt>
                <c:pt idx="411">
                  <c:v>60.5</c:v>
                </c:pt>
                <c:pt idx="412">
                  <c:v>59.2</c:v>
                </c:pt>
                <c:pt idx="413">
                  <c:v>58.5</c:v>
                </c:pt>
                <c:pt idx="414">
                  <c:v>57.6</c:v>
                </c:pt>
                <c:pt idx="415">
                  <c:v>56.5</c:v>
                </c:pt>
                <c:pt idx="416">
                  <c:v>55.5</c:v>
                </c:pt>
                <c:pt idx="417">
                  <c:v>54.3</c:v>
                </c:pt>
                <c:pt idx="418">
                  <c:v>53.5</c:v>
                </c:pt>
                <c:pt idx="419">
                  <c:v>52.6</c:v>
                </c:pt>
                <c:pt idx="420">
                  <c:v>51.7</c:v>
                </c:pt>
                <c:pt idx="421">
                  <c:v>50.6</c:v>
                </c:pt>
                <c:pt idx="422">
                  <c:v>49.4</c:v>
                </c:pt>
                <c:pt idx="423">
                  <c:v>48.6</c:v>
                </c:pt>
                <c:pt idx="424">
                  <c:v>47.9</c:v>
                </c:pt>
                <c:pt idx="425">
                  <c:v>46.8</c:v>
                </c:pt>
                <c:pt idx="426">
                  <c:v>46.4</c:v>
                </c:pt>
                <c:pt idx="427">
                  <c:v>44.4</c:v>
                </c:pt>
                <c:pt idx="428">
                  <c:v>44.1</c:v>
                </c:pt>
                <c:pt idx="429">
                  <c:v>42.8</c:v>
                </c:pt>
                <c:pt idx="430">
                  <c:v>42.3</c:v>
                </c:pt>
                <c:pt idx="431">
                  <c:v>41.2</c:v>
                </c:pt>
                <c:pt idx="432">
                  <c:v>39.5</c:v>
                </c:pt>
                <c:pt idx="433">
                  <c:v>39.5</c:v>
                </c:pt>
                <c:pt idx="434">
                  <c:v>37.5</c:v>
                </c:pt>
                <c:pt idx="435">
                  <c:v>37.700000000000003</c:v>
                </c:pt>
                <c:pt idx="436">
                  <c:v>35.700000000000003</c:v>
                </c:pt>
                <c:pt idx="437">
                  <c:v>35.200000000000003</c:v>
                </c:pt>
                <c:pt idx="438">
                  <c:v>34.1</c:v>
                </c:pt>
                <c:pt idx="439">
                  <c:v>33.5</c:v>
                </c:pt>
                <c:pt idx="440">
                  <c:v>31.9</c:v>
                </c:pt>
                <c:pt idx="441">
                  <c:v>31.7</c:v>
                </c:pt>
                <c:pt idx="442">
                  <c:v>30.1</c:v>
                </c:pt>
                <c:pt idx="443">
                  <c:v>29.7</c:v>
                </c:pt>
                <c:pt idx="444">
                  <c:v>27.7</c:v>
                </c:pt>
                <c:pt idx="445">
                  <c:v>27.7</c:v>
                </c:pt>
                <c:pt idx="446">
                  <c:v>26.4</c:v>
                </c:pt>
                <c:pt idx="447">
                  <c:v>25.1</c:v>
                </c:pt>
                <c:pt idx="448">
                  <c:v>23.9</c:v>
                </c:pt>
                <c:pt idx="449">
                  <c:v>22.6</c:v>
                </c:pt>
                <c:pt idx="450">
                  <c:v>22.4</c:v>
                </c:pt>
                <c:pt idx="451">
                  <c:v>20.9</c:v>
                </c:pt>
                <c:pt idx="452">
                  <c:v>19.3</c:v>
                </c:pt>
                <c:pt idx="453">
                  <c:v>18.8</c:v>
                </c:pt>
                <c:pt idx="454">
                  <c:v>17.7</c:v>
                </c:pt>
                <c:pt idx="455">
                  <c:v>16.600000000000001</c:v>
                </c:pt>
                <c:pt idx="456">
                  <c:v>15.5</c:v>
                </c:pt>
                <c:pt idx="457">
                  <c:v>14.9</c:v>
                </c:pt>
                <c:pt idx="458">
                  <c:v>13.7</c:v>
                </c:pt>
                <c:pt idx="459">
                  <c:v>12.7</c:v>
                </c:pt>
                <c:pt idx="460">
                  <c:v>11.7</c:v>
                </c:pt>
                <c:pt idx="461">
                  <c:v>10.4</c:v>
                </c:pt>
                <c:pt idx="462">
                  <c:v>9.8000000000000007</c:v>
                </c:pt>
                <c:pt idx="463">
                  <c:v>8.6</c:v>
                </c:pt>
                <c:pt idx="464">
                  <c:v>7.1</c:v>
                </c:pt>
                <c:pt idx="465">
                  <c:v>6.4</c:v>
                </c:pt>
                <c:pt idx="466">
                  <c:v>4.2</c:v>
                </c:pt>
                <c:pt idx="467">
                  <c:v>1.8</c:v>
                </c:pt>
                <c:pt idx="468">
                  <c:v>0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C1-244C-877D-1B900E59A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256304"/>
        <c:axId val="1"/>
      </c:scatterChart>
      <c:valAx>
        <c:axId val="139925630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2563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473" name="グラフ 1">
          <a:extLst>
            <a:ext uri="{FF2B5EF4-FFF2-40B4-BE49-F238E27FC236}">
              <a16:creationId xmlns:a16="http://schemas.microsoft.com/office/drawing/2014/main" id="{B1BC9253-FCA7-BAA9-4EBD-99179B363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474" name="グラフ 2">
          <a:extLst>
            <a:ext uri="{FF2B5EF4-FFF2-40B4-BE49-F238E27FC236}">
              <a16:creationId xmlns:a16="http://schemas.microsoft.com/office/drawing/2014/main" id="{7F2BF1BA-B9B9-5961-07F1-AAED824EC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475" name="グラフ 3">
          <a:extLst>
            <a:ext uri="{FF2B5EF4-FFF2-40B4-BE49-F238E27FC236}">
              <a16:creationId xmlns:a16="http://schemas.microsoft.com/office/drawing/2014/main" id="{95A67DDF-F30F-BB54-1811-2573661C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476" name="グラフ 4">
          <a:extLst>
            <a:ext uri="{FF2B5EF4-FFF2-40B4-BE49-F238E27FC236}">
              <a16:creationId xmlns:a16="http://schemas.microsoft.com/office/drawing/2014/main" id="{5E834FF0-DFD8-26B9-64E3-892B94659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477" name="グラフ 5">
          <a:extLst>
            <a:ext uri="{FF2B5EF4-FFF2-40B4-BE49-F238E27FC236}">
              <a16:creationId xmlns:a16="http://schemas.microsoft.com/office/drawing/2014/main" id="{10485B2F-3297-9AB3-D6FE-8F3350D00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478" name="グラフ 6">
          <a:extLst>
            <a:ext uri="{FF2B5EF4-FFF2-40B4-BE49-F238E27FC236}">
              <a16:creationId xmlns:a16="http://schemas.microsoft.com/office/drawing/2014/main" id="{CC3E4630-8F8A-D01E-68CD-700750CE7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479" name="グラフ 7">
          <a:extLst>
            <a:ext uri="{FF2B5EF4-FFF2-40B4-BE49-F238E27FC236}">
              <a16:creationId xmlns:a16="http://schemas.microsoft.com/office/drawing/2014/main" id="{58725F3E-41EC-5C4E-C450-918A4C632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480" name="グラフ 8">
          <a:extLst>
            <a:ext uri="{FF2B5EF4-FFF2-40B4-BE49-F238E27FC236}">
              <a16:creationId xmlns:a16="http://schemas.microsoft.com/office/drawing/2014/main" id="{7C6A36E0-BAA7-5001-924D-80AF36836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16" workbookViewId="0">
      <selection activeCell="F34" sqref="F3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G8" sqref="G8"/>
      <selection pane="topRight" activeCell="AI11" sqref="AI11"/>
      <selection pane="bottomLeft" activeCell="F985" sqref="F985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98</v>
      </c>
      <c r="B1" s="21">
        <v>40588</v>
      </c>
    </row>
    <row r="2" spans="1:34">
      <c r="A2" s="22" t="s">
        <v>99</v>
      </c>
      <c r="B2" s="31">
        <v>0.87810185185185186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97</v>
      </c>
      <c r="B5" s="25" t="s">
        <v>101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0.5121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100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0.87810185185185186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0.18049499999999999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4.0364999999999998E-2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0.87815972222222216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2.4598999999999999E-2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6.0109999999999999E-3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0.87821759259259258</v>
      </c>
      <c r="C15" s="15">
        <f>Raw!C15</f>
        <v>0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9.8239999999999994E-3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8.7919999999999995E-3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0.87827546296296299</v>
      </c>
      <c r="C16" s="15">
        <f>Raw!C16</f>
        <v>0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1.8662000000000002E-2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2.4836E-2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0.8783333333333333</v>
      </c>
      <c r="C17" s="15">
        <f>Raw!C17</f>
        <v>0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2.1732999999999999E-2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1.2834E-2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0.87837962962962957</v>
      </c>
      <c r="C18" s="15">
        <f>Raw!C18</f>
        <v>0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2.4997999999999999E-2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2.0983000000000002E-2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0.87843749999999998</v>
      </c>
      <c r="C19" s="15">
        <f>Raw!C19</f>
        <v>0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5.8219E-2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3.0126E-2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0.8784953703703704</v>
      </c>
      <c r="C20" s="15">
        <f>Raw!C20</f>
        <v>0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3.2162000000000003E-2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7.6324000000000003E-2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0.8785532407407407</v>
      </c>
      <c r="C21" s="15">
        <f>Raw!C21</f>
        <v>0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1.8112E-2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3.7376E-2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0.87859953703703697</v>
      </c>
      <c r="C22" s="15">
        <f>Raw!C22</f>
        <v>0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9.2259999999999998E-3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1.3008E-2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0.87865740740740739</v>
      </c>
      <c r="C23" s="15">
        <f>Raw!C23</f>
        <v>0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3.9729E-2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3.3031999999999999E-2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0.8787152777777778</v>
      </c>
      <c r="C24" s="15">
        <f>Raw!C24</f>
        <v>0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3.1910000000000001E-2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2.7666E-2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0.87877314814814822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1.8315000000000001E-2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2.5347999999999999E-2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0.87881944444444438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3.0495999999999999E-2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3.1870000000000002E-3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0.87887731481481479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8.3979999999999992E-3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3.4186000000000001E-2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0.87893518518518521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2.4450000000000001E-3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5.9788000000000001E-2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0.87899305555555562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7.5358999999999995E-2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7.7200000000000001E-4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0.87903935185185178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1.5767E-2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4.0115999999999999E-2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0.8790972222222222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2.9190000000000002E-3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4.1479999999999998E-3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0.87915509259259261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5.6899999999999995E-4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2.3633000000000001E-2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0.87921296296296303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9.7529999999999995E-3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4.1894000000000001E-2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0.8792592592592593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0.14206099999999999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1.8516000000000001E-2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0.8793171296296296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6.2754000000000004E-2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4.1170999999999999E-2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0.87937500000000002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7.9520000000000007E-3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4.3653999999999998E-2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0.87943287037037043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0.13322800000000001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7.0939999999999996E-3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0.8794791666666667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3.0575000000000001E-2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1.8103999999999999E-2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0.87953703703703701</v>
      </c>
      <c r="C39" s="15">
        <f>Raw!C39</f>
        <v>0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3.8131999999999999E-2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8.6773000000000003E-2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0.87959490740740742</v>
      </c>
      <c r="C40" s="15">
        <f>Raw!C40</f>
        <v>0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4.5409999999999999E-3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1.186E-3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0.87965277777777784</v>
      </c>
      <c r="C41" s="15">
        <f>Raw!C41</f>
        <v>0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1.6788000000000001E-2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2.3380999999999999E-2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0.87971064814814814</v>
      </c>
      <c r="C42" s="15">
        <f>Raw!C42</f>
        <v>0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6.8414000000000003E-2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6.5997E-2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0.87975694444444441</v>
      </c>
      <c r="C43" s="15">
        <f>Raw!C43</f>
        <v>0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6.045E-3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5.4917000000000001E-2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0.87981481481481483</v>
      </c>
      <c r="C44" s="15">
        <f>Raw!C44</f>
        <v>0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5.3600000000000002E-3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1.7087999999999999E-2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0.87987268518518524</v>
      </c>
      <c r="C45" s="15">
        <f>Raw!C45</f>
        <v>0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3.4641999999999999E-2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1.2292000000000001E-2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0.87993055555555555</v>
      </c>
      <c r="C46" s="15">
        <f>Raw!C46</f>
        <v>0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3.5589999999999997E-2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2.4556999999999999E-2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0.87997685185185182</v>
      </c>
      <c r="C47" s="15">
        <f>Raw!C47</f>
        <v>0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0.26755800000000002</v>
      </c>
      <c r="F47" s="9">
        <f>IF(Raw!$G47&gt;$C$8,IF(Raw!$Q47&gt;$C$8,IF(Raw!$N47&gt;$C$9,IF(Raw!$N47&lt;$A$9,IF(Raw!$X47&gt;$C$9,IF(Raw!$X47&lt;$A$9,Raw!I47,-999),-999),-999),-999),-999),-999)</f>
        <v>0.39630300000000002</v>
      </c>
      <c r="G47" s="9">
        <f>Raw!G47</f>
        <v>0.93214699999999995</v>
      </c>
      <c r="H47" s="9">
        <f>IF(Raw!$G47&gt;$C$8,IF(Raw!$Q47&gt;$C$8,IF(Raw!$N47&gt;$C$9,IF(Raw!$N47&lt;$A$9,IF(Raw!$X47&gt;$C$9,IF(Raw!$X47&lt;$A$9,Raw!L47,-999),-999),-999),-999),-999),-999)</f>
        <v>615.5</v>
      </c>
      <c r="I47" s="9">
        <f>IF(Raw!$G47&gt;$C$8,IF(Raw!$Q47&gt;$C$8,IF(Raw!$N47&gt;$C$9,IF(Raw!$N47&lt;$A$9,IF(Raw!$X47&gt;$C$9,IF(Raw!$X47&lt;$A$9,Raw!M47,-999),-999),-999),-999),-999),-999)</f>
        <v>0.37081999999999998</v>
      </c>
      <c r="J47" s="9">
        <f>IF(Raw!$G47&gt;$C$8,IF(Raw!$Q47&gt;$C$8,IF(Raw!$N47&gt;$C$9,IF(Raw!$N47&lt;$A$9,IF(Raw!$X47&gt;$C$9,IF(Raw!$X47&lt;$A$9,Raw!N47,-999),-999),-999),-999),-999),-999)</f>
        <v>1224</v>
      </c>
      <c r="K47" s="9">
        <f>IF(Raw!$G47&gt;$C$8,IF(Raw!$Q47&gt;$C$8,IF(Raw!$N47&gt;$C$9,IF(Raw!$N47&lt;$A$9,IF(Raw!$X47&gt;$C$9,IF(Raw!$X47&lt;$A$9,Raw!R47,-999),-999),-999),-999),-999),-999)</f>
        <v>0.22273399999999999</v>
      </c>
      <c r="L47" s="9">
        <f>IF(Raw!$G47&gt;$C$8,IF(Raw!$Q47&gt;$C$8,IF(Raw!$N47&gt;$C$9,IF(Raw!$N47&lt;$A$9,IF(Raw!$X47&gt;$C$9,IF(Raw!$X47&lt;$A$9,Raw!S47,-999),-999),-999),-999),-999),-999)</f>
        <v>0.35681400000000002</v>
      </c>
      <c r="M47" s="9">
        <f>Raw!Q47</f>
        <v>0.93076999999999999</v>
      </c>
      <c r="N47" s="9">
        <f>IF(Raw!$G47&gt;$C$8,IF(Raw!$Q47&gt;$C$8,IF(Raw!$N47&gt;$C$9,IF(Raw!$N47&lt;$A$9,IF(Raw!$X47&gt;$C$9,IF(Raw!$X47&lt;$A$9,Raw!V47,-999),-999),-999),-999),-999),-999)</f>
        <v>696.4</v>
      </c>
      <c r="O47" s="9">
        <f>IF(Raw!$G47&gt;$C$8,IF(Raw!$Q47&gt;$C$8,IF(Raw!$N47&gt;$C$9,IF(Raw!$N47&lt;$A$9,IF(Raw!$X47&gt;$C$9,IF(Raw!$X47&lt;$A$9,Raw!W47,-999),-999),-999),-999),-999),-999)</f>
        <v>1.8E-5</v>
      </c>
      <c r="P47" s="9">
        <f>IF(Raw!$G47&gt;$C$8,IF(Raw!$Q47&gt;$C$8,IF(Raw!$N47&gt;$C$9,IF(Raw!$N47&lt;$A$9,IF(Raw!$X47&gt;$C$9,IF(Raw!$X47&lt;$A$9,Raw!X47,-999),-999),-999),-999),-999),-999)</f>
        <v>627</v>
      </c>
      <c r="R47" s="9">
        <f t="shared" si="4"/>
        <v>0.128745</v>
      </c>
      <c r="S47" s="9">
        <f t="shared" si="5"/>
        <v>0.32486506536665127</v>
      </c>
      <c r="T47" s="9">
        <f t="shared" si="6"/>
        <v>0.13408000000000003</v>
      </c>
      <c r="U47" s="9">
        <f t="shared" si="7"/>
        <v>0.37577000902430968</v>
      </c>
      <c r="V47" s="15">
        <f t="shared" si="0"/>
        <v>0.18272444940000002</v>
      </c>
      <c r="X47" s="11">
        <f t="shared" si="8"/>
        <v>-6.0139799999999993E+20</v>
      </c>
      <c r="Y47" s="11">
        <f t="shared" si="9"/>
        <v>6.155E-18</v>
      </c>
      <c r="Z47" s="11">
        <f t="shared" si="10"/>
        <v>1.224E-3</v>
      </c>
      <c r="AA47" s="16">
        <f t="shared" si="11"/>
        <v>1.2832248091885838</v>
      </c>
      <c r="AB47" s="9">
        <f t="shared" si="1"/>
        <v>0.39478878241600535</v>
      </c>
      <c r="AC47" s="9">
        <f t="shared" si="2"/>
        <v>-0.28322480918858378</v>
      </c>
      <c r="AD47" s="15">
        <f t="shared" si="3"/>
        <v>-999</v>
      </c>
      <c r="AE47" s="3">
        <f t="shared" si="12"/>
        <v>741.06199999999978</v>
      </c>
      <c r="AF47" s="2">
        <f t="shared" si="13"/>
        <v>0.25</v>
      </c>
      <c r="AG47" s="9">
        <f t="shared" si="14"/>
        <v>-0.28876479924252718</v>
      </c>
      <c r="AH47" s="2">
        <f t="shared" si="15"/>
        <v>-13.97317835484041</v>
      </c>
    </row>
    <row r="48" spans="1:34">
      <c r="A48" s="1">
        <f>Raw!A48</f>
        <v>35</v>
      </c>
      <c r="B48" s="14">
        <f>Raw!B48</f>
        <v>0.88003472222222223</v>
      </c>
      <c r="C48" s="15">
        <f>Raw!C48</f>
        <v>0.4</v>
      </c>
      <c r="D48" s="15">
        <f>IF(C48&gt;0.5,Raw!D48*D$11,-999)</f>
        <v>-999</v>
      </c>
      <c r="E48" s="9">
        <f>IF(Raw!$G48&gt;$C$8,IF(Raw!$Q48&gt;$C$8,IF(Raw!$N48&gt;$C$9,IF(Raw!$N48&lt;$A$9,IF(Raw!$X48&gt;$C$9,IF(Raw!$X48&lt;$A$9,Raw!H48,-999),-999),-999),-999),-999),-999)</f>
        <v>0.79871899999999996</v>
      </c>
      <c r="F48" s="9">
        <f>IF(Raw!$G48&gt;$C$8,IF(Raw!$Q48&gt;$C$8,IF(Raw!$N48&gt;$C$9,IF(Raw!$N48&lt;$A$9,IF(Raw!$X48&gt;$C$9,IF(Raw!$X48&lt;$A$9,Raw!I48,-999),-999),-999),-999),-999),-999)</f>
        <v>1.4062190000000001</v>
      </c>
      <c r="G48" s="9">
        <f>Raw!G48</f>
        <v>0.98862899999999998</v>
      </c>
      <c r="H48" s="9">
        <f>IF(Raw!$G48&gt;$C$8,IF(Raw!$Q48&gt;$C$8,IF(Raw!$N48&gt;$C$9,IF(Raw!$N48&lt;$A$9,IF(Raw!$X48&gt;$C$9,IF(Raw!$X48&lt;$A$9,Raw!L48,-999),-999),-999),-999),-999),-999)</f>
        <v>657.8</v>
      </c>
      <c r="I48" s="9">
        <f>IF(Raw!$G48&gt;$C$8,IF(Raw!$Q48&gt;$C$8,IF(Raw!$N48&gt;$C$9,IF(Raw!$N48&lt;$A$9,IF(Raw!$X48&gt;$C$9,IF(Raw!$X48&lt;$A$9,Raw!M48,-999),-999),-999),-999),-999),-999)</f>
        <v>0.273835</v>
      </c>
      <c r="J48" s="9">
        <f>IF(Raw!$G48&gt;$C$8,IF(Raw!$Q48&gt;$C$8,IF(Raw!$N48&gt;$C$9,IF(Raw!$N48&lt;$A$9,IF(Raw!$X48&gt;$C$9,IF(Raw!$X48&lt;$A$9,Raw!N48,-999),-999),-999),-999),-999),-999)</f>
        <v>353</v>
      </c>
      <c r="K48" s="9">
        <f>IF(Raw!$G48&gt;$C$8,IF(Raw!$Q48&gt;$C$8,IF(Raw!$N48&gt;$C$9,IF(Raw!$N48&lt;$A$9,IF(Raw!$X48&gt;$C$9,IF(Raw!$X48&lt;$A$9,Raw!R48,-999),-999),-999),-999),-999),-999)</f>
        <v>0.86118399999999995</v>
      </c>
      <c r="L48" s="9">
        <f>IF(Raw!$G48&gt;$C$8,IF(Raw!$Q48&gt;$C$8,IF(Raw!$N48&gt;$C$9,IF(Raw!$N48&lt;$A$9,IF(Raw!$X48&gt;$C$9,IF(Raw!$X48&lt;$A$9,Raw!S48,-999),-999),-999),-999),-999),-999)</f>
        <v>1.524567</v>
      </c>
      <c r="M48" s="9">
        <f>Raw!Q48</f>
        <v>0.99268299999999998</v>
      </c>
      <c r="N48" s="9">
        <f>IF(Raw!$G48&gt;$C$8,IF(Raw!$Q48&gt;$C$8,IF(Raw!$N48&gt;$C$9,IF(Raw!$N48&lt;$A$9,IF(Raw!$X48&gt;$C$9,IF(Raw!$X48&lt;$A$9,Raw!V48,-999),-999),-999),-999),-999),-999)</f>
        <v>701.7</v>
      </c>
      <c r="O48" s="9">
        <f>IF(Raw!$G48&gt;$C$8,IF(Raw!$Q48&gt;$C$8,IF(Raw!$N48&gt;$C$9,IF(Raw!$N48&lt;$A$9,IF(Raw!$X48&gt;$C$9,IF(Raw!$X48&lt;$A$9,Raw!W48,-999),-999),-999),-999),-999),-999)</f>
        <v>0.32166400000000001</v>
      </c>
      <c r="P48" s="9">
        <f>IF(Raw!$G48&gt;$C$8,IF(Raw!$Q48&gt;$C$8,IF(Raw!$N48&gt;$C$9,IF(Raw!$N48&lt;$A$9,IF(Raw!$X48&gt;$C$9,IF(Raw!$X48&lt;$A$9,Raw!X48,-999),-999),-999),-999),-999),-999)</f>
        <v>326</v>
      </c>
      <c r="R48" s="9">
        <f t="shared" si="4"/>
        <v>0.60750000000000015</v>
      </c>
      <c r="S48" s="9">
        <f t="shared" si="5"/>
        <v>0.43200952340993837</v>
      </c>
      <c r="T48" s="9">
        <f t="shared" si="6"/>
        <v>0.66338300000000006</v>
      </c>
      <c r="U48" s="9">
        <f t="shared" si="7"/>
        <v>0.43512879394608439</v>
      </c>
      <c r="V48" s="15">
        <f t="shared" si="0"/>
        <v>0.78073076070000003</v>
      </c>
      <c r="X48" s="11">
        <f t="shared" si="8"/>
        <v>-6.0139799999999993E+20</v>
      </c>
      <c r="Y48" s="11">
        <f t="shared" si="9"/>
        <v>6.5779999999999992E-18</v>
      </c>
      <c r="Z48" s="11">
        <f t="shared" si="10"/>
        <v>3.5299999999999996E-4</v>
      </c>
      <c r="AA48" s="16">
        <f t="shared" si="11"/>
        <v>3.5222805429040092</v>
      </c>
      <c r="AB48" s="9">
        <f t="shared" si="1"/>
        <v>3.1978050333932906</v>
      </c>
      <c r="AC48" s="9">
        <f t="shared" si="2"/>
        <v>-2.5222805429040092</v>
      </c>
      <c r="AD48" s="15">
        <f t="shared" si="3"/>
        <v>-999</v>
      </c>
      <c r="AE48" s="3">
        <f t="shared" si="12"/>
        <v>791.99119999999971</v>
      </c>
      <c r="AF48" s="2">
        <f t="shared" si="13"/>
        <v>0.25</v>
      </c>
      <c r="AG48" s="9">
        <f t="shared" si="14"/>
        <v>-0.33437974242472174</v>
      </c>
      <c r="AH48" s="2">
        <f t="shared" si="15"/>
        <v>-16.180461716256595</v>
      </c>
    </row>
    <row r="49" spans="1:34">
      <c r="A49" s="1">
        <f>Raw!A49</f>
        <v>36</v>
      </c>
      <c r="B49" s="14">
        <f>Raw!B49</f>
        <v>0.88009259259259265</v>
      </c>
      <c r="C49" s="15">
        <f>Raw!C49</f>
        <v>2</v>
      </c>
      <c r="D49" s="15">
        <f>IF(C49&gt;0.5,Raw!D49*D$11,-999)</f>
        <v>16.7</v>
      </c>
      <c r="E49" s="9">
        <f>IF(Raw!$G49&gt;$C$8,IF(Raw!$Q49&gt;$C$8,IF(Raw!$N49&gt;$C$9,IF(Raw!$N49&lt;$A$9,IF(Raw!$X49&gt;$C$9,IF(Raw!$X49&lt;$A$9,Raw!H49,-999),-999),-999),-999),-999),-999)</f>
        <v>0.75546100000000005</v>
      </c>
      <c r="F49" s="9">
        <f>IF(Raw!$G49&gt;$C$8,IF(Raw!$Q49&gt;$C$8,IF(Raw!$N49&gt;$C$9,IF(Raw!$N49&lt;$A$9,IF(Raw!$X49&gt;$C$9,IF(Raw!$X49&lt;$A$9,Raw!I49,-999),-999),-999),-999),-999),-999)</f>
        <v>1.3868590000000001</v>
      </c>
      <c r="G49" s="9">
        <f>Raw!G49</f>
        <v>0.99258900000000005</v>
      </c>
      <c r="H49" s="9">
        <f>IF(Raw!$G49&gt;$C$8,IF(Raw!$Q49&gt;$C$8,IF(Raw!$N49&gt;$C$9,IF(Raw!$N49&lt;$A$9,IF(Raw!$X49&gt;$C$9,IF(Raw!$X49&lt;$A$9,Raw!L49,-999),-999),-999),-999),-999),-999)</f>
        <v>611</v>
      </c>
      <c r="I49" s="9">
        <f>IF(Raw!$G49&gt;$C$8,IF(Raw!$Q49&gt;$C$8,IF(Raw!$N49&gt;$C$9,IF(Raw!$N49&lt;$A$9,IF(Raw!$X49&gt;$C$9,IF(Raw!$X49&lt;$A$9,Raw!M49,-999),-999),-999),-999),-999),-999)</f>
        <v>0.21749499999999999</v>
      </c>
      <c r="J49" s="9">
        <f>IF(Raw!$G49&gt;$C$8,IF(Raw!$Q49&gt;$C$8,IF(Raw!$N49&gt;$C$9,IF(Raw!$N49&lt;$A$9,IF(Raw!$X49&gt;$C$9,IF(Raw!$X49&lt;$A$9,Raw!N49,-999),-999),-999),-999),-999),-999)</f>
        <v>326</v>
      </c>
      <c r="K49" s="9">
        <f>IF(Raw!$G49&gt;$C$8,IF(Raw!$Q49&gt;$C$8,IF(Raw!$N49&gt;$C$9,IF(Raw!$N49&lt;$A$9,IF(Raw!$X49&gt;$C$9,IF(Raw!$X49&lt;$A$9,Raw!R49,-999),-999),-999),-999),-999),-999)</f>
        <v>0.73799700000000001</v>
      </c>
      <c r="L49" s="9">
        <f>IF(Raw!$G49&gt;$C$8,IF(Raw!$Q49&gt;$C$8,IF(Raw!$N49&gt;$C$9,IF(Raw!$N49&lt;$A$9,IF(Raw!$X49&gt;$C$9,IF(Raw!$X49&lt;$A$9,Raw!S49,-999),-999),-999),-999),-999),-999)</f>
        <v>1.384253</v>
      </c>
      <c r="M49" s="9">
        <f>Raw!Q49</f>
        <v>0.99165899999999996</v>
      </c>
      <c r="N49" s="9">
        <f>IF(Raw!$G49&gt;$C$8,IF(Raw!$Q49&gt;$C$8,IF(Raw!$N49&gt;$C$9,IF(Raw!$N49&lt;$A$9,IF(Raw!$X49&gt;$C$9,IF(Raw!$X49&lt;$A$9,Raw!V49,-999),-999),-999),-999),-999),-999)</f>
        <v>706.1</v>
      </c>
      <c r="O49" s="9">
        <f>IF(Raw!$G49&gt;$C$8,IF(Raw!$Q49&gt;$C$8,IF(Raw!$N49&gt;$C$9,IF(Raw!$N49&lt;$A$9,IF(Raw!$X49&gt;$C$9,IF(Raw!$X49&lt;$A$9,Raw!W49,-999),-999),-999),-999),-999),-999)</f>
        <v>0.29494100000000001</v>
      </c>
      <c r="P49" s="9">
        <f>IF(Raw!$G49&gt;$C$8,IF(Raw!$Q49&gt;$C$8,IF(Raw!$N49&gt;$C$9,IF(Raw!$N49&lt;$A$9,IF(Raw!$X49&gt;$C$9,IF(Raw!$X49&lt;$A$9,Raw!X49,-999),-999),-999),-999),-999),-999)</f>
        <v>301</v>
      </c>
      <c r="R49" s="9">
        <f t="shared" si="4"/>
        <v>0.63139800000000001</v>
      </c>
      <c r="S49" s="9">
        <f t="shared" si="5"/>
        <v>0.45527194905898866</v>
      </c>
      <c r="T49" s="9">
        <f t="shared" si="6"/>
        <v>0.64625599999999994</v>
      </c>
      <c r="U49" s="9">
        <f t="shared" si="7"/>
        <v>0.46686263277016554</v>
      </c>
      <c r="V49" s="15">
        <f t="shared" si="0"/>
        <v>0.70887596129999997</v>
      </c>
      <c r="X49" s="11">
        <f t="shared" si="8"/>
        <v>1.0053399999999998E+19</v>
      </c>
      <c r="Y49" s="11">
        <f t="shared" si="9"/>
        <v>6.1099999999999998E-18</v>
      </c>
      <c r="Z49" s="11">
        <f t="shared" si="10"/>
        <v>3.2600000000000001E-4</v>
      </c>
      <c r="AA49" s="16">
        <f t="shared" si="11"/>
        <v>1.963183843999277E-2</v>
      </c>
      <c r="AB49" s="9">
        <f t="shared" si="1"/>
        <v>0.75068419338287595</v>
      </c>
      <c r="AC49" s="9">
        <f t="shared" si="2"/>
        <v>0.98036816156000728</v>
      </c>
      <c r="AD49" s="15">
        <f t="shared" si="3"/>
        <v>60.220363312861259</v>
      </c>
      <c r="AE49" s="3">
        <f t="shared" si="12"/>
        <v>735.64399999999978</v>
      </c>
      <c r="AF49" s="2">
        <f t="shared" si="13"/>
        <v>0.25</v>
      </c>
      <c r="AG49" s="9">
        <f t="shared" si="14"/>
        <v>2.1626644125090997E-2</v>
      </c>
      <c r="AH49" s="2">
        <f t="shared" si="15"/>
        <v>1.046502054160531</v>
      </c>
    </row>
    <row r="50" spans="1:34">
      <c r="A50" s="1">
        <f>Raw!A50</f>
        <v>37</v>
      </c>
      <c r="B50" s="14">
        <f>Raw!B50</f>
        <v>0.88015046296296295</v>
      </c>
      <c r="C50" s="15">
        <f>Raw!C50</f>
        <v>2.9</v>
      </c>
      <c r="D50" s="15">
        <f>IF(C50&gt;0.5,Raw!D50*D$11,-999)</f>
        <v>18.5</v>
      </c>
      <c r="E50" s="9">
        <f>IF(Raw!$G50&gt;$C$8,IF(Raw!$Q50&gt;$C$8,IF(Raw!$N50&gt;$C$9,IF(Raw!$N50&lt;$A$9,IF(Raw!$X50&gt;$C$9,IF(Raw!$X50&lt;$A$9,Raw!H50,-999),-999),-999),-999),-999),-999)</f>
        <v>0.75171900000000003</v>
      </c>
      <c r="F50" s="9">
        <f>IF(Raw!$G50&gt;$C$8,IF(Raw!$Q50&gt;$C$8,IF(Raw!$N50&gt;$C$9,IF(Raw!$N50&lt;$A$9,IF(Raw!$X50&gt;$C$9,IF(Raw!$X50&lt;$A$9,Raw!I50,-999),-999),-999),-999),-999),-999)</f>
        <v>1.357334</v>
      </c>
      <c r="G50" s="9">
        <f>Raw!G50</f>
        <v>0.99176799999999998</v>
      </c>
      <c r="H50" s="9">
        <f>IF(Raw!$G50&gt;$C$8,IF(Raw!$Q50&gt;$C$8,IF(Raw!$N50&gt;$C$9,IF(Raw!$N50&lt;$A$9,IF(Raw!$X50&gt;$C$9,IF(Raw!$X50&lt;$A$9,Raw!L50,-999),-999),-999),-999),-999),-999)</f>
        <v>629.5</v>
      </c>
      <c r="I50" s="9">
        <f>IF(Raw!$G50&gt;$C$8,IF(Raw!$Q50&gt;$C$8,IF(Raw!$N50&gt;$C$9,IF(Raw!$N50&lt;$A$9,IF(Raw!$X50&gt;$C$9,IF(Raw!$X50&lt;$A$9,Raw!M50,-999),-999),-999),-999),-999),-999)</f>
        <v>0.36966199999999999</v>
      </c>
      <c r="J50" s="9">
        <f>IF(Raw!$G50&gt;$C$8,IF(Raw!$Q50&gt;$C$8,IF(Raw!$N50&gt;$C$9,IF(Raw!$N50&lt;$A$9,IF(Raw!$X50&gt;$C$9,IF(Raw!$X50&lt;$A$9,Raw!N50,-999),-999),-999),-999),-999),-999)</f>
        <v>375</v>
      </c>
      <c r="K50" s="9">
        <f>IF(Raw!$G50&gt;$C$8,IF(Raw!$Q50&gt;$C$8,IF(Raw!$N50&gt;$C$9,IF(Raw!$N50&lt;$A$9,IF(Raw!$X50&gt;$C$9,IF(Raw!$X50&lt;$A$9,Raw!R50,-999),-999),-999),-999),-999),-999)</f>
        <v>0.74566299999999996</v>
      </c>
      <c r="L50" s="9">
        <f>IF(Raw!$G50&gt;$C$8,IF(Raw!$Q50&gt;$C$8,IF(Raw!$N50&gt;$C$9,IF(Raw!$N50&lt;$A$9,IF(Raw!$X50&gt;$C$9,IF(Raw!$X50&lt;$A$9,Raw!S50,-999),-999),-999),-999),-999),-999)</f>
        <v>1.37724</v>
      </c>
      <c r="M50" s="9">
        <f>Raw!Q50</f>
        <v>0.99233899999999997</v>
      </c>
      <c r="N50" s="9">
        <f>IF(Raw!$G50&gt;$C$8,IF(Raw!$Q50&gt;$C$8,IF(Raw!$N50&gt;$C$9,IF(Raw!$N50&lt;$A$9,IF(Raw!$X50&gt;$C$9,IF(Raw!$X50&lt;$A$9,Raw!V50,-999),-999),-999),-999),-999),-999)</f>
        <v>707.5</v>
      </c>
      <c r="O50" s="9">
        <f>IF(Raw!$G50&gt;$C$8,IF(Raw!$Q50&gt;$C$8,IF(Raw!$N50&gt;$C$9,IF(Raw!$N50&lt;$A$9,IF(Raw!$X50&gt;$C$9,IF(Raw!$X50&lt;$A$9,Raw!W50,-999),-999),-999),-999),-999),-999)</f>
        <v>0.36048599999999997</v>
      </c>
      <c r="P50" s="9">
        <f>IF(Raw!$G50&gt;$C$8,IF(Raw!$Q50&gt;$C$8,IF(Raw!$N50&gt;$C$9,IF(Raw!$N50&lt;$A$9,IF(Raw!$X50&gt;$C$9,IF(Raw!$X50&lt;$A$9,Raw!X50,-999),-999),-999),-999),-999),-999)</f>
        <v>312</v>
      </c>
      <c r="R50" s="9">
        <f t="shared" si="4"/>
        <v>0.60561500000000001</v>
      </c>
      <c r="S50" s="9">
        <f t="shared" si="5"/>
        <v>0.44617979067790242</v>
      </c>
      <c r="T50" s="9">
        <f t="shared" si="6"/>
        <v>0.63157700000000006</v>
      </c>
      <c r="U50" s="9">
        <f t="shared" si="7"/>
        <v>0.45858165606575474</v>
      </c>
      <c r="V50" s="15">
        <f t="shared" si="0"/>
        <v>0.70528460400000004</v>
      </c>
      <c r="X50" s="11">
        <f t="shared" si="8"/>
        <v>1.1136999999999998E+19</v>
      </c>
      <c r="Y50" s="11">
        <f t="shared" si="9"/>
        <v>6.295E-18</v>
      </c>
      <c r="Z50" s="11">
        <f t="shared" si="10"/>
        <v>3.7500000000000001E-4</v>
      </c>
      <c r="AA50" s="16">
        <f t="shared" si="11"/>
        <v>2.5616807565389289E-2</v>
      </c>
      <c r="AB50" s="9">
        <f t="shared" si="1"/>
        <v>0.76184198647172585</v>
      </c>
      <c r="AC50" s="9">
        <f t="shared" si="2"/>
        <v>0.97438319243461069</v>
      </c>
      <c r="AD50" s="15">
        <f t="shared" si="3"/>
        <v>68.311486841038104</v>
      </c>
      <c r="AE50" s="3">
        <f t="shared" si="12"/>
        <v>757.91799999999978</v>
      </c>
      <c r="AF50" s="2">
        <f t="shared" si="13"/>
        <v>0.25</v>
      </c>
      <c r="AG50" s="9">
        <f t="shared" si="14"/>
        <v>2.4097226741444051E-2</v>
      </c>
      <c r="AH50" s="2">
        <f t="shared" si="15"/>
        <v>1.1660522612121713</v>
      </c>
    </row>
    <row r="51" spans="1:34">
      <c r="A51" s="1">
        <f>Raw!A51</f>
        <v>38</v>
      </c>
      <c r="B51" s="14">
        <f>Raw!B51</f>
        <v>0.88020833333333337</v>
      </c>
      <c r="C51" s="15">
        <f>Raw!C51</f>
        <v>2.9</v>
      </c>
      <c r="D51" s="15">
        <f>IF(C51&gt;0.5,Raw!D51*D$11,-999)</f>
        <v>19.3</v>
      </c>
      <c r="E51" s="9">
        <f>IF(Raw!$G51&gt;$C$8,IF(Raw!$Q51&gt;$C$8,IF(Raw!$N51&gt;$C$9,IF(Raw!$N51&lt;$A$9,IF(Raw!$X51&gt;$C$9,IF(Raw!$X51&lt;$A$9,Raw!H51,-999),-999),-999),-999),-999),-999)</f>
        <v>0.71020399999999995</v>
      </c>
      <c r="F51" s="9">
        <f>IF(Raw!$G51&gt;$C$8,IF(Raw!$Q51&gt;$C$8,IF(Raw!$N51&gt;$C$9,IF(Raw!$N51&lt;$A$9,IF(Raw!$X51&gt;$C$9,IF(Raw!$X51&lt;$A$9,Raw!I51,-999),-999),-999),-999),-999),-999)</f>
        <v>1.3014790000000001</v>
      </c>
      <c r="G51" s="9">
        <f>Raw!G51</f>
        <v>0.991309</v>
      </c>
      <c r="H51" s="9">
        <f>IF(Raw!$G51&gt;$C$8,IF(Raw!$Q51&gt;$C$8,IF(Raw!$N51&gt;$C$9,IF(Raw!$N51&lt;$A$9,IF(Raw!$X51&gt;$C$9,IF(Raw!$X51&lt;$A$9,Raw!L51,-999),-999),-999),-999),-999),-999)</f>
        <v>645.70000000000005</v>
      </c>
      <c r="I51" s="9">
        <f>IF(Raw!$G51&gt;$C$8,IF(Raw!$Q51&gt;$C$8,IF(Raw!$N51&gt;$C$9,IF(Raw!$N51&lt;$A$9,IF(Raw!$X51&gt;$C$9,IF(Raw!$X51&lt;$A$9,Raw!M51,-999),-999),-999),-999),-999),-999)</f>
        <v>0.31726100000000002</v>
      </c>
      <c r="J51" s="9">
        <f>IF(Raw!$G51&gt;$C$8,IF(Raw!$Q51&gt;$C$8,IF(Raw!$N51&gt;$C$9,IF(Raw!$N51&lt;$A$9,IF(Raw!$X51&gt;$C$9,IF(Raw!$X51&lt;$A$9,Raw!N51,-999),-999),-999),-999),-999),-999)</f>
        <v>298</v>
      </c>
      <c r="K51" s="9">
        <f>IF(Raw!$G51&gt;$C$8,IF(Raw!$Q51&gt;$C$8,IF(Raw!$N51&gt;$C$9,IF(Raw!$N51&lt;$A$9,IF(Raw!$X51&gt;$C$9,IF(Raw!$X51&lt;$A$9,Raw!R51,-999),-999),-999),-999),-999),-999)</f>
        <v>0.73256900000000003</v>
      </c>
      <c r="L51" s="9">
        <f>IF(Raw!$G51&gt;$C$8,IF(Raw!$Q51&gt;$C$8,IF(Raw!$N51&gt;$C$9,IF(Raw!$N51&lt;$A$9,IF(Raw!$X51&gt;$C$9,IF(Raw!$X51&lt;$A$9,Raw!S51,-999),-999),-999),-999),-999),-999)</f>
        <v>1.358039</v>
      </c>
      <c r="M51" s="9">
        <f>Raw!Q51</f>
        <v>0.99345499999999998</v>
      </c>
      <c r="N51" s="9">
        <f>IF(Raw!$G51&gt;$C$8,IF(Raw!$Q51&gt;$C$8,IF(Raw!$N51&gt;$C$9,IF(Raw!$N51&lt;$A$9,IF(Raw!$X51&gt;$C$9,IF(Raw!$X51&lt;$A$9,Raw!V51,-999),-999),-999),-999),-999),-999)</f>
        <v>734</v>
      </c>
      <c r="O51" s="9">
        <f>IF(Raw!$G51&gt;$C$8,IF(Raw!$Q51&gt;$C$8,IF(Raw!$N51&gt;$C$9,IF(Raw!$N51&lt;$A$9,IF(Raw!$X51&gt;$C$9,IF(Raw!$X51&lt;$A$9,Raw!W51,-999),-999),-999),-999),-999),-999)</f>
        <v>0.362927</v>
      </c>
      <c r="P51" s="9">
        <f>IF(Raw!$G51&gt;$C$8,IF(Raw!$Q51&gt;$C$8,IF(Raw!$N51&gt;$C$9,IF(Raw!$N51&lt;$A$9,IF(Raw!$X51&gt;$C$9,IF(Raw!$X51&lt;$A$9,Raw!X51,-999),-999),-999),-999),-999),-999)</f>
        <v>329</v>
      </c>
      <c r="R51" s="9">
        <f t="shared" si="4"/>
        <v>0.59127500000000011</v>
      </c>
      <c r="S51" s="9">
        <f t="shared" si="5"/>
        <v>0.45431005801860813</v>
      </c>
      <c r="T51" s="9">
        <f t="shared" si="6"/>
        <v>0.62546999999999997</v>
      </c>
      <c r="U51" s="9">
        <f t="shared" si="7"/>
        <v>0.4605685109190531</v>
      </c>
      <c r="V51" s="15">
        <f t="shared" si="0"/>
        <v>0.69545177189999996</v>
      </c>
      <c r="X51" s="11">
        <f t="shared" si="8"/>
        <v>1.1618599999999998E+19</v>
      </c>
      <c r="Y51" s="11">
        <f t="shared" si="9"/>
        <v>6.4570000000000004E-18</v>
      </c>
      <c r="Z51" s="11">
        <f t="shared" si="10"/>
        <v>2.9799999999999998E-4</v>
      </c>
      <c r="AA51" s="16">
        <f t="shared" si="11"/>
        <v>2.1867470686861894E-2</v>
      </c>
      <c r="AB51" s="9">
        <f t="shared" si="1"/>
        <v>0.74624644689051156</v>
      </c>
      <c r="AC51" s="9">
        <f t="shared" si="2"/>
        <v>0.9781325293131381</v>
      </c>
      <c r="AD51" s="15">
        <f t="shared" si="3"/>
        <v>73.380774116986217</v>
      </c>
      <c r="AE51" s="3">
        <f t="shared" si="12"/>
        <v>777.42279999999982</v>
      </c>
      <c r="AF51" s="2">
        <f t="shared" si="13"/>
        <v>0.25</v>
      </c>
      <c r="AG51" s="9">
        <f t="shared" si="14"/>
        <v>2.5997595280882874E-2</v>
      </c>
      <c r="AH51" s="2">
        <f t="shared" si="15"/>
        <v>1.2580101058357605</v>
      </c>
    </row>
    <row r="52" spans="1:34">
      <c r="A52" s="1">
        <f>Raw!A52</f>
        <v>39</v>
      </c>
      <c r="B52" s="14">
        <f>Raw!B52</f>
        <v>0.88025462962962964</v>
      </c>
      <c r="C52" s="15">
        <f>Raw!C52</f>
        <v>2.9</v>
      </c>
      <c r="D52" s="15">
        <f>IF(C52&gt;0.5,Raw!D52*D$11,-999)</f>
        <v>19.3</v>
      </c>
      <c r="E52" s="9">
        <f>IF(Raw!$G52&gt;$C$8,IF(Raw!$Q52&gt;$C$8,IF(Raw!$N52&gt;$C$9,IF(Raw!$N52&lt;$A$9,IF(Raw!$X52&gt;$C$9,IF(Raw!$X52&lt;$A$9,Raw!H52,-999),-999),-999),-999),-999),-999)</f>
        <v>0.69118500000000005</v>
      </c>
      <c r="F52" s="9">
        <f>IF(Raw!$G52&gt;$C$8,IF(Raw!$Q52&gt;$C$8,IF(Raw!$N52&gt;$C$9,IF(Raw!$N52&lt;$A$9,IF(Raw!$X52&gt;$C$9,IF(Raw!$X52&lt;$A$9,Raw!I52,-999),-999),-999),-999),-999),-999)</f>
        <v>1.267136</v>
      </c>
      <c r="G52" s="9">
        <f>Raw!G52</f>
        <v>0.99135399999999996</v>
      </c>
      <c r="H52" s="9">
        <f>IF(Raw!$G52&gt;$C$8,IF(Raw!$Q52&gt;$C$8,IF(Raw!$N52&gt;$C$9,IF(Raw!$N52&lt;$A$9,IF(Raw!$X52&gt;$C$9,IF(Raw!$X52&lt;$A$9,Raw!L52,-999),-999),-999),-999),-999),-999)</f>
        <v>630.20000000000005</v>
      </c>
      <c r="I52" s="9">
        <f>IF(Raw!$G52&gt;$C$8,IF(Raw!$Q52&gt;$C$8,IF(Raw!$N52&gt;$C$9,IF(Raw!$N52&lt;$A$9,IF(Raw!$X52&gt;$C$9,IF(Raw!$X52&lt;$A$9,Raw!M52,-999),-999),-999),-999),-999),-999)</f>
        <v>0.341974</v>
      </c>
      <c r="J52" s="9">
        <f>IF(Raw!$G52&gt;$C$8,IF(Raw!$Q52&gt;$C$8,IF(Raw!$N52&gt;$C$9,IF(Raw!$N52&lt;$A$9,IF(Raw!$X52&gt;$C$9,IF(Raw!$X52&lt;$A$9,Raw!N52,-999),-999),-999),-999),-999),-999)</f>
        <v>364</v>
      </c>
      <c r="K52" s="9">
        <f>IF(Raw!$G52&gt;$C$8,IF(Raw!$Q52&gt;$C$8,IF(Raw!$N52&gt;$C$9,IF(Raw!$N52&lt;$A$9,IF(Raw!$X52&gt;$C$9,IF(Raw!$X52&lt;$A$9,Raw!R52,-999),-999),-999),-999),-999),-999)</f>
        <v>0.75185900000000006</v>
      </c>
      <c r="L52" s="9">
        <f>IF(Raw!$G52&gt;$C$8,IF(Raw!$Q52&gt;$C$8,IF(Raw!$N52&gt;$C$9,IF(Raw!$N52&lt;$A$9,IF(Raw!$X52&gt;$C$9,IF(Raw!$X52&lt;$A$9,Raw!S52,-999),-999),-999),-999),-999),-999)</f>
        <v>1.42117</v>
      </c>
      <c r="M52" s="9">
        <f>Raw!Q52</f>
        <v>0.99473</v>
      </c>
      <c r="N52" s="9">
        <f>IF(Raw!$G52&gt;$C$8,IF(Raw!$Q52&gt;$C$8,IF(Raw!$N52&gt;$C$9,IF(Raw!$N52&lt;$A$9,IF(Raw!$X52&gt;$C$9,IF(Raw!$X52&lt;$A$9,Raw!V52,-999),-999),-999),-999),-999),-999)</f>
        <v>727.7</v>
      </c>
      <c r="O52" s="9">
        <f>IF(Raw!$G52&gt;$C$8,IF(Raw!$Q52&gt;$C$8,IF(Raw!$N52&gt;$C$9,IF(Raw!$N52&lt;$A$9,IF(Raw!$X52&gt;$C$9,IF(Raw!$X52&lt;$A$9,Raw!W52,-999),-999),-999),-999),-999),-999)</f>
        <v>0.37081999999999998</v>
      </c>
      <c r="P52" s="9">
        <f>IF(Raw!$G52&gt;$C$8,IF(Raw!$Q52&gt;$C$8,IF(Raw!$N52&gt;$C$9,IF(Raw!$N52&lt;$A$9,IF(Raw!$X52&gt;$C$9,IF(Raw!$X52&lt;$A$9,Raw!X52,-999),-999),-999),-999),-999),-999)</f>
        <v>357</v>
      </c>
      <c r="R52" s="9">
        <f t="shared" si="4"/>
        <v>0.57595099999999999</v>
      </c>
      <c r="S52" s="9">
        <f t="shared" si="5"/>
        <v>0.45452974266377089</v>
      </c>
      <c r="T52" s="9">
        <f t="shared" si="6"/>
        <v>0.66931099999999999</v>
      </c>
      <c r="U52" s="9">
        <f t="shared" si="7"/>
        <v>0.47095773200954139</v>
      </c>
      <c r="V52" s="15">
        <f t="shared" si="0"/>
        <v>0.72778115700000001</v>
      </c>
      <c r="X52" s="11">
        <f t="shared" si="8"/>
        <v>1.1618599999999998E+19</v>
      </c>
      <c r="Y52" s="11">
        <f t="shared" si="9"/>
        <v>6.3020000000000001E-18</v>
      </c>
      <c r="Z52" s="11">
        <f t="shared" si="10"/>
        <v>3.6399999999999996E-4</v>
      </c>
      <c r="AA52" s="16">
        <f t="shared" si="11"/>
        <v>2.5960331097213907E-2</v>
      </c>
      <c r="AB52" s="9">
        <f t="shared" si="1"/>
        <v>0.76923453516700735</v>
      </c>
      <c r="AC52" s="9">
        <f t="shared" si="2"/>
        <v>0.97403966890278615</v>
      </c>
      <c r="AD52" s="15">
        <f t="shared" si="3"/>
        <v>71.319590926411848</v>
      </c>
      <c r="AE52" s="3">
        <f t="shared" si="12"/>
        <v>758.76079999999979</v>
      </c>
      <c r="AF52" s="2">
        <f t="shared" si="13"/>
        <v>0.25</v>
      </c>
      <c r="AG52" s="9">
        <f t="shared" si="14"/>
        <v>2.5837317531193227E-2</v>
      </c>
      <c r="AH52" s="2">
        <f t="shared" si="15"/>
        <v>1.2502543489408733</v>
      </c>
    </row>
    <row r="53" spans="1:34">
      <c r="A53" s="1">
        <f>Raw!A53</f>
        <v>40</v>
      </c>
      <c r="B53" s="14">
        <f>Raw!B53</f>
        <v>0.88031250000000005</v>
      </c>
      <c r="C53" s="15">
        <f>Raw!C53</f>
        <v>2.5</v>
      </c>
      <c r="D53" s="15">
        <f>IF(C53&gt;0.5,Raw!D53*D$11,-999)</f>
        <v>21.1</v>
      </c>
      <c r="E53" s="9">
        <f>IF(Raw!$G53&gt;$C$8,IF(Raw!$Q53&gt;$C$8,IF(Raw!$N53&gt;$C$9,IF(Raw!$N53&lt;$A$9,IF(Raw!$X53&gt;$C$9,IF(Raw!$X53&lt;$A$9,Raw!H53,-999),-999),-999),-999),-999),-999)</f>
        <v>0.69077200000000005</v>
      </c>
      <c r="F53" s="9">
        <f>IF(Raw!$G53&gt;$C$8,IF(Raw!$Q53&gt;$C$8,IF(Raw!$N53&gt;$C$9,IF(Raw!$N53&lt;$A$9,IF(Raw!$X53&gt;$C$9,IF(Raw!$X53&lt;$A$9,Raw!I53,-999),-999),-999),-999),-999),-999)</f>
        <v>1.2650380000000001</v>
      </c>
      <c r="G53" s="9">
        <f>Raw!G53</f>
        <v>0.98917500000000003</v>
      </c>
      <c r="H53" s="9">
        <f>IF(Raw!$G53&gt;$C$8,IF(Raw!$Q53&gt;$C$8,IF(Raw!$N53&gt;$C$9,IF(Raw!$N53&lt;$A$9,IF(Raw!$X53&gt;$C$9,IF(Raw!$X53&lt;$A$9,Raw!L53,-999),-999),-999),-999),-999),-999)</f>
        <v>639</v>
      </c>
      <c r="I53" s="9">
        <f>IF(Raw!$G53&gt;$C$8,IF(Raw!$Q53&gt;$C$8,IF(Raw!$N53&gt;$C$9,IF(Raw!$N53&lt;$A$9,IF(Raw!$X53&gt;$C$9,IF(Raw!$X53&lt;$A$9,Raw!M53,-999),-999),-999),-999),-999),-999)</f>
        <v>0.32835599999999998</v>
      </c>
      <c r="J53" s="9">
        <f>IF(Raw!$G53&gt;$C$8,IF(Raw!$Q53&gt;$C$8,IF(Raw!$N53&gt;$C$9,IF(Raw!$N53&lt;$A$9,IF(Raw!$X53&gt;$C$9,IF(Raw!$X53&lt;$A$9,Raw!N53,-999),-999),-999),-999),-999),-999)</f>
        <v>406</v>
      </c>
      <c r="K53" s="9">
        <f>IF(Raw!$G53&gt;$C$8,IF(Raw!$Q53&gt;$C$8,IF(Raw!$N53&gt;$C$9,IF(Raw!$N53&lt;$A$9,IF(Raw!$X53&gt;$C$9,IF(Raw!$X53&lt;$A$9,Raw!R53,-999),-999),-999),-999),-999),-999)</f>
        <v>0.742147</v>
      </c>
      <c r="L53" s="9">
        <f>IF(Raw!$G53&gt;$C$8,IF(Raw!$Q53&gt;$C$8,IF(Raw!$N53&gt;$C$9,IF(Raw!$N53&lt;$A$9,IF(Raw!$X53&gt;$C$9,IF(Raw!$X53&lt;$A$9,Raw!S53,-999),-999),-999),-999),-999),-999)</f>
        <v>1.3814340000000001</v>
      </c>
      <c r="M53" s="9">
        <f>Raw!Q53</f>
        <v>0.99217599999999995</v>
      </c>
      <c r="N53" s="9">
        <f>IF(Raw!$G53&gt;$C$8,IF(Raw!$Q53&gt;$C$8,IF(Raw!$N53&gt;$C$9,IF(Raw!$N53&lt;$A$9,IF(Raw!$X53&gt;$C$9,IF(Raw!$X53&lt;$A$9,Raw!V53,-999),-999),-999),-999),-999),-999)</f>
        <v>717.3</v>
      </c>
      <c r="O53" s="9">
        <f>IF(Raw!$G53&gt;$C$8,IF(Raw!$Q53&gt;$C$8,IF(Raw!$N53&gt;$C$9,IF(Raw!$N53&lt;$A$9,IF(Raw!$X53&gt;$C$9,IF(Raw!$X53&lt;$A$9,Raw!W53,-999),-999),-999),-999),-999),-999)</f>
        <v>0.37081999999999998</v>
      </c>
      <c r="P53" s="9">
        <f>IF(Raw!$G53&gt;$C$8,IF(Raw!$Q53&gt;$C$8,IF(Raw!$N53&gt;$C$9,IF(Raw!$N53&lt;$A$9,IF(Raw!$X53&gt;$C$9,IF(Raw!$X53&lt;$A$9,Raw!X53,-999),-999),-999),-999),-999),-999)</f>
        <v>349</v>
      </c>
      <c r="R53" s="9">
        <f t="shared" si="4"/>
        <v>0.57426600000000005</v>
      </c>
      <c r="S53" s="9">
        <f t="shared" si="5"/>
        <v>0.45395158090112708</v>
      </c>
      <c r="T53" s="9">
        <f t="shared" si="6"/>
        <v>0.63928700000000005</v>
      </c>
      <c r="U53" s="9">
        <f t="shared" si="7"/>
        <v>0.4627705702914508</v>
      </c>
      <c r="V53" s="15">
        <f t="shared" si="0"/>
        <v>0.70743235140000005</v>
      </c>
      <c r="X53" s="11">
        <f t="shared" si="8"/>
        <v>1.2702199999999998E+19</v>
      </c>
      <c r="Y53" s="11">
        <f t="shared" si="9"/>
        <v>6.3899999999999999E-18</v>
      </c>
      <c r="Z53" s="11">
        <f t="shared" si="10"/>
        <v>4.06E-4</v>
      </c>
      <c r="AA53" s="16">
        <f t="shared" si="11"/>
        <v>3.1902515613916639E-2</v>
      </c>
      <c r="AB53" s="9">
        <f t="shared" si="1"/>
        <v>0.76254186349927389</v>
      </c>
      <c r="AC53" s="9">
        <f t="shared" si="2"/>
        <v>0.96809748438608345</v>
      </c>
      <c r="AD53" s="15">
        <f t="shared" si="3"/>
        <v>78.577624664819311</v>
      </c>
      <c r="AE53" s="3">
        <f t="shared" si="12"/>
        <v>769.35599999999977</v>
      </c>
      <c r="AF53" s="2">
        <f t="shared" si="13"/>
        <v>0.25</v>
      </c>
      <c r="AG53" s="9">
        <f t="shared" si="14"/>
        <v>2.7971855521758463E-2</v>
      </c>
      <c r="AH53" s="2">
        <f t="shared" si="15"/>
        <v>1.3535435314367643</v>
      </c>
    </row>
    <row r="54" spans="1:34">
      <c r="A54" s="1">
        <f>Raw!A54</f>
        <v>41</v>
      </c>
      <c r="B54" s="14">
        <f>Raw!B54</f>
        <v>0.88037037037037036</v>
      </c>
      <c r="C54" s="15">
        <f>Raw!C54</f>
        <v>3.5</v>
      </c>
      <c r="D54" s="15">
        <f>IF(C54&gt;0.5,Raw!D54*D$11,-999)</f>
        <v>17.600000000000001</v>
      </c>
      <c r="E54" s="9">
        <f>IF(Raw!$G54&gt;$C$8,IF(Raw!$Q54&gt;$C$8,IF(Raw!$N54&gt;$C$9,IF(Raw!$N54&lt;$A$9,IF(Raw!$X54&gt;$C$9,IF(Raw!$X54&lt;$A$9,Raw!H54,-999),-999),-999),-999),-999),-999)</f>
        <v>0.73343100000000006</v>
      </c>
      <c r="F54" s="9">
        <f>IF(Raw!$G54&gt;$C$8,IF(Raw!$Q54&gt;$C$8,IF(Raw!$N54&gt;$C$9,IF(Raw!$N54&lt;$A$9,IF(Raw!$X54&gt;$C$9,IF(Raw!$X54&lt;$A$9,Raw!I54,-999),-999),-999),-999),-999),-999)</f>
        <v>1.3279339999999999</v>
      </c>
      <c r="G54" s="9">
        <f>Raw!G54</f>
        <v>0.99302000000000001</v>
      </c>
      <c r="H54" s="9">
        <f>IF(Raw!$G54&gt;$C$8,IF(Raw!$Q54&gt;$C$8,IF(Raw!$N54&gt;$C$9,IF(Raw!$N54&lt;$A$9,IF(Raw!$X54&gt;$C$9,IF(Raw!$X54&lt;$A$9,Raw!L54,-999),-999),-999),-999),-999),-999)</f>
        <v>608.70000000000005</v>
      </c>
      <c r="I54" s="9">
        <f>IF(Raw!$G54&gt;$C$8,IF(Raw!$Q54&gt;$C$8,IF(Raw!$N54&gt;$C$9,IF(Raw!$N54&lt;$A$9,IF(Raw!$X54&gt;$C$9,IF(Raw!$X54&lt;$A$9,Raw!M54,-999),-999),-999),-999),-999),-999)</f>
        <v>0.35666799999999999</v>
      </c>
      <c r="J54" s="9">
        <f>IF(Raw!$G54&gt;$C$8,IF(Raw!$Q54&gt;$C$8,IF(Raw!$N54&gt;$C$9,IF(Raw!$N54&lt;$A$9,IF(Raw!$X54&gt;$C$9,IF(Raw!$X54&lt;$A$9,Raw!N54,-999),-999),-999),-999),-999),-999)</f>
        <v>443</v>
      </c>
      <c r="K54" s="9">
        <f>IF(Raw!$G54&gt;$C$8,IF(Raw!$Q54&gt;$C$8,IF(Raw!$N54&gt;$C$9,IF(Raw!$N54&lt;$A$9,IF(Raw!$X54&gt;$C$9,IF(Raw!$X54&lt;$A$9,Raw!R54,-999),-999),-999),-999),-999),-999)</f>
        <v>0.73949600000000004</v>
      </c>
      <c r="L54" s="9">
        <f>IF(Raw!$G54&gt;$C$8,IF(Raw!$Q54&gt;$C$8,IF(Raw!$N54&gt;$C$9,IF(Raw!$N54&lt;$A$9,IF(Raw!$X54&gt;$C$9,IF(Raw!$X54&lt;$A$9,Raw!S54,-999),-999),-999),-999),-999),-999)</f>
        <v>1.3630610000000001</v>
      </c>
      <c r="M54" s="9">
        <f>Raw!Q54</f>
        <v>0.99280900000000005</v>
      </c>
      <c r="N54" s="9">
        <f>IF(Raw!$G54&gt;$C$8,IF(Raw!$Q54&gt;$C$8,IF(Raw!$N54&gt;$C$9,IF(Raw!$N54&lt;$A$9,IF(Raw!$X54&gt;$C$9,IF(Raw!$X54&lt;$A$9,Raw!V54,-999),-999),-999),-999),-999),-999)</f>
        <v>713.2</v>
      </c>
      <c r="O54" s="9">
        <f>IF(Raw!$G54&gt;$C$8,IF(Raw!$Q54&gt;$C$8,IF(Raw!$N54&gt;$C$9,IF(Raw!$N54&lt;$A$9,IF(Raw!$X54&gt;$C$9,IF(Raw!$X54&lt;$A$9,Raw!W54,-999),-999),-999),-999),-999),-999)</f>
        <v>0.35776200000000002</v>
      </c>
      <c r="P54" s="9">
        <f>IF(Raw!$G54&gt;$C$8,IF(Raw!$Q54&gt;$C$8,IF(Raw!$N54&gt;$C$9,IF(Raw!$N54&lt;$A$9,IF(Raw!$X54&gt;$C$9,IF(Raw!$X54&lt;$A$9,Raw!X54,-999),-999),-999),-999),-999),-999)</f>
        <v>358</v>
      </c>
      <c r="R54" s="9">
        <f t="shared" si="4"/>
        <v>0.59450299999999989</v>
      </c>
      <c r="S54" s="9">
        <f t="shared" si="5"/>
        <v>0.44769017134887723</v>
      </c>
      <c r="T54" s="9">
        <f t="shared" si="6"/>
        <v>0.62356500000000004</v>
      </c>
      <c r="U54" s="9">
        <f t="shared" si="7"/>
        <v>0.45747402353966549</v>
      </c>
      <c r="V54" s="15">
        <f t="shared" si="0"/>
        <v>0.69802353810000006</v>
      </c>
      <c r="X54" s="11">
        <f t="shared" si="8"/>
        <v>1.0595199999999998E+19</v>
      </c>
      <c r="Y54" s="11">
        <f t="shared" si="9"/>
        <v>6.087E-18</v>
      </c>
      <c r="Z54" s="11">
        <f t="shared" si="10"/>
        <v>4.4299999999999998E-4</v>
      </c>
      <c r="AA54" s="16">
        <f t="shared" si="11"/>
        <v>2.7776797239690083E-2</v>
      </c>
      <c r="AB54" s="9">
        <f t="shared" si="1"/>
        <v>0.75681663857076742</v>
      </c>
      <c r="AC54" s="9">
        <f t="shared" si="2"/>
        <v>0.97222320276030982</v>
      </c>
      <c r="AD54" s="15">
        <f t="shared" si="3"/>
        <v>62.701573904492278</v>
      </c>
      <c r="AE54" s="3">
        <f t="shared" si="12"/>
        <v>732.87479999999982</v>
      </c>
      <c r="AF54" s="2">
        <f t="shared" si="13"/>
        <v>0.25</v>
      </c>
      <c r="AG54" s="9">
        <f t="shared" si="14"/>
        <v>2.2064877920275214E-2</v>
      </c>
      <c r="AH54" s="2">
        <f t="shared" si="15"/>
        <v>1.0677079594415435</v>
      </c>
    </row>
    <row r="55" spans="1:34">
      <c r="A55" s="1">
        <f>Raw!A55</f>
        <v>42</v>
      </c>
      <c r="B55" s="14">
        <f>Raw!B55</f>
        <v>0.88042824074074078</v>
      </c>
      <c r="C55" s="15">
        <f>Raw!C55</f>
        <v>5.0999999999999996</v>
      </c>
      <c r="D55" s="15">
        <f>IF(C55&gt;0.5,Raw!D55*D$11,-999)</f>
        <v>16.7</v>
      </c>
      <c r="E55" s="9">
        <f>IF(Raw!$G55&gt;$C$8,IF(Raw!$Q55&gt;$C$8,IF(Raw!$N55&gt;$C$9,IF(Raw!$N55&lt;$A$9,IF(Raw!$X55&gt;$C$9,IF(Raw!$X55&lt;$A$9,Raw!H55,-999),-999),-999),-999),-999),-999)</f>
        <v>0.71974800000000005</v>
      </c>
      <c r="F55" s="9">
        <f>IF(Raw!$G55&gt;$C$8,IF(Raw!$Q55&gt;$C$8,IF(Raw!$N55&gt;$C$9,IF(Raw!$N55&lt;$A$9,IF(Raw!$X55&gt;$C$9,IF(Raw!$X55&lt;$A$9,Raw!I55,-999),-999),-999),-999),-999),-999)</f>
        <v>1.278378</v>
      </c>
      <c r="G55" s="9">
        <f>Raw!G55</f>
        <v>0.990089</v>
      </c>
      <c r="H55" s="9">
        <f>IF(Raw!$G55&gt;$C$8,IF(Raw!$Q55&gt;$C$8,IF(Raw!$N55&gt;$C$9,IF(Raw!$N55&lt;$A$9,IF(Raw!$X55&gt;$C$9,IF(Raw!$X55&lt;$A$9,Raw!L55,-999),-999),-999),-999),-999),-999)</f>
        <v>616.1</v>
      </c>
      <c r="I55" s="9">
        <f>IF(Raw!$G55&gt;$C$8,IF(Raw!$Q55&gt;$C$8,IF(Raw!$N55&gt;$C$9,IF(Raw!$N55&lt;$A$9,IF(Raw!$X55&gt;$C$9,IF(Raw!$X55&lt;$A$9,Raw!M55,-999),-999),-999),-999),-999),-999)</f>
        <v>0.35457899999999998</v>
      </c>
      <c r="J55" s="9">
        <f>IF(Raw!$G55&gt;$C$8,IF(Raw!$Q55&gt;$C$8,IF(Raw!$N55&gt;$C$9,IF(Raw!$N55&lt;$A$9,IF(Raw!$X55&gt;$C$9,IF(Raw!$X55&lt;$A$9,Raw!N55,-999),-999),-999),-999),-999),-999)</f>
        <v>352</v>
      </c>
      <c r="K55" s="9">
        <f>IF(Raw!$G55&gt;$C$8,IF(Raw!$Q55&gt;$C$8,IF(Raw!$N55&gt;$C$9,IF(Raw!$N55&lt;$A$9,IF(Raw!$X55&gt;$C$9,IF(Raw!$X55&lt;$A$9,Raw!R55,-999),-999),-999),-999),-999),-999)</f>
        <v>0.71407500000000002</v>
      </c>
      <c r="L55" s="9">
        <f>IF(Raw!$G55&gt;$C$8,IF(Raw!$Q55&gt;$C$8,IF(Raw!$N55&gt;$C$9,IF(Raw!$N55&lt;$A$9,IF(Raw!$X55&gt;$C$9,IF(Raw!$X55&lt;$A$9,Raw!S55,-999),-999),-999),-999),-999),-999)</f>
        <v>1.3180240000000001</v>
      </c>
      <c r="M55" s="9">
        <f>Raw!Q55</f>
        <v>0.99015900000000001</v>
      </c>
      <c r="N55" s="9">
        <f>IF(Raw!$G55&gt;$C$8,IF(Raw!$Q55&gt;$C$8,IF(Raw!$N55&gt;$C$9,IF(Raw!$N55&lt;$A$9,IF(Raw!$X55&gt;$C$9,IF(Raw!$X55&lt;$A$9,Raw!V55,-999),-999),-999),-999),-999),-999)</f>
        <v>721.7</v>
      </c>
      <c r="O55" s="9">
        <f>IF(Raw!$G55&gt;$C$8,IF(Raw!$Q55&gt;$C$8,IF(Raw!$N55&gt;$C$9,IF(Raw!$N55&lt;$A$9,IF(Raw!$X55&gt;$C$9,IF(Raw!$X55&lt;$A$9,Raw!W55,-999),-999),-999),-999),-999),-999)</f>
        <v>0.34943999999999997</v>
      </c>
      <c r="P55" s="9">
        <f>IF(Raw!$G55&gt;$C$8,IF(Raw!$Q55&gt;$C$8,IF(Raw!$N55&gt;$C$9,IF(Raw!$N55&lt;$A$9,IF(Raw!$X55&gt;$C$9,IF(Raw!$X55&lt;$A$9,Raw!X55,-999),-999),-999),-999),-999),-999)</f>
        <v>355</v>
      </c>
      <c r="R55" s="9">
        <f t="shared" si="4"/>
        <v>0.55862999999999996</v>
      </c>
      <c r="S55" s="9">
        <f t="shared" si="5"/>
        <v>0.43698342743695523</v>
      </c>
      <c r="T55" s="9">
        <f t="shared" si="6"/>
        <v>0.60394900000000007</v>
      </c>
      <c r="U55" s="9">
        <f t="shared" si="7"/>
        <v>0.45822306725825934</v>
      </c>
      <c r="V55" s="15">
        <f t="shared" si="0"/>
        <v>0.67496009040000005</v>
      </c>
      <c r="X55" s="11">
        <f t="shared" si="8"/>
        <v>1.0053399999999998E+19</v>
      </c>
      <c r="Y55" s="11">
        <f t="shared" si="9"/>
        <v>6.1609999999999998E-18</v>
      </c>
      <c r="Z55" s="11">
        <f t="shared" si="10"/>
        <v>3.5199999999999999E-4</v>
      </c>
      <c r="AA55" s="16">
        <f t="shared" si="11"/>
        <v>2.1337319596382822E-2</v>
      </c>
      <c r="AB55" s="9">
        <f t="shared" si="1"/>
        <v>0.72696165283291581</v>
      </c>
      <c r="AC55" s="9">
        <f t="shared" si="2"/>
        <v>0.97866268040361726</v>
      </c>
      <c r="AD55" s="15">
        <f t="shared" si="3"/>
        <v>60.617385216996666</v>
      </c>
      <c r="AE55" s="3">
        <f t="shared" si="12"/>
        <v>741.78439999999978</v>
      </c>
      <c r="AF55" s="2">
        <f t="shared" si="13"/>
        <v>0.25</v>
      </c>
      <c r="AG55" s="9">
        <f t="shared" si="14"/>
        <v>2.1366372448698216E-2</v>
      </c>
      <c r="AH55" s="2">
        <f t="shared" si="15"/>
        <v>1.0339076431918477</v>
      </c>
    </row>
    <row r="56" spans="1:34">
      <c r="A56" s="1">
        <f>Raw!A56</f>
        <v>43</v>
      </c>
      <c r="B56" s="14">
        <f>Raw!B56</f>
        <v>0.88048611111111119</v>
      </c>
      <c r="C56" s="15">
        <f>Raw!C56</f>
        <v>4.9000000000000004</v>
      </c>
      <c r="D56" s="15">
        <f>IF(C56&gt;0.5,Raw!D56*D$11,-999)</f>
        <v>16.7</v>
      </c>
      <c r="E56" s="9">
        <f>IF(Raw!$G56&gt;$C$8,IF(Raw!$Q56&gt;$C$8,IF(Raw!$N56&gt;$C$9,IF(Raw!$N56&lt;$A$9,IF(Raw!$X56&gt;$C$9,IF(Raw!$X56&lt;$A$9,Raw!H56,-999),-999),-999),-999),-999),-999)</f>
        <v>0.73249900000000001</v>
      </c>
      <c r="F56" s="9">
        <f>IF(Raw!$G56&gt;$C$8,IF(Raw!$Q56&gt;$C$8,IF(Raw!$N56&gt;$C$9,IF(Raw!$N56&lt;$A$9,IF(Raw!$X56&gt;$C$9,IF(Raw!$X56&lt;$A$9,Raw!I56,-999),-999),-999),-999),-999),-999)</f>
        <v>1.3015140000000001</v>
      </c>
      <c r="G56" s="9">
        <f>Raw!G56</f>
        <v>0.98933400000000005</v>
      </c>
      <c r="H56" s="9">
        <f>IF(Raw!$G56&gt;$C$8,IF(Raw!$Q56&gt;$C$8,IF(Raw!$N56&gt;$C$9,IF(Raw!$N56&lt;$A$9,IF(Raw!$X56&gt;$C$9,IF(Raw!$X56&lt;$A$9,Raw!L56,-999),-999),-999),-999),-999),-999)</f>
        <v>630.5</v>
      </c>
      <c r="I56" s="9">
        <f>IF(Raw!$G56&gt;$C$8,IF(Raw!$Q56&gt;$C$8,IF(Raw!$N56&gt;$C$9,IF(Raw!$N56&lt;$A$9,IF(Raw!$X56&gt;$C$9,IF(Raw!$X56&lt;$A$9,Raw!M56,-999),-999),-999),-999),-999),-999)</f>
        <v>0.36940299999999998</v>
      </c>
      <c r="J56" s="9">
        <f>IF(Raw!$G56&gt;$C$8,IF(Raw!$Q56&gt;$C$8,IF(Raw!$N56&gt;$C$9,IF(Raw!$N56&lt;$A$9,IF(Raw!$X56&gt;$C$9,IF(Raw!$X56&lt;$A$9,Raw!N56,-999),-999),-999),-999),-999),-999)</f>
        <v>330</v>
      </c>
      <c r="K56" s="9">
        <f>IF(Raw!$G56&gt;$C$8,IF(Raw!$Q56&gt;$C$8,IF(Raw!$N56&gt;$C$9,IF(Raw!$N56&lt;$A$9,IF(Raw!$X56&gt;$C$9,IF(Raw!$X56&lt;$A$9,Raw!R56,-999),-999),-999),-999),-999),-999)</f>
        <v>0.71251100000000001</v>
      </c>
      <c r="L56" s="9">
        <f>IF(Raw!$G56&gt;$C$8,IF(Raw!$Q56&gt;$C$8,IF(Raw!$N56&gt;$C$9,IF(Raw!$N56&lt;$A$9,IF(Raw!$X56&gt;$C$9,IF(Raw!$X56&lt;$A$9,Raw!S56,-999),-999),-999),-999),-999),-999)</f>
        <v>1.290953</v>
      </c>
      <c r="M56" s="9">
        <f>Raw!Q56</f>
        <v>0.99300100000000002</v>
      </c>
      <c r="N56" s="9">
        <f>IF(Raw!$G56&gt;$C$8,IF(Raw!$Q56&gt;$C$8,IF(Raw!$N56&gt;$C$9,IF(Raw!$N56&lt;$A$9,IF(Raw!$X56&gt;$C$9,IF(Raw!$X56&lt;$A$9,Raw!V56,-999),-999),-999),-999),-999),-999)</f>
        <v>728.5</v>
      </c>
      <c r="O56" s="9">
        <f>IF(Raw!$G56&gt;$C$8,IF(Raw!$Q56&gt;$C$8,IF(Raw!$N56&gt;$C$9,IF(Raw!$N56&lt;$A$9,IF(Raw!$X56&gt;$C$9,IF(Raw!$X56&lt;$A$9,Raw!W56,-999),-999),-999),-999),-999),-999)</f>
        <v>0.36320799999999998</v>
      </c>
      <c r="P56" s="9">
        <f>IF(Raw!$G56&gt;$C$8,IF(Raw!$Q56&gt;$C$8,IF(Raw!$N56&gt;$C$9,IF(Raw!$N56&lt;$A$9,IF(Raw!$X56&gt;$C$9,IF(Raw!$X56&lt;$A$9,Raw!X56,-999),-999),-999),-999),-999),-999)</f>
        <v>296</v>
      </c>
      <c r="R56" s="9">
        <f t="shared" si="4"/>
        <v>0.56901500000000005</v>
      </c>
      <c r="S56" s="9">
        <f t="shared" si="5"/>
        <v>0.437194682500534</v>
      </c>
      <c r="T56" s="9">
        <f t="shared" si="6"/>
        <v>0.57844200000000001</v>
      </c>
      <c r="U56" s="9">
        <f t="shared" si="7"/>
        <v>0.44807363242503795</v>
      </c>
      <c r="V56" s="15">
        <f t="shared" si="0"/>
        <v>0.66109703129999997</v>
      </c>
      <c r="X56" s="11">
        <f t="shared" si="8"/>
        <v>1.0053399999999998E+19</v>
      </c>
      <c r="Y56" s="11">
        <f t="shared" si="9"/>
        <v>6.305E-18</v>
      </c>
      <c r="Z56" s="11">
        <f t="shared" si="10"/>
        <v>3.3E-4</v>
      </c>
      <c r="AA56" s="16">
        <f t="shared" si="11"/>
        <v>2.048902533614724E-2</v>
      </c>
      <c r="AB56" s="9">
        <f t="shared" si="1"/>
        <v>0.72436271279349174</v>
      </c>
      <c r="AC56" s="9">
        <f t="shared" si="2"/>
        <v>0.97951097466385273</v>
      </c>
      <c r="AD56" s="15">
        <f t="shared" si="3"/>
        <v>62.087955564082549</v>
      </c>
      <c r="AE56" s="3">
        <f t="shared" si="12"/>
        <v>759.12199999999984</v>
      </c>
      <c r="AF56" s="2">
        <f t="shared" si="13"/>
        <v>0.25</v>
      </c>
      <c r="AG56" s="9">
        <f t="shared" si="14"/>
        <v>2.1399981368802164E-2</v>
      </c>
      <c r="AH56" s="2">
        <f t="shared" si="15"/>
        <v>1.0355339613447458</v>
      </c>
    </row>
    <row r="57" spans="1:34">
      <c r="A57" s="1">
        <f>Raw!A57</f>
        <v>44</v>
      </c>
      <c r="B57" s="14">
        <f>Raw!B57</f>
        <v>0.88054398148148139</v>
      </c>
      <c r="C57" s="15">
        <f>Raw!C57</f>
        <v>7.1</v>
      </c>
      <c r="D57" s="15">
        <f>IF(C57&gt;0.5,Raw!D57*D$11,-999)</f>
        <v>15</v>
      </c>
      <c r="E57" s="9">
        <f>IF(Raw!$G57&gt;$C$8,IF(Raw!$Q57&gt;$C$8,IF(Raw!$N57&gt;$C$9,IF(Raw!$N57&lt;$A$9,IF(Raw!$X57&gt;$C$9,IF(Raw!$X57&lt;$A$9,Raw!H57,-999),-999),-999),-999),-999),-999)</f>
        <v>0.72709299999999999</v>
      </c>
      <c r="F57" s="9">
        <f>IF(Raw!$G57&gt;$C$8,IF(Raw!$Q57&gt;$C$8,IF(Raw!$N57&gt;$C$9,IF(Raw!$N57&lt;$A$9,IF(Raw!$X57&gt;$C$9,IF(Raw!$X57&lt;$A$9,Raw!I57,-999),-999),-999),-999),-999),-999)</f>
        <v>1.3208420000000001</v>
      </c>
      <c r="G57" s="9">
        <f>Raw!G57</f>
        <v>0.98692100000000005</v>
      </c>
      <c r="H57" s="9">
        <f>IF(Raw!$G57&gt;$C$8,IF(Raw!$Q57&gt;$C$8,IF(Raw!$N57&gt;$C$9,IF(Raw!$N57&lt;$A$9,IF(Raw!$X57&gt;$C$9,IF(Raw!$X57&lt;$A$9,Raw!L57,-999),-999),-999),-999),-999),-999)</f>
        <v>634.20000000000005</v>
      </c>
      <c r="I57" s="9">
        <f>IF(Raw!$G57&gt;$C$8,IF(Raw!$Q57&gt;$C$8,IF(Raw!$N57&gt;$C$9,IF(Raw!$N57&lt;$A$9,IF(Raw!$X57&gt;$C$9,IF(Raw!$X57&lt;$A$9,Raw!M57,-999),-999),-999),-999),-999),-999)</f>
        <v>0.30910300000000002</v>
      </c>
      <c r="J57" s="9">
        <f>IF(Raw!$G57&gt;$C$8,IF(Raw!$Q57&gt;$C$8,IF(Raw!$N57&gt;$C$9,IF(Raw!$N57&lt;$A$9,IF(Raw!$X57&gt;$C$9,IF(Raw!$X57&lt;$A$9,Raw!N57,-999),-999),-999),-999),-999),-999)</f>
        <v>393</v>
      </c>
      <c r="K57" s="9">
        <f>IF(Raw!$G57&gt;$C$8,IF(Raw!$Q57&gt;$C$8,IF(Raw!$N57&gt;$C$9,IF(Raw!$N57&lt;$A$9,IF(Raw!$X57&gt;$C$9,IF(Raw!$X57&lt;$A$9,Raw!R57,-999),-999),-999),-999),-999),-999)</f>
        <v>0.75827199999999995</v>
      </c>
      <c r="L57" s="9">
        <f>IF(Raw!$G57&gt;$C$8,IF(Raw!$Q57&gt;$C$8,IF(Raw!$N57&gt;$C$9,IF(Raw!$N57&lt;$A$9,IF(Raw!$X57&gt;$C$9,IF(Raw!$X57&lt;$A$9,Raw!S57,-999),-999),-999),-999),-999),-999)</f>
        <v>1.4140060000000001</v>
      </c>
      <c r="M57" s="9">
        <f>Raw!Q57</f>
        <v>0.99348999999999998</v>
      </c>
      <c r="N57" s="9">
        <f>IF(Raw!$G57&gt;$C$8,IF(Raw!$Q57&gt;$C$8,IF(Raw!$N57&gt;$C$9,IF(Raw!$N57&lt;$A$9,IF(Raw!$X57&gt;$C$9,IF(Raw!$X57&lt;$A$9,Raw!V57,-999),-999),-999),-999),-999),-999)</f>
        <v>718.7</v>
      </c>
      <c r="O57" s="9">
        <f>IF(Raw!$G57&gt;$C$8,IF(Raw!$Q57&gt;$C$8,IF(Raw!$N57&gt;$C$9,IF(Raw!$N57&lt;$A$9,IF(Raw!$X57&gt;$C$9,IF(Raw!$X57&lt;$A$9,Raw!W57,-999),-999),-999),-999),-999),-999)</f>
        <v>0.37081999999999998</v>
      </c>
      <c r="P57" s="9">
        <f>IF(Raw!$G57&gt;$C$8,IF(Raw!$Q57&gt;$C$8,IF(Raw!$N57&gt;$C$9,IF(Raw!$N57&lt;$A$9,IF(Raw!$X57&gt;$C$9,IF(Raw!$X57&lt;$A$9,Raw!X57,-999),-999),-999),-999),-999),-999)</f>
        <v>451</v>
      </c>
      <c r="R57" s="9">
        <f t="shared" si="4"/>
        <v>0.59374900000000008</v>
      </c>
      <c r="S57" s="9">
        <f t="shared" si="5"/>
        <v>0.44952310723008509</v>
      </c>
      <c r="T57" s="9">
        <f t="shared" si="6"/>
        <v>0.65573400000000015</v>
      </c>
      <c r="U57" s="9">
        <f t="shared" si="7"/>
        <v>0.46374202089665822</v>
      </c>
      <c r="V57" s="15">
        <f t="shared" si="0"/>
        <v>0.7241124726</v>
      </c>
      <c r="X57" s="11">
        <f t="shared" si="8"/>
        <v>9.029999999999999E+18</v>
      </c>
      <c r="Y57" s="11">
        <f t="shared" si="9"/>
        <v>6.3419999999999998E-18</v>
      </c>
      <c r="Z57" s="11">
        <f t="shared" si="10"/>
        <v>3.9299999999999996E-4</v>
      </c>
      <c r="AA57" s="16">
        <f t="shared" si="11"/>
        <v>2.2011036413807347E-2</v>
      </c>
      <c r="AB57" s="9">
        <f t="shared" si="1"/>
        <v>0.77270538495177155</v>
      </c>
      <c r="AC57" s="9">
        <f t="shared" si="2"/>
        <v>0.97798896358619258</v>
      </c>
      <c r="AD57" s="15">
        <f t="shared" si="3"/>
        <v>56.007726243784603</v>
      </c>
      <c r="AE57" s="3">
        <f t="shared" si="12"/>
        <v>763.57679999999982</v>
      </c>
      <c r="AF57" s="2">
        <f t="shared" si="13"/>
        <v>0.25</v>
      </c>
      <c r="AG57" s="9">
        <f t="shared" si="14"/>
        <v>1.9979335503168827E-2</v>
      </c>
      <c r="AH57" s="2">
        <f t="shared" si="15"/>
        <v>0.96678964724679051</v>
      </c>
    </row>
    <row r="58" spans="1:34">
      <c r="A58" s="1">
        <f>Raw!A58</f>
        <v>45</v>
      </c>
      <c r="B58" s="14">
        <f>Raw!B58</f>
        <v>0.88059027777777776</v>
      </c>
      <c r="C58" s="15">
        <f>Raw!C58</f>
        <v>7.6</v>
      </c>
      <c r="D58" s="15">
        <f>IF(C58&gt;0.5,Raw!D58*D$11,-999)</f>
        <v>14.1</v>
      </c>
      <c r="E58" s="9">
        <f>IF(Raw!$G58&gt;$C$8,IF(Raw!$Q58&gt;$C$8,IF(Raw!$N58&gt;$C$9,IF(Raw!$N58&lt;$A$9,IF(Raw!$X58&gt;$C$9,IF(Raw!$X58&lt;$A$9,Raw!H58,-999),-999),-999),-999),-999),-999)</f>
        <v>0.75476200000000004</v>
      </c>
      <c r="F58" s="9">
        <f>IF(Raw!$G58&gt;$C$8,IF(Raw!$Q58&gt;$C$8,IF(Raw!$N58&gt;$C$9,IF(Raw!$N58&lt;$A$9,IF(Raw!$X58&gt;$C$9,IF(Raw!$X58&lt;$A$9,Raw!I58,-999),-999),-999),-999),-999),-999)</f>
        <v>1.347612</v>
      </c>
      <c r="G58" s="9">
        <f>Raw!G58</f>
        <v>0.99177800000000005</v>
      </c>
      <c r="H58" s="9">
        <f>IF(Raw!$G58&gt;$C$8,IF(Raw!$Q58&gt;$C$8,IF(Raw!$N58&gt;$C$9,IF(Raw!$N58&lt;$A$9,IF(Raw!$X58&gt;$C$9,IF(Raw!$X58&lt;$A$9,Raw!L58,-999),-999),-999),-999),-999),-999)</f>
        <v>643</v>
      </c>
      <c r="I58" s="9">
        <f>IF(Raw!$G58&gt;$C$8,IF(Raw!$Q58&gt;$C$8,IF(Raw!$N58&gt;$C$9,IF(Raw!$N58&lt;$A$9,IF(Raw!$X58&gt;$C$9,IF(Raw!$X58&lt;$A$9,Raw!M58,-999),-999),-999),-999),-999),-999)</f>
        <v>0.34612799999999999</v>
      </c>
      <c r="J58" s="9">
        <f>IF(Raw!$G58&gt;$C$8,IF(Raw!$Q58&gt;$C$8,IF(Raw!$N58&gt;$C$9,IF(Raw!$N58&lt;$A$9,IF(Raw!$X58&gt;$C$9,IF(Raw!$X58&lt;$A$9,Raw!N58,-999),-999),-999),-999),-999),-999)</f>
        <v>359</v>
      </c>
      <c r="K58" s="9">
        <f>IF(Raw!$G58&gt;$C$8,IF(Raw!$Q58&gt;$C$8,IF(Raw!$N58&gt;$C$9,IF(Raw!$N58&lt;$A$9,IF(Raw!$X58&gt;$C$9,IF(Raw!$X58&lt;$A$9,Raw!R58,-999),-999),-999),-999),-999),-999)</f>
        <v>0.70848299999999997</v>
      </c>
      <c r="L58" s="9">
        <f>IF(Raw!$G58&gt;$C$8,IF(Raw!$Q58&gt;$C$8,IF(Raw!$N58&gt;$C$9,IF(Raw!$N58&lt;$A$9,IF(Raw!$X58&gt;$C$9,IF(Raw!$X58&lt;$A$9,Raw!S58,-999),-999),-999),-999),-999),-999)</f>
        <v>1.3404180000000001</v>
      </c>
      <c r="M58" s="9">
        <f>Raw!Q58</f>
        <v>0.99274799999999996</v>
      </c>
      <c r="N58" s="9">
        <f>IF(Raw!$G58&gt;$C$8,IF(Raw!$Q58&gt;$C$8,IF(Raw!$N58&gt;$C$9,IF(Raw!$N58&lt;$A$9,IF(Raw!$X58&gt;$C$9,IF(Raw!$X58&lt;$A$9,Raw!V58,-999),-999),-999),-999),-999),-999)</f>
        <v>719.7</v>
      </c>
      <c r="O58" s="9">
        <f>IF(Raw!$G58&gt;$C$8,IF(Raw!$Q58&gt;$C$8,IF(Raw!$N58&gt;$C$9,IF(Raw!$N58&lt;$A$9,IF(Raw!$X58&gt;$C$9,IF(Raw!$X58&lt;$A$9,Raw!W58,-999),-999),-999),-999),-999),-999)</f>
        <v>0.33615800000000001</v>
      </c>
      <c r="P58" s="9">
        <f>IF(Raw!$G58&gt;$C$8,IF(Raw!$Q58&gt;$C$8,IF(Raw!$N58&gt;$C$9,IF(Raw!$N58&lt;$A$9,IF(Raw!$X58&gt;$C$9,IF(Raw!$X58&lt;$A$9,Raw!X58,-999),-999),-999),-999),-999),-999)</f>
        <v>348</v>
      </c>
      <c r="R58" s="9">
        <f t="shared" si="4"/>
        <v>0.59284999999999999</v>
      </c>
      <c r="S58" s="9">
        <f t="shared" si="5"/>
        <v>0.43992632894334571</v>
      </c>
      <c r="T58" s="9">
        <f t="shared" si="6"/>
        <v>0.63193500000000014</v>
      </c>
      <c r="U58" s="9">
        <f t="shared" si="7"/>
        <v>0.47144622050733437</v>
      </c>
      <c r="V58" s="15">
        <f t="shared" si="0"/>
        <v>0.68642805780000005</v>
      </c>
      <c r="X58" s="11">
        <f t="shared" si="8"/>
        <v>8.488199999999998E+18</v>
      </c>
      <c r="Y58" s="11">
        <f t="shared" si="9"/>
        <v>6.4299999999999997E-18</v>
      </c>
      <c r="Z58" s="11">
        <f t="shared" si="10"/>
        <v>3.59E-4</v>
      </c>
      <c r="AA58" s="16">
        <f t="shared" si="11"/>
        <v>1.9217363024826798E-2</v>
      </c>
      <c r="AB58" s="9">
        <f t="shared" si="1"/>
        <v>0.72062712430309395</v>
      </c>
      <c r="AC58" s="9">
        <f t="shared" si="2"/>
        <v>0.98078263697517309</v>
      </c>
      <c r="AD58" s="15">
        <f t="shared" si="3"/>
        <v>53.53025912208021</v>
      </c>
      <c r="AE58" s="3">
        <f t="shared" si="12"/>
        <v>774.1719999999998</v>
      </c>
      <c r="AF58" s="2">
        <f t="shared" si="13"/>
        <v>0.25</v>
      </c>
      <c r="AG58" s="9">
        <f t="shared" si="14"/>
        <v>1.9412798727602286E-2</v>
      </c>
      <c r="AH58" s="2">
        <f t="shared" si="15"/>
        <v>0.93937522751719349</v>
      </c>
    </row>
    <row r="59" spans="1:34">
      <c r="A59" s="1">
        <f>Raw!A59</f>
        <v>46</v>
      </c>
      <c r="B59" s="14">
        <f>Raw!B59</f>
        <v>0.88064814814814818</v>
      </c>
      <c r="C59" s="15">
        <f>Raw!C59</f>
        <v>9.1</v>
      </c>
      <c r="D59" s="15">
        <f>IF(C59&gt;0.5,Raw!D59*D$11,-999)</f>
        <v>12.3</v>
      </c>
      <c r="E59" s="9">
        <f>IF(Raw!$G59&gt;$C$8,IF(Raw!$Q59&gt;$C$8,IF(Raw!$N59&gt;$C$9,IF(Raw!$N59&lt;$A$9,IF(Raw!$X59&gt;$C$9,IF(Raw!$X59&lt;$A$9,Raw!H59,-999),-999),-999),-999),-999),-999)</f>
        <v>0.74822299999999997</v>
      </c>
      <c r="F59" s="9">
        <f>IF(Raw!$G59&gt;$C$8,IF(Raw!$Q59&gt;$C$8,IF(Raw!$N59&gt;$C$9,IF(Raw!$N59&lt;$A$9,IF(Raw!$X59&gt;$C$9,IF(Raw!$X59&lt;$A$9,Raw!I59,-999),-999),-999),-999),-999),-999)</f>
        <v>1.3599749999999999</v>
      </c>
      <c r="G59" s="9">
        <f>Raw!G59</f>
        <v>0.99308399999999997</v>
      </c>
      <c r="H59" s="9">
        <f>IF(Raw!$G59&gt;$C$8,IF(Raw!$Q59&gt;$C$8,IF(Raw!$N59&gt;$C$9,IF(Raw!$N59&lt;$A$9,IF(Raw!$X59&gt;$C$9,IF(Raw!$X59&lt;$A$9,Raw!L59,-999),-999),-999),-999),-999),-999)</f>
        <v>621.9</v>
      </c>
      <c r="I59" s="9">
        <f>IF(Raw!$G59&gt;$C$8,IF(Raw!$Q59&gt;$C$8,IF(Raw!$N59&gt;$C$9,IF(Raw!$N59&lt;$A$9,IF(Raw!$X59&gt;$C$9,IF(Raw!$X59&lt;$A$9,Raw!M59,-999),-999),-999),-999),-999),-999)</f>
        <v>0.31453599999999998</v>
      </c>
      <c r="J59" s="9">
        <f>IF(Raw!$G59&gt;$C$8,IF(Raw!$Q59&gt;$C$8,IF(Raw!$N59&gt;$C$9,IF(Raw!$N59&lt;$A$9,IF(Raw!$X59&gt;$C$9,IF(Raw!$X59&lt;$A$9,Raw!N59,-999),-999),-999),-999),-999),-999)</f>
        <v>396</v>
      </c>
      <c r="K59" s="9">
        <f>IF(Raw!$G59&gt;$C$8,IF(Raw!$Q59&gt;$C$8,IF(Raw!$N59&gt;$C$9,IF(Raw!$N59&lt;$A$9,IF(Raw!$X59&gt;$C$9,IF(Raw!$X59&lt;$A$9,Raw!R59,-999),-999),-999),-999),-999),-999)</f>
        <v>0.76255600000000001</v>
      </c>
      <c r="L59" s="9">
        <f>IF(Raw!$G59&gt;$C$8,IF(Raw!$Q59&gt;$C$8,IF(Raw!$N59&gt;$C$9,IF(Raw!$N59&lt;$A$9,IF(Raw!$X59&gt;$C$9,IF(Raw!$X59&lt;$A$9,Raw!S59,-999),-999),-999),-999),-999),-999)</f>
        <v>1.413206</v>
      </c>
      <c r="M59" s="9">
        <f>Raw!Q59</f>
        <v>0.99583600000000005</v>
      </c>
      <c r="N59" s="9">
        <f>IF(Raw!$G59&gt;$C$8,IF(Raw!$Q59&gt;$C$8,IF(Raw!$N59&gt;$C$9,IF(Raw!$N59&lt;$A$9,IF(Raw!$X59&gt;$C$9,IF(Raw!$X59&lt;$A$9,Raw!V59,-999),-999),-999),-999),-999),-999)</f>
        <v>697.5</v>
      </c>
      <c r="O59" s="9">
        <f>IF(Raw!$G59&gt;$C$8,IF(Raw!$Q59&gt;$C$8,IF(Raw!$N59&gt;$C$9,IF(Raw!$N59&lt;$A$9,IF(Raw!$X59&gt;$C$9,IF(Raw!$X59&lt;$A$9,Raw!W59,-999),-999),-999),-999),-999),-999)</f>
        <v>0.355848</v>
      </c>
      <c r="P59" s="9">
        <f>IF(Raw!$G59&gt;$C$8,IF(Raw!$Q59&gt;$C$8,IF(Raw!$N59&gt;$C$9,IF(Raw!$N59&lt;$A$9,IF(Raw!$X59&gt;$C$9,IF(Raw!$X59&lt;$A$9,Raw!X59,-999),-999),-999),-999),-999),-999)</f>
        <v>450</v>
      </c>
      <c r="R59" s="9">
        <f t="shared" si="4"/>
        <v>0.61175199999999996</v>
      </c>
      <c r="S59" s="9">
        <f t="shared" si="5"/>
        <v>0.44982591591757198</v>
      </c>
      <c r="T59" s="9">
        <f t="shared" si="6"/>
        <v>0.65064999999999995</v>
      </c>
      <c r="U59" s="9">
        <f t="shared" si="7"/>
        <v>0.4604070461065124</v>
      </c>
      <c r="V59" s="15">
        <f t="shared" si="0"/>
        <v>0.72370279260000003</v>
      </c>
      <c r="X59" s="11">
        <f t="shared" si="8"/>
        <v>7.404599999999998E+18</v>
      </c>
      <c r="Y59" s="11">
        <f t="shared" si="9"/>
        <v>6.2189999999999998E-18</v>
      </c>
      <c r="Z59" s="11">
        <f t="shared" si="10"/>
        <v>3.9599999999999998E-4</v>
      </c>
      <c r="AA59" s="16">
        <f t="shared" si="11"/>
        <v>1.7908908478234543E-2</v>
      </c>
      <c r="AB59" s="9">
        <f t="shared" si="1"/>
        <v>0.7742084313013633</v>
      </c>
      <c r="AC59" s="9">
        <f t="shared" si="2"/>
        <v>0.98209109152176544</v>
      </c>
      <c r="AD59" s="15">
        <f t="shared" si="3"/>
        <v>45.224516359178146</v>
      </c>
      <c r="AE59" s="3">
        <f t="shared" si="12"/>
        <v>748.76759999999979</v>
      </c>
      <c r="AF59" s="2">
        <f t="shared" si="13"/>
        <v>0.25</v>
      </c>
      <c r="AG59" s="9">
        <f t="shared" si="14"/>
        <v>1.6016681529634504E-2</v>
      </c>
      <c r="AH59" s="2">
        <f t="shared" si="15"/>
        <v>0.77503888373282304</v>
      </c>
    </row>
    <row r="60" spans="1:34">
      <c r="A60" s="1">
        <f>Raw!A60</f>
        <v>47</v>
      </c>
      <c r="B60" s="14">
        <f>Raw!B60</f>
        <v>0.8807060185185186</v>
      </c>
      <c r="C60" s="15">
        <f>Raw!C60</f>
        <v>9.3000000000000007</v>
      </c>
      <c r="D60" s="15">
        <f>IF(C60&gt;0.5,Raw!D60*D$11,-999)</f>
        <v>12.3</v>
      </c>
      <c r="E60" s="9">
        <f>IF(Raw!$G60&gt;$C$8,IF(Raw!$Q60&gt;$C$8,IF(Raw!$N60&gt;$C$9,IF(Raw!$N60&lt;$A$9,IF(Raw!$X60&gt;$C$9,IF(Raw!$X60&lt;$A$9,Raw!H60,-999),-999),-999),-999),-999),-999)</f>
        <v>0.81083400000000005</v>
      </c>
      <c r="F60" s="9">
        <f>IF(Raw!$G60&gt;$C$8,IF(Raw!$Q60&gt;$C$8,IF(Raw!$N60&gt;$C$9,IF(Raw!$N60&lt;$A$9,IF(Raw!$X60&gt;$C$9,IF(Raw!$X60&lt;$A$9,Raw!I60,-999),-999),-999),-999),-999),-999)</f>
        <v>1.4367190000000001</v>
      </c>
      <c r="G60" s="9">
        <f>Raw!G60</f>
        <v>0.99158400000000002</v>
      </c>
      <c r="H60" s="9">
        <f>IF(Raw!$G60&gt;$C$8,IF(Raw!$Q60&gt;$C$8,IF(Raw!$N60&gt;$C$9,IF(Raw!$N60&lt;$A$9,IF(Raw!$X60&gt;$C$9,IF(Raw!$X60&lt;$A$9,Raw!L60,-999),-999),-999),-999),-999),-999)</f>
        <v>624.29999999999995</v>
      </c>
      <c r="I60" s="9">
        <f>IF(Raw!$G60&gt;$C$8,IF(Raw!$Q60&gt;$C$8,IF(Raw!$N60&gt;$C$9,IF(Raw!$N60&lt;$A$9,IF(Raw!$X60&gt;$C$9,IF(Raw!$X60&lt;$A$9,Raw!M60,-999),-999),-999),-999),-999),-999)</f>
        <v>0.337368</v>
      </c>
      <c r="J60" s="9">
        <f>IF(Raw!$G60&gt;$C$8,IF(Raw!$Q60&gt;$C$8,IF(Raw!$N60&gt;$C$9,IF(Raw!$N60&lt;$A$9,IF(Raw!$X60&gt;$C$9,IF(Raw!$X60&lt;$A$9,Raw!N60,-999),-999),-999),-999),-999),-999)</f>
        <v>341</v>
      </c>
      <c r="K60" s="9">
        <f>IF(Raw!$G60&gt;$C$8,IF(Raw!$Q60&gt;$C$8,IF(Raw!$N60&gt;$C$9,IF(Raw!$N60&lt;$A$9,IF(Raw!$X60&gt;$C$9,IF(Raw!$X60&lt;$A$9,Raw!R60,-999),-999),-999),-999),-999),-999)</f>
        <v>0.750556</v>
      </c>
      <c r="L60" s="9">
        <f>IF(Raw!$G60&gt;$C$8,IF(Raw!$Q60&gt;$C$8,IF(Raw!$N60&gt;$C$9,IF(Raw!$N60&lt;$A$9,IF(Raw!$X60&gt;$C$9,IF(Raw!$X60&lt;$A$9,Raw!S60,-999),-999),-999),-999),-999),-999)</f>
        <v>1.382557</v>
      </c>
      <c r="M60" s="9">
        <f>Raw!Q60</f>
        <v>0.99335399999999996</v>
      </c>
      <c r="N60" s="9">
        <f>IF(Raw!$G60&gt;$C$8,IF(Raw!$Q60&gt;$C$8,IF(Raw!$N60&gt;$C$9,IF(Raw!$N60&lt;$A$9,IF(Raw!$X60&gt;$C$9,IF(Raw!$X60&lt;$A$9,Raw!V60,-999),-999),-999),-999),-999),-999)</f>
        <v>720.6</v>
      </c>
      <c r="O60" s="9">
        <f>IF(Raw!$G60&gt;$C$8,IF(Raw!$Q60&gt;$C$8,IF(Raw!$N60&gt;$C$9,IF(Raw!$N60&lt;$A$9,IF(Raw!$X60&gt;$C$9,IF(Raw!$X60&lt;$A$9,Raw!W60,-999),-999),-999),-999),-999),-999)</f>
        <v>0.36220599999999997</v>
      </c>
      <c r="P60" s="9">
        <f>IF(Raw!$G60&gt;$C$8,IF(Raw!$Q60&gt;$C$8,IF(Raw!$N60&gt;$C$9,IF(Raw!$N60&lt;$A$9,IF(Raw!$X60&gt;$C$9,IF(Raw!$X60&lt;$A$9,Raw!X60,-999),-999),-999),-999),-999),-999)</f>
        <v>273</v>
      </c>
      <c r="R60" s="9">
        <f t="shared" si="4"/>
        <v>0.62588500000000002</v>
      </c>
      <c r="S60" s="9">
        <f t="shared" si="5"/>
        <v>0.43563494322828611</v>
      </c>
      <c r="T60" s="9">
        <f t="shared" si="6"/>
        <v>0.63200100000000003</v>
      </c>
      <c r="U60" s="9">
        <f t="shared" si="7"/>
        <v>0.45712473337446485</v>
      </c>
      <c r="V60" s="15">
        <f t="shared" si="0"/>
        <v>0.70800743970000002</v>
      </c>
      <c r="X60" s="11">
        <f t="shared" si="8"/>
        <v>7.404599999999998E+18</v>
      </c>
      <c r="Y60" s="11">
        <f t="shared" si="9"/>
        <v>6.2429999999999991E-18</v>
      </c>
      <c r="Z60" s="11">
        <f t="shared" si="10"/>
        <v>3.4099999999999999E-4</v>
      </c>
      <c r="AA60" s="16">
        <f t="shared" si="11"/>
        <v>1.5518751016390659E-2</v>
      </c>
      <c r="AB60" s="9">
        <f t="shared" si="1"/>
        <v>0.76036386616110996</v>
      </c>
      <c r="AC60" s="9">
        <f t="shared" si="2"/>
        <v>0.98448124898360923</v>
      </c>
      <c r="AD60" s="15">
        <f t="shared" si="3"/>
        <v>45.50953377240662</v>
      </c>
      <c r="AE60" s="3">
        <f t="shared" si="12"/>
        <v>751.65719999999965</v>
      </c>
      <c r="AF60" s="2">
        <f t="shared" si="13"/>
        <v>0.25</v>
      </c>
      <c r="AG60" s="9">
        <f t="shared" si="14"/>
        <v>1.6002718070544292E-2</v>
      </c>
      <c r="AH60" s="2">
        <f t="shared" si="15"/>
        <v>0.7743631992143849</v>
      </c>
    </row>
    <row r="61" spans="1:34">
      <c r="A61" s="1">
        <f>Raw!A61</f>
        <v>48</v>
      </c>
      <c r="B61" s="14">
        <f>Raw!B61</f>
        <v>0.88076388888888879</v>
      </c>
      <c r="C61" s="15">
        <f>Raw!C61</f>
        <v>11.1</v>
      </c>
      <c r="D61" s="15">
        <f>IF(C61&gt;0.5,Raw!D61*D$11,-999)</f>
        <v>11.4</v>
      </c>
      <c r="E61" s="9">
        <f>IF(Raw!$G61&gt;$C$8,IF(Raw!$Q61&gt;$C$8,IF(Raw!$N61&gt;$C$9,IF(Raw!$N61&lt;$A$9,IF(Raw!$X61&gt;$C$9,IF(Raw!$X61&lt;$A$9,Raw!H61,-999),-999),-999),-999),-999),-999)</f>
        <v>0.79382299999999995</v>
      </c>
      <c r="F61" s="9">
        <f>IF(Raw!$G61&gt;$C$8,IF(Raw!$Q61&gt;$C$8,IF(Raw!$N61&gt;$C$9,IF(Raw!$N61&lt;$A$9,IF(Raw!$X61&gt;$C$9,IF(Raw!$X61&lt;$A$9,Raw!I61,-999),-999),-999),-999),-999),-999)</f>
        <v>1.42062</v>
      </c>
      <c r="G61" s="9">
        <f>Raw!G61</f>
        <v>0.992757</v>
      </c>
      <c r="H61" s="9">
        <f>IF(Raw!$G61&gt;$C$8,IF(Raw!$Q61&gt;$C$8,IF(Raw!$N61&gt;$C$9,IF(Raw!$N61&lt;$A$9,IF(Raw!$X61&gt;$C$9,IF(Raw!$X61&lt;$A$9,Raw!L61,-999),-999),-999),-999),-999),-999)</f>
        <v>641.29999999999995</v>
      </c>
      <c r="I61" s="9">
        <f>IF(Raw!$G61&gt;$C$8,IF(Raw!$Q61&gt;$C$8,IF(Raw!$N61&gt;$C$9,IF(Raw!$N61&lt;$A$9,IF(Raw!$X61&gt;$C$9,IF(Raw!$X61&lt;$A$9,Raw!M61,-999),-999),-999),-999),-999),-999)</f>
        <v>0.37081999999999998</v>
      </c>
      <c r="J61" s="9">
        <f>IF(Raw!$G61&gt;$C$8,IF(Raw!$Q61&gt;$C$8,IF(Raw!$N61&gt;$C$9,IF(Raw!$N61&lt;$A$9,IF(Raw!$X61&gt;$C$9,IF(Raw!$X61&lt;$A$9,Raw!N61,-999),-999),-999),-999),-999),-999)</f>
        <v>263</v>
      </c>
      <c r="K61" s="9">
        <f>IF(Raw!$G61&gt;$C$8,IF(Raw!$Q61&gt;$C$8,IF(Raw!$N61&gt;$C$9,IF(Raw!$N61&lt;$A$9,IF(Raw!$X61&gt;$C$9,IF(Raw!$X61&lt;$A$9,Raw!R61,-999),-999),-999),-999),-999),-999)</f>
        <v>0.75140799999999996</v>
      </c>
      <c r="L61" s="9">
        <f>IF(Raw!$G61&gt;$C$8,IF(Raw!$Q61&gt;$C$8,IF(Raw!$N61&gt;$C$9,IF(Raw!$N61&lt;$A$9,IF(Raw!$X61&gt;$C$9,IF(Raw!$X61&lt;$A$9,Raw!S61,-999),-999),-999),-999),-999),-999)</f>
        <v>1.3866419999999999</v>
      </c>
      <c r="M61" s="9">
        <f>Raw!Q61</f>
        <v>0.99176299999999995</v>
      </c>
      <c r="N61" s="9">
        <f>IF(Raw!$G61&gt;$C$8,IF(Raw!$Q61&gt;$C$8,IF(Raw!$N61&gt;$C$9,IF(Raw!$N61&lt;$A$9,IF(Raw!$X61&gt;$C$9,IF(Raw!$X61&lt;$A$9,Raw!V61,-999),-999),-999),-999),-999),-999)</f>
        <v>701.2</v>
      </c>
      <c r="O61" s="9">
        <f>IF(Raw!$G61&gt;$C$8,IF(Raw!$Q61&gt;$C$8,IF(Raw!$N61&gt;$C$9,IF(Raw!$N61&lt;$A$9,IF(Raw!$X61&gt;$C$9,IF(Raw!$X61&lt;$A$9,Raw!W61,-999),-999),-999),-999),-999),-999)</f>
        <v>0.33993400000000001</v>
      </c>
      <c r="P61" s="9">
        <f>IF(Raw!$G61&gt;$C$8,IF(Raw!$Q61&gt;$C$8,IF(Raw!$N61&gt;$C$9,IF(Raw!$N61&lt;$A$9,IF(Raw!$X61&gt;$C$9,IF(Raw!$X61&lt;$A$9,Raw!X61,-999),-999),-999),-999),-999),-999)</f>
        <v>356</v>
      </c>
      <c r="R61" s="9">
        <f t="shared" si="4"/>
        <v>0.62679700000000005</v>
      </c>
      <c r="S61" s="9">
        <f t="shared" si="5"/>
        <v>0.44121369542875649</v>
      </c>
      <c r="T61" s="9">
        <f t="shared" si="6"/>
        <v>0.63523399999999997</v>
      </c>
      <c r="U61" s="9">
        <f t="shared" si="7"/>
        <v>0.45810959137253882</v>
      </c>
      <c r="V61" s="15">
        <f t="shared" si="0"/>
        <v>0.71009936819999997</v>
      </c>
      <c r="X61" s="11">
        <f t="shared" si="8"/>
        <v>6.862799999999999E+18</v>
      </c>
      <c r="Y61" s="11">
        <f t="shared" si="9"/>
        <v>6.4129999999999989E-18</v>
      </c>
      <c r="Z61" s="11">
        <f t="shared" si="10"/>
        <v>2.63E-4</v>
      </c>
      <c r="AA61" s="16">
        <f t="shared" si="11"/>
        <v>1.1442482946956174E-2</v>
      </c>
      <c r="AB61" s="9">
        <f t="shared" si="1"/>
        <v>0.75867665421232677</v>
      </c>
      <c r="AC61" s="9">
        <f t="shared" si="2"/>
        <v>0.98855751705304373</v>
      </c>
      <c r="AD61" s="15">
        <f t="shared" si="3"/>
        <v>43.50753972226682</v>
      </c>
      <c r="AE61" s="3">
        <f t="shared" si="12"/>
        <v>772.12519999999961</v>
      </c>
      <c r="AF61" s="2">
        <f t="shared" si="13"/>
        <v>0.25</v>
      </c>
      <c r="AG61" s="9">
        <f t="shared" si="14"/>
        <v>1.5331708649070888E-2</v>
      </c>
      <c r="AH61" s="2">
        <f t="shared" si="15"/>
        <v>0.74189340251956226</v>
      </c>
    </row>
    <row r="62" spans="1:34">
      <c r="A62" s="1">
        <f>Raw!A62</f>
        <v>49</v>
      </c>
      <c r="B62" s="14">
        <f>Raw!B62</f>
        <v>0.88082175925925921</v>
      </c>
      <c r="C62" s="15">
        <f>Raw!C62</f>
        <v>11.7</v>
      </c>
      <c r="D62" s="15">
        <f>IF(C62&gt;0.5,Raw!D62*D$11,-999)</f>
        <v>11.4</v>
      </c>
      <c r="E62" s="9">
        <f>IF(Raw!$G62&gt;$C$8,IF(Raw!$Q62&gt;$C$8,IF(Raw!$N62&gt;$C$9,IF(Raw!$N62&lt;$A$9,IF(Raw!$X62&gt;$C$9,IF(Raw!$X62&lt;$A$9,Raw!H62,-999),-999),-999),-999),-999),-999)</f>
        <v>0.92108199999999996</v>
      </c>
      <c r="F62" s="9">
        <f>IF(Raw!$G62&gt;$C$8,IF(Raw!$Q62&gt;$C$8,IF(Raw!$N62&gt;$C$9,IF(Raw!$N62&lt;$A$9,IF(Raw!$X62&gt;$C$9,IF(Raw!$X62&lt;$A$9,Raw!I62,-999),-999),-999),-999),-999),-999)</f>
        <v>1.619154</v>
      </c>
      <c r="G62" s="9">
        <f>Raw!G62</f>
        <v>0.99283399999999999</v>
      </c>
      <c r="H62" s="9">
        <f>IF(Raw!$G62&gt;$C$8,IF(Raw!$Q62&gt;$C$8,IF(Raw!$N62&gt;$C$9,IF(Raw!$N62&lt;$A$9,IF(Raw!$X62&gt;$C$9,IF(Raw!$X62&lt;$A$9,Raw!L62,-999),-999),-999),-999),-999),-999)</f>
        <v>620</v>
      </c>
      <c r="I62" s="9">
        <f>IF(Raw!$G62&gt;$C$8,IF(Raw!$Q62&gt;$C$8,IF(Raw!$N62&gt;$C$9,IF(Raw!$N62&lt;$A$9,IF(Raw!$X62&gt;$C$9,IF(Raw!$X62&lt;$A$9,Raw!M62,-999),-999),-999),-999),-999),-999)</f>
        <v>0.31230400000000003</v>
      </c>
      <c r="J62" s="9">
        <f>IF(Raw!$G62&gt;$C$8,IF(Raw!$Q62&gt;$C$8,IF(Raw!$N62&gt;$C$9,IF(Raw!$N62&lt;$A$9,IF(Raw!$X62&gt;$C$9,IF(Raw!$X62&lt;$A$9,Raw!N62,-999),-999),-999),-999),-999),-999)</f>
        <v>416</v>
      </c>
      <c r="K62" s="9">
        <f>IF(Raw!$G62&gt;$C$8,IF(Raw!$Q62&gt;$C$8,IF(Raw!$N62&gt;$C$9,IF(Raw!$N62&lt;$A$9,IF(Raw!$X62&gt;$C$9,IF(Raw!$X62&lt;$A$9,Raw!R62,-999),-999),-999),-999),-999),-999)</f>
        <v>0.66051000000000004</v>
      </c>
      <c r="L62" s="9">
        <f>IF(Raw!$G62&gt;$C$8,IF(Raw!$Q62&gt;$C$8,IF(Raw!$N62&gt;$C$9,IF(Raw!$N62&lt;$A$9,IF(Raw!$X62&gt;$C$9,IF(Raw!$X62&lt;$A$9,Raw!S62,-999),-999),-999),-999),-999),-999)</f>
        <v>1.2422960000000001</v>
      </c>
      <c r="M62" s="9">
        <f>Raw!Q62</f>
        <v>0.994923</v>
      </c>
      <c r="N62" s="9">
        <f>IF(Raw!$G62&gt;$C$8,IF(Raw!$Q62&gt;$C$8,IF(Raw!$N62&gt;$C$9,IF(Raw!$N62&lt;$A$9,IF(Raw!$X62&gt;$C$9,IF(Raw!$X62&lt;$A$9,Raw!V62,-999),-999),-999),-999),-999),-999)</f>
        <v>752.9</v>
      </c>
      <c r="O62" s="9">
        <f>IF(Raw!$G62&gt;$C$8,IF(Raw!$Q62&gt;$C$8,IF(Raw!$N62&gt;$C$9,IF(Raw!$N62&lt;$A$9,IF(Raw!$X62&gt;$C$9,IF(Raw!$X62&lt;$A$9,Raw!W62,-999),-999),-999),-999),-999),-999)</f>
        <v>0.330266</v>
      </c>
      <c r="P62" s="9">
        <f>IF(Raw!$G62&gt;$C$8,IF(Raw!$Q62&gt;$C$8,IF(Raw!$N62&gt;$C$9,IF(Raw!$N62&lt;$A$9,IF(Raw!$X62&gt;$C$9,IF(Raw!$X62&lt;$A$9,Raw!X62,-999),-999),-999),-999),-999),-999)</f>
        <v>452</v>
      </c>
      <c r="R62" s="9">
        <f t="shared" si="4"/>
        <v>0.69807200000000003</v>
      </c>
      <c r="S62" s="9">
        <f t="shared" si="5"/>
        <v>0.43113378962099963</v>
      </c>
      <c r="T62" s="9">
        <f t="shared" si="6"/>
        <v>0.58178600000000003</v>
      </c>
      <c r="U62" s="9">
        <f t="shared" si="7"/>
        <v>0.46831511974601864</v>
      </c>
      <c r="V62" s="15">
        <f t="shared" si="0"/>
        <v>0.63617978159999999</v>
      </c>
      <c r="X62" s="11">
        <f t="shared" si="8"/>
        <v>6.862799999999999E+18</v>
      </c>
      <c r="Y62" s="11">
        <f t="shared" si="9"/>
        <v>6.1999999999999994E-18</v>
      </c>
      <c r="Z62" s="11">
        <f t="shared" si="10"/>
        <v>4.1599999999999997E-4</v>
      </c>
      <c r="AA62" s="16">
        <f t="shared" si="11"/>
        <v>1.7392674144135051E-2</v>
      </c>
      <c r="AB62" s="9">
        <f t="shared" si="1"/>
        <v>0.67062881431961985</v>
      </c>
      <c r="AC62" s="9">
        <f t="shared" si="2"/>
        <v>0.98260732585586485</v>
      </c>
      <c r="AD62" s="15">
        <f t="shared" si="3"/>
        <v>41.809312846478491</v>
      </c>
      <c r="AE62" s="3">
        <f t="shared" si="12"/>
        <v>746.47999999999968</v>
      </c>
      <c r="AF62" s="2">
        <f t="shared" si="13"/>
        <v>0.25</v>
      </c>
      <c r="AG62" s="9">
        <f t="shared" si="14"/>
        <v>1.5061487193997946E-2</v>
      </c>
      <c r="AH62" s="2">
        <f t="shared" si="15"/>
        <v>0.72881752693866275</v>
      </c>
    </row>
    <row r="63" spans="1:34">
      <c r="A63" s="1">
        <f>Raw!A63</f>
        <v>50</v>
      </c>
      <c r="B63" s="14">
        <f>Raw!B63</f>
        <v>0.88087962962962962</v>
      </c>
      <c r="C63" s="15">
        <f>Raw!C63</f>
        <v>12.7</v>
      </c>
      <c r="D63" s="15">
        <f>IF(C63&gt;0.5,Raw!D63*D$11,-999)</f>
        <v>10.6</v>
      </c>
      <c r="E63" s="9">
        <f>IF(Raw!$G63&gt;$C$8,IF(Raw!$Q63&gt;$C$8,IF(Raw!$N63&gt;$C$9,IF(Raw!$N63&lt;$A$9,IF(Raw!$X63&gt;$C$9,IF(Raw!$X63&lt;$A$9,Raw!H63,-999),-999),-999),-999),-999),-999)</f>
        <v>0.76037999999999994</v>
      </c>
      <c r="F63" s="9">
        <f>IF(Raw!$G63&gt;$C$8,IF(Raw!$Q63&gt;$C$8,IF(Raw!$N63&gt;$C$9,IF(Raw!$N63&lt;$A$9,IF(Raw!$X63&gt;$C$9,IF(Raw!$X63&lt;$A$9,Raw!I63,-999),-999),-999),-999),-999),-999)</f>
        <v>1.377205</v>
      </c>
      <c r="G63" s="9">
        <f>Raw!G63</f>
        <v>0.99294800000000005</v>
      </c>
      <c r="H63" s="9">
        <f>IF(Raw!$G63&gt;$C$8,IF(Raw!$Q63&gt;$C$8,IF(Raw!$N63&gt;$C$9,IF(Raw!$N63&lt;$A$9,IF(Raw!$X63&gt;$C$9,IF(Raw!$X63&lt;$A$9,Raw!L63,-999),-999),-999),-999),-999),-999)</f>
        <v>654.70000000000005</v>
      </c>
      <c r="I63" s="9">
        <f>IF(Raw!$G63&gt;$C$8,IF(Raw!$Q63&gt;$C$8,IF(Raw!$N63&gt;$C$9,IF(Raw!$N63&lt;$A$9,IF(Raw!$X63&gt;$C$9,IF(Raw!$X63&lt;$A$9,Raw!M63,-999),-999),-999),-999),-999),-999)</f>
        <v>0.32457900000000001</v>
      </c>
      <c r="J63" s="9">
        <f>IF(Raw!$G63&gt;$C$8,IF(Raw!$Q63&gt;$C$8,IF(Raw!$N63&gt;$C$9,IF(Raw!$N63&lt;$A$9,IF(Raw!$X63&gt;$C$9,IF(Raw!$X63&lt;$A$9,Raw!N63,-999),-999),-999),-999),-999),-999)</f>
        <v>278</v>
      </c>
      <c r="K63" s="9">
        <f>IF(Raw!$G63&gt;$C$8,IF(Raw!$Q63&gt;$C$8,IF(Raw!$N63&gt;$C$9,IF(Raw!$N63&lt;$A$9,IF(Raw!$X63&gt;$C$9,IF(Raw!$X63&lt;$A$9,Raw!R63,-999),-999),-999),-999),-999),-999)</f>
        <v>0.69109100000000001</v>
      </c>
      <c r="L63" s="9">
        <f>IF(Raw!$G63&gt;$C$8,IF(Raw!$Q63&gt;$C$8,IF(Raw!$N63&gt;$C$9,IF(Raw!$N63&lt;$A$9,IF(Raw!$X63&gt;$C$9,IF(Raw!$X63&lt;$A$9,Raw!S63,-999),-999),-999),-999),-999),-999)</f>
        <v>1.3015000000000001</v>
      </c>
      <c r="M63" s="9">
        <f>Raw!Q63</f>
        <v>0.99457300000000004</v>
      </c>
      <c r="N63" s="9">
        <f>IF(Raw!$G63&gt;$C$8,IF(Raw!$Q63&gt;$C$8,IF(Raw!$N63&gt;$C$9,IF(Raw!$N63&lt;$A$9,IF(Raw!$X63&gt;$C$9,IF(Raw!$X63&lt;$A$9,Raw!V63,-999),-999),-999),-999),-999),-999)</f>
        <v>719.6</v>
      </c>
      <c r="O63" s="9">
        <f>IF(Raw!$G63&gt;$C$8,IF(Raw!$Q63&gt;$C$8,IF(Raw!$N63&gt;$C$9,IF(Raw!$N63&lt;$A$9,IF(Raw!$X63&gt;$C$9,IF(Raw!$X63&lt;$A$9,Raw!W63,-999),-999),-999),-999),-999),-999)</f>
        <v>0.35540300000000002</v>
      </c>
      <c r="P63" s="9">
        <f>IF(Raw!$G63&gt;$C$8,IF(Raw!$Q63&gt;$C$8,IF(Raw!$N63&gt;$C$9,IF(Raw!$N63&lt;$A$9,IF(Raw!$X63&gt;$C$9,IF(Raw!$X63&lt;$A$9,Raw!X63,-999),-999),-999),-999),-999),-999)</f>
        <v>385</v>
      </c>
      <c r="R63" s="9">
        <f t="shared" si="4"/>
        <v>0.61682500000000007</v>
      </c>
      <c r="S63" s="9">
        <f t="shared" si="5"/>
        <v>0.44788176052221712</v>
      </c>
      <c r="T63" s="9">
        <f t="shared" si="6"/>
        <v>0.61040900000000009</v>
      </c>
      <c r="U63" s="9">
        <f t="shared" si="7"/>
        <v>0.46900422589320018</v>
      </c>
      <c r="V63" s="15">
        <f t="shared" si="0"/>
        <v>0.66649815000000001</v>
      </c>
      <c r="X63" s="11">
        <f t="shared" si="8"/>
        <v>6.381199999999998E+18</v>
      </c>
      <c r="Y63" s="11">
        <f t="shared" si="9"/>
        <v>6.5469999999999999E-18</v>
      </c>
      <c r="Z63" s="11">
        <f t="shared" si="10"/>
        <v>2.7799999999999998E-4</v>
      </c>
      <c r="AA63" s="16">
        <f t="shared" si="11"/>
        <v>1.1480864048733126E-2</v>
      </c>
      <c r="AB63" s="9">
        <f t="shared" si="1"/>
        <v>0.69809902274312319</v>
      </c>
      <c r="AC63" s="9">
        <f t="shared" si="2"/>
        <v>0.98851913595126684</v>
      </c>
      <c r="AD63" s="15">
        <f t="shared" si="3"/>
        <v>41.298072117745058</v>
      </c>
      <c r="AE63" s="3">
        <f t="shared" si="12"/>
        <v>788.25879999999972</v>
      </c>
      <c r="AF63" s="2">
        <f t="shared" si="13"/>
        <v>0.25</v>
      </c>
      <c r="AG63" s="9">
        <f t="shared" si="14"/>
        <v>1.4899207957280444E-2</v>
      </c>
      <c r="AH63" s="2">
        <f t="shared" si="15"/>
        <v>0.72096491912812222</v>
      </c>
    </row>
    <row r="64" spans="1:34">
      <c r="A64" s="1">
        <f>Raw!A64</f>
        <v>51</v>
      </c>
      <c r="B64" s="14">
        <f>Raw!B64</f>
        <v>0.880925925925926</v>
      </c>
      <c r="C64" s="15">
        <f>Raw!C64</f>
        <v>13.7</v>
      </c>
      <c r="D64" s="15">
        <f>IF(C64&gt;0.5,Raw!D64*D$11,-999)</f>
        <v>9.6999999999999993</v>
      </c>
      <c r="E64" s="9">
        <f>IF(Raw!$G64&gt;$C$8,IF(Raw!$Q64&gt;$C$8,IF(Raw!$N64&gt;$C$9,IF(Raw!$N64&lt;$A$9,IF(Raw!$X64&gt;$C$9,IF(Raw!$X64&lt;$A$9,Raw!H64,-999),-999),-999),-999),-999),-999)</f>
        <v>0.74634699999999998</v>
      </c>
      <c r="F64" s="9">
        <f>IF(Raw!$G64&gt;$C$8,IF(Raw!$Q64&gt;$C$8,IF(Raw!$N64&gt;$C$9,IF(Raw!$N64&lt;$A$9,IF(Raw!$X64&gt;$C$9,IF(Raw!$X64&lt;$A$9,Raw!I64,-999),-999),-999),-999),-999),-999)</f>
        <v>1.345259</v>
      </c>
      <c r="G64" s="9">
        <f>Raw!G64</f>
        <v>0.99392199999999997</v>
      </c>
      <c r="H64" s="9">
        <f>IF(Raw!$G64&gt;$C$8,IF(Raw!$Q64&gt;$C$8,IF(Raw!$N64&gt;$C$9,IF(Raw!$N64&lt;$A$9,IF(Raw!$X64&gt;$C$9,IF(Raw!$X64&lt;$A$9,Raw!L64,-999),-999),-999),-999),-999),-999)</f>
        <v>634.70000000000005</v>
      </c>
      <c r="I64" s="9">
        <f>IF(Raw!$G64&gt;$C$8,IF(Raw!$Q64&gt;$C$8,IF(Raw!$N64&gt;$C$9,IF(Raw!$N64&lt;$A$9,IF(Raw!$X64&gt;$C$9,IF(Raw!$X64&lt;$A$9,Raw!M64,-999),-999),-999),-999),-999),-999)</f>
        <v>0.34145199999999998</v>
      </c>
      <c r="J64" s="9">
        <f>IF(Raw!$G64&gt;$C$8,IF(Raw!$Q64&gt;$C$8,IF(Raw!$N64&gt;$C$9,IF(Raw!$N64&lt;$A$9,IF(Raw!$X64&gt;$C$9,IF(Raw!$X64&lt;$A$9,Raw!N64,-999),-999),-999),-999),-999),-999)</f>
        <v>348</v>
      </c>
      <c r="K64" s="9">
        <f>IF(Raw!$G64&gt;$C$8,IF(Raw!$Q64&gt;$C$8,IF(Raw!$N64&gt;$C$9,IF(Raw!$N64&lt;$A$9,IF(Raw!$X64&gt;$C$9,IF(Raw!$X64&lt;$A$9,Raw!R64,-999),-999),-999),-999),-999),-999)</f>
        <v>0.73705299999999996</v>
      </c>
      <c r="L64" s="9">
        <f>IF(Raw!$G64&gt;$C$8,IF(Raw!$Q64&gt;$C$8,IF(Raw!$N64&gt;$C$9,IF(Raw!$N64&lt;$A$9,IF(Raw!$X64&gt;$C$9,IF(Raw!$X64&lt;$A$9,Raw!S64,-999),-999),-999),-999),-999),-999)</f>
        <v>1.374433</v>
      </c>
      <c r="M64" s="9">
        <f>Raw!Q64</f>
        <v>0.99333400000000005</v>
      </c>
      <c r="N64" s="9">
        <f>IF(Raw!$G64&gt;$C$8,IF(Raw!$Q64&gt;$C$8,IF(Raw!$N64&gt;$C$9,IF(Raw!$N64&lt;$A$9,IF(Raw!$X64&gt;$C$9,IF(Raw!$X64&lt;$A$9,Raw!V64,-999),-999),-999),-999),-999),-999)</f>
        <v>735.4</v>
      </c>
      <c r="O64" s="9">
        <f>IF(Raw!$G64&gt;$C$8,IF(Raw!$Q64&gt;$C$8,IF(Raw!$N64&gt;$C$9,IF(Raw!$N64&lt;$A$9,IF(Raw!$X64&gt;$C$9,IF(Raw!$X64&lt;$A$9,Raw!W64,-999),-999),-999),-999),-999),-999)</f>
        <v>0.36160700000000001</v>
      </c>
      <c r="P64" s="9">
        <f>IF(Raw!$G64&gt;$C$8,IF(Raw!$Q64&gt;$C$8,IF(Raw!$N64&gt;$C$9,IF(Raw!$N64&lt;$A$9,IF(Raw!$X64&gt;$C$9,IF(Raw!$X64&lt;$A$9,Raw!X64,-999),-999),-999),-999),-999),-999)</f>
        <v>385</v>
      </c>
      <c r="R64" s="9">
        <f t="shared" si="4"/>
        <v>0.598912</v>
      </c>
      <c r="S64" s="9">
        <f t="shared" si="5"/>
        <v>0.44520200199366816</v>
      </c>
      <c r="T64" s="9">
        <f t="shared" si="6"/>
        <v>0.63738000000000006</v>
      </c>
      <c r="U64" s="9">
        <f t="shared" si="7"/>
        <v>0.46374032055400305</v>
      </c>
      <c r="V64" s="15">
        <f t="shared" si="0"/>
        <v>0.70384713929999998</v>
      </c>
      <c r="X64" s="11">
        <f t="shared" si="8"/>
        <v>5.839399999999998E+18</v>
      </c>
      <c r="Y64" s="11">
        <f t="shared" si="9"/>
        <v>6.3470000000000002E-18</v>
      </c>
      <c r="Z64" s="11">
        <f t="shared" si="10"/>
        <v>3.48E-4</v>
      </c>
      <c r="AA64" s="16">
        <f t="shared" si="11"/>
        <v>1.2733574563775479E-2</v>
      </c>
      <c r="AB64" s="9">
        <f t="shared" si="1"/>
        <v>0.74516912575545913</v>
      </c>
      <c r="AC64" s="9">
        <f t="shared" si="2"/>
        <v>0.98726642543622456</v>
      </c>
      <c r="AD64" s="15">
        <f t="shared" si="3"/>
        <v>36.590731505101949</v>
      </c>
      <c r="AE64" s="3">
        <f t="shared" si="12"/>
        <v>764.1787999999998</v>
      </c>
      <c r="AF64" s="2">
        <f t="shared" si="13"/>
        <v>0.25</v>
      </c>
      <c r="AG64" s="9">
        <f t="shared" si="14"/>
        <v>1.3052767351908795E-2</v>
      </c>
      <c r="AH64" s="2">
        <f t="shared" si="15"/>
        <v>0.63161661916858269</v>
      </c>
    </row>
    <row r="65" spans="1:34">
      <c r="A65" s="1">
        <f>Raw!A65</f>
        <v>52</v>
      </c>
      <c r="B65" s="14">
        <f>Raw!B65</f>
        <v>0.8809837962962962</v>
      </c>
      <c r="C65" s="15">
        <f>Raw!C65</f>
        <v>14.2</v>
      </c>
      <c r="D65" s="15">
        <f>IF(C65&gt;0.5,Raw!D65*D$11,-999)</f>
        <v>9.6999999999999993</v>
      </c>
      <c r="E65" s="9">
        <f>IF(Raw!$G65&gt;$C$8,IF(Raw!$Q65&gt;$C$8,IF(Raw!$N65&gt;$C$9,IF(Raw!$N65&lt;$A$9,IF(Raw!$X65&gt;$C$9,IF(Raw!$X65&lt;$A$9,Raw!H65,-999),-999),-999),-999),-999),-999)</f>
        <v>0.72762899999999997</v>
      </c>
      <c r="F65" s="9">
        <f>IF(Raw!$G65&gt;$C$8,IF(Raw!$Q65&gt;$C$8,IF(Raw!$N65&gt;$C$9,IF(Raw!$N65&lt;$A$9,IF(Raw!$X65&gt;$C$9,IF(Raw!$X65&lt;$A$9,Raw!I65,-999),-999),-999),-999),-999),-999)</f>
        <v>1.299013</v>
      </c>
      <c r="G65" s="9">
        <f>Raw!G65</f>
        <v>0.99459699999999995</v>
      </c>
      <c r="H65" s="9">
        <f>IF(Raw!$G65&gt;$C$8,IF(Raw!$Q65&gt;$C$8,IF(Raw!$N65&gt;$C$9,IF(Raw!$N65&lt;$A$9,IF(Raw!$X65&gt;$C$9,IF(Raw!$X65&lt;$A$9,Raw!L65,-999),-999),-999),-999),-999),-999)</f>
        <v>629.20000000000005</v>
      </c>
      <c r="I65" s="9">
        <f>IF(Raw!$G65&gt;$C$8,IF(Raw!$Q65&gt;$C$8,IF(Raw!$N65&gt;$C$9,IF(Raw!$N65&lt;$A$9,IF(Raw!$X65&gt;$C$9,IF(Raw!$X65&lt;$A$9,Raw!M65,-999),-999),-999),-999),-999),-999)</f>
        <v>0.35043999999999997</v>
      </c>
      <c r="J65" s="9">
        <f>IF(Raw!$G65&gt;$C$8,IF(Raw!$Q65&gt;$C$8,IF(Raw!$N65&gt;$C$9,IF(Raw!$N65&lt;$A$9,IF(Raw!$X65&gt;$C$9,IF(Raw!$X65&lt;$A$9,Raw!N65,-999),-999),-999),-999),-999),-999)</f>
        <v>284</v>
      </c>
      <c r="K65" s="9">
        <f>IF(Raw!$G65&gt;$C$8,IF(Raw!$Q65&gt;$C$8,IF(Raw!$N65&gt;$C$9,IF(Raw!$N65&lt;$A$9,IF(Raw!$X65&gt;$C$9,IF(Raw!$X65&lt;$A$9,Raw!R65,-999),-999),-999),-999),-999),-999)</f>
        <v>0.72400900000000001</v>
      </c>
      <c r="L65" s="9">
        <f>IF(Raw!$G65&gt;$C$8,IF(Raw!$Q65&gt;$C$8,IF(Raw!$N65&gt;$C$9,IF(Raw!$N65&lt;$A$9,IF(Raw!$X65&gt;$C$9,IF(Raw!$X65&lt;$A$9,Raw!S65,-999),-999),-999),-999),-999),-999)</f>
        <v>1.34964</v>
      </c>
      <c r="M65" s="9">
        <f>Raw!Q65</f>
        <v>0.99514999999999998</v>
      </c>
      <c r="N65" s="9">
        <f>IF(Raw!$G65&gt;$C$8,IF(Raw!$Q65&gt;$C$8,IF(Raw!$N65&gt;$C$9,IF(Raw!$N65&lt;$A$9,IF(Raw!$X65&gt;$C$9,IF(Raw!$X65&lt;$A$9,Raw!V65,-999),-999),-999),-999),-999),-999)</f>
        <v>710.8</v>
      </c>
      <c r="O65" s="9">
        <f>IF(Raw!$G65&gt;$C$8,IF(Raw!$Q65&gt;$C$8,IF(Raw!$N65&gt;$C$9,IF(Raw!$N65&lt;$A$9,IF(Raw!$X65&gt;$C$9,IF(Raw!$X65&lt;$A$9,Raw!W65,-999),-999),-999),-999),-999),-999)</f>
        <v>0.36810100000000001</v>
      </c>
      <c r="P65" s="9">
        <f>IF(Raw!$G65&gt;$C$8,IF(Raw!$Q65&gt;$C$8,IF(Raw!$N65&gt;$C$9,IF(Raw!$N65&lt;$A$9,IF(Raw!$X65&gt;$C$9,IF(Raw!$X65&lt;$A$9,Raw!X65,-999),-999),-999),-999),-999),-999)</f>
        <v>293</v>
      </c>
      <c r="R65" s="9">
        <f t="shared" si="4"/>
        <v>0.571384</v>
      </c>
      <c r="S65" s="9">
        <f t="shared" si="5"/>
        <v>0.43986010917519686</v>
      </c>
      <c r="T65" s="9">
        <f t="shared" si="6"/>
        <v>0.62563099999999994</v>
      </c>
      <c r="U65" s="9">
        <f t="shared" si="7"/>
        <v>0.46355398476630805</v>
      </c>
      <c r="V65" s="15">
        <f t="shared" si="0"/>
        <v>0.69115064399999993</v>
      </c>
      <c r="X65" s="11">
        <f t="shared" si="8"/>
        <v>5.839399999999998E+18</v>
      </c>
      <c r="Y65" s="11">
        <f t="shared" si="9"/>
        <v>6.2920000000000001E-18</v>
      </c>
      <c r="Z65" s="11">
        <f t="shared" si="10"/>
        <v>2.8399999999999996E-4</v>
      </c>
      <c r="AA65" s="16">
        <f t="shared" si="11"/>
        <v>1.032683114146932E-2</v>
      </c>
      <c r="AB65" s="9">
        <f t="shared" si="1"/>
        <v>0.73046978569386856</v>
      </c>
      <c r="AC65" s="9">
        <f t="shared" si="2"/>
        <v>0.98967316885853074</v>
      </c>
      <c r="AD65" s="15">
        <f t="shared" si="3"/>
        <v>36.362081484046904</v>
      </c>
      <c r="AE65" s="3">
        <f t="shared" si="12"/>
        <v>757.55679999999984</v>
      </c>
      <c r="AF65" s="2">
        <f t="shared" si="13"/>
        <v>0.25</v>
      </c>
      <c r="AG65" s="9">
        <f t="shared" si="14"/>
        <v>1.2965990589482407E-2</v>
      </c>
      <c r="AH65" s="2">
        <f t="shared" si="15"/>
        <v>0.62741753679559187</v>
      </c>
    </row>
    <row r="66" spans="1:34">
      <c r="A66" s="1">
        <f>Raw!A66</f>
        <v>53</v>
      </c>
      <c r="B66" s="14">
        <f>Raw!B66</f>
        <v>0.88104166666666661</v>
      </c>
      <c r="C66" s="15">
        <f>Raw!C66</f>
        <v>15.5</v>
      </c>
      <c r="D66" s="15">
        <f>IF(C66&gt;0.5,Raw!D66*D$11,-999)</f>
        <v>9.6999999999999993</v>
      </c>
      <c r="E66" s="9">
        <f>IF(Raw!$G66&gt;$C$8,IF(Raw!$Q66&gt;$C$8,IF(Raw!$N66&gt;$C$9,IF(Raw!$N66&lt;$A$9,IF(Raw!$X66&gt;$C$9,IF(Raw!$X66&lt;$A$9,Raw!H66,-999),-999),-999),-999),-999),-999)</f>
        <v>0.75495900000000005</v>
      </c>
      <c r="F66" s="9">
        <f>IF(Raw!$G66&gt;$C$8,IF(Raw!$Q66&gt;$C$8,IF(Raw!$N66&gt;$C$9,IF(Raw!$N66&lt;$A$9,IF(Raw!$X66&gt;$C$9,IF(Raw!$X66&lt;$A$9,Raw!I66,-999),-999),-999),-999),-999),-999)</f>
        <v>1.3593869999999999</v>
      </c>
      <c r="G66" s="9">
        <f>Raw!G66</f>
        <v>0.991757</v>
      </c>
      <c r="H66" s="9">
        <f>IF(Raw!$G66&gt;$C$8,IF(Raw!$Q66&gt;$C$8,IF(Raw!$N66&gt;$C$9,IF(Raw!$N66&lt;$A$9,IF(Raw!$X66&gt;$C$9,IF(Raw!$X66&lt;$A$9,Raw!L66,-999),-999),-999),-999),-999),-999)</f>
        <v>618</v>
      </c>
      <c r="I66" s="9">
        <f>IF(Raw!$G66&gt;$C$8,IF(Raw!$Q66&gt;$C$8,IF(Raw!$N66&gt;$C$9,IF(Raw!$N66&lt;$A$9,IF(Raw!$X66&gt;$C$9,IF(Raw!$X66&lt;$A$9,Raw!M66,-999),-999),-999),-999),-999),-999)</f>
        <v>0.34500500000000001</v>
      </c>
      <c r="J66" s="9">
        <f>IF(Raw!$G66&gt;$C$8,IF(Raw!$Q66&gt;$C$8,IF(Raw!$N66&gt;$C$9,IF(Raw!$N66&lt;$A$9,IF(Raw!$X66&gt;$C$9,IF(Raw!$X66&lt;$A$9,Raw!N66,-999),-999),-999),-999),-999),-999)</f>
        <v>277</v>
      </c>
      <c r="K66" s="9">
        <f>IF(Raw!$G66&gt;$C$8,IF(Raw!$Q66&gt;$C$8,IF(Raw!$N66&gt;$C$9,IF(Raw!$N66&lt;$A$9,IF(Raw!$X66&gt;$C$9,IF(Raw!$X66&lt;$A$9,Raw!R66,-999),-999),-999),-999),-999),-999)</f>
        <v>0.69666799999999995</v>
      </c>
      <c r="L66" s="9">
        <f>IF(Raw!$G66&gt;$C$8,IF(Raw!$Q66&gt;$C$8,IF(Raw!$N66&gt;$C$9,IF(Raw!$N66&lt;$A$9,IF(Raw!$X66&gt;$C$9,IF(Raw!$X66&lt;$A$9,Raw!S66,-999),-999),-999),-999),-999),-999)</f>
        <v>1.3168280000000001</v>
      </c>
      <c r="M66" s="9">
        <f>Raw!Q66</f>
        <v>0.99135799999999996</v>
      </c>
      <c r="N66" s="9">
        <f>IF(Raw!$G66&gt;$C$8,IF(Raw!$Q66&gt;$C$8,IF(Raw!$N66&gt;$C$9,IF(Raw!$N66&lt;$A$9,IF(Raw!$X66&gt;$C$9,IF(Raw!$X66&lt;$A$9,Raw!V66,-999),-999),-999),-999),-999),-999)</f>
        <v>720</v>
      </c>
      <c r="O66" s="9">
        <f>IF(Raw!$G66&gt;$C$8,IF(Raw!$Q66&gt;$C$8,IF(Raw!$N66&gt;$C$9,IF(Raw!$N66&lt;$A$9,IF(Raw!$X66&gt;$C$9,IF(Raw!$X66&lt;$A$9,Raw!W66,-999),-999),-999),-999),-999),-999)</f>
        <v>0.31359999999999999</v>
      </c>
      <c r="P66" s="9">
        <f>IF(Raw!$G66&gt;$C$8,IF(Raw!$Q66&gt;$C$8,IF(Raw!$N66&gt;$C$9,IF(Raw!$N66&lt;$A$9,IF(Raw!$X66&gt;$C$9,IF(Raw!$X66&lt;$A$9,Raw!X66,-999),-999),-999),-999),-999),-999)</f>
        <v>341</v>
      </c>
      <c r="R66" s="9">
        <f t="shared" si="4"/>
        <v>0.60442799999999985</v>
      </c>
      <c r="S66" s="9">
        <f t="shared" si="5"/>
        <v>0.44463276462111223</v>
      </c>
      <c r="T66" s="9">
        <f t="shared" si="6"/>
        <v>0.62016000000000016</v>
      </c>
      <c r="U66" s="9">
        <f t="shared" si="7"/>
        <v>0.47094988867186915</v>
      </c>
      <c r="V66" s="15">
        <f t="shared" si="0"/>
        <v>0.67434761880000005</v>
      </c>
      <c r="X66" s="11">
        <f t="shared" si="8"/>
        <v>5.839399999999998E+18</v>
      </c>
      <c r="Y66" s="11">
        <f t="shared" si="9"/>
        <v>6.1799999999999995E-18</v>
      </c>
      <c r="Z66" s="11">
        <f t="shared" si="10"/>
        <v>2.7700000000000001E-4</v>
      </c>
      <c r="AA66" s="16">
        <f t="shared" si="11"/>
        <v>9.8972995490316483E-3</v>
      </c>
      <c r="AB66" s="9">
        <f t="shared" si="1"/>
        <v>0.70280590928832742</v>
      </c>
      <c r="AC66" s="9">
        <f t="shared" si="2"/>
        <v>0.99010270045096838</v>
      </c>
      <c r="AD66" s="15">
        <f t="shared" si="3"/>
        <v>35.730323281702702</v>
      </c>
      <c r="AE66" s="3">
        <f t="shared" si="12"/>
        <v>744.07199999999978</v>
      </c>
      <c r="AF66" s="2">
        <f t="shared" si="13"/>
        <v>0.25</v>
      </c>
      <c r="AG66" s="9">
        <f t="shared" si="14"/>
        <v>1.2943993670559834E-2</v>
      </c>
      <c r="AH66" s="2">
        <f t="shared" si="15"/>
        <v>0.62635311733668153</v>
      </c>
    </row>
    <row r="67" spans="1:34">
      <c r="A67" s="1">
        <f>Raw!A67</f>
        <v>54</v>
      </c>
      <c r="B67" s="14">
        <f>Raw!B67</f>
        <v>0.88109953703703703</v>
      </c>
      <c r="C67" s="15">
        <f>Raw!C67</f>
        <v>16</v>
      </c>
      <c r="D67" s="15">
        <f>IF(C67&gt;0.5,Raw!D67*D$11,-999)</f>
        <v>9.6999999999999993</v>
      </c>
      <c r="E67" s="9">
        <f>IF(Raw!$G67&gt;$C$8,IF(Raw!$Q67&gt;$C$8,IF(Raw!$N67&gt;$C$9,IF(Raw!$N67&lt;$A$9,IF(Raw!$X67&gt;$C$9,IF(Raw!$X67&lt;$A$9,Raw!H67,-999),-999),-999),-999),-999),-999)</f>
        <v>0.81048500000000001</v>
      </c>
      <c r="F67" s="9">
        <f>IF(Raw!$G67&gt;$C$8,IF(Raw!$Q67&gt;$C$8,IF(Raw!$N67&gt;$C$9,IF(Raw!$N67&lt;$A$9,IF(Raw!$X67&gt;$C$9,IF(Raw!$X67&lt;$A$9,Raw!I67,-999),-999),-999),-999),-999),-999)</f>
        <v>1.457641</v>
      </c>
      <c r="G67" s="9">
        <f>Raw!G67</f>
        <v>0.99388699999999996</v>
      </c>
      <c r="H67" s="9">
        <f>IF(Raw!$G67&gt;$C$8,IF(Raw!$Q67&gt;$C$8,IF(Raw!$N67&gt;$C$9,IF(Raw!$N67&lt;$A$9,IF(Raw!$X67&gt;$C$9,IF(Raw!$X67&lt;$A$9,Raw!L67,-999),-999),-999),-999),-999),-999)</f>
        <v>644</v>
      </c>
      <c r="I67" s="9">
        <f>IF(Raw!$G67&gt;$C$8,IF(Raw!$Q67&gt;$C$8,IF(Raw!$N67&gt;$C$9,IF(Raw!$N67&lt;$A$9,IF(Raw!$X67&gt;$C$9,IF(Raw!$X67&lt;$A$9,Raw!M67,-999),-999),-999),-999),-999),-999)</f>
        <v>0.30835899999999999</v>
      </c>
      <c r="J67" s="9">
        <f>IF(Raw!$G67&gt;$C$8,IF(Raw!$Q67&gt;$C$8,IF(Raw!$N67&gt;$C$9,IF(Raw!$N67&lt;$A$9,IF(Raw!$X67&gt;$C$9,IF(Raw!$X67&lt;$A$9,Raw!N67,-999),-999),-999),-999),-999),-999)</f>
        <v>404</v>
      </c>
      <c r="K67" s="9">
        <f>IF(Raw!$G67&gt;$C$8,IF(Raw!$Q67&gt;$C$8,IF(Raw!$N67&gt;$C$9,IF(Raw!$N67&lt;$A$9,IF(Raw!$X67&gt;$C$9,IF(Raw!$X67&lt;$A$9,Raw!R67,-999),-999),-999),-999),-999),-999)</f>
        <v>0.70349799999999996</v>
      </c>
      <c r="L67" s="9">
        <f>IF(Raw!$G67&gt;$C$8,IF(Raw!$Q67&gt;$C$8,IF(Raw!$N67&gt;$C$9,IF(Raw!$N67&lt;$A$9,IF(Raw!$X67&gt;$C$9,IF(Raw!$X67&lt;$A$9,Raw!S67,-999),-999),-999),-999),-999),-999)</f>
        <v>1.3134509999999999</v>
      </c>
      <c r="M67" s="9">
        <f>Raw!Q67</f>
        <v>0.99169600000000002</v>
      </c>
      <c r="N67" s="9">
        <f>IF(Raw!$G67&gt;$C$8,IF(Raw!$Q67&gt;$C$8,IF(Raw!$N67&gt;$C$9,IF(Raw!$N67&lt;$A$9,IF(Raw!$X67&gt;$C$9,IF(Raw!$X67&lt;$A$9,Raw!V67,-999),-999),-999),-999),-999),-999)</f>
        <v>722.8</v>
      </c>
      <c r="O67" s="9">
        <f>IF(Raw!$G67&gt;$C$8,IF(Raw!$Q67&gt;$C$8,IF(Raw!$N67&gt;$C$9,IF(Raw!$N67&lt;$A$9,IF(Raw!$X67&gt;$C$9,IF(Raw!$X67&lt;$A$9,Raw!W67,-999),-999),-999),-999),-999),-999)</f>
        <v>0.35259800000000002</v>
      </c>
      <c r="P67" s="9">
        <f>IF(Raw!$G67&gt;$C$8,IF(Raw!$Q67&gt;$C$8,IF(Raw!$N67&gt;$C$9,IF(Raw!$N67&lt;$A$9,IF(Raw!$X67&gt;$C$9,IF(Raw!$X67&lt;$A$9,Raw!X67,-999),-999),-999),-999),-999),-999)</f>
        <v>354</v>
      </c>
      <c r="R67" s="9">
        <f t="shared" si="4"/>
        <v>0.64715599999999995</v>
      </c>
      <c r="S67" s="9">
        <f t="shared" si="5"/>
        <v>0.44397488819263453</v>
      </c>
      <c r="T67" s="9">
        <f t="shared" si="6"/>
        <v>0.60995299999999997</v>
      </c>
      <c r="U67" s="9">
        <f t="shared" si="7"/>
        <v>0.46438961179366417</v>
      </c>
      <c r="V67" s="15">
        <f t="shared" si="0"/>
        <v>0.67261825710000001</v>
      </c>
      <c r="X67" s="11">
        <f t="shared" si="8"/>
        <v>5.839399999999998E+18</v>
      </c>
      <c r="Y67" s="11">
        <f t="shared" si="9"/>
        <v>6.4399999999999996E-18</v>
      </c>
      <c r="Z67" s="11">
        <f t="shared" si="10"/>
        <v>4.0400000000000001E-4</v>
      </c>
      <c r="AA67" s="16">
        <f t="shared" si="11"/>
        <v>1.4965352966427864E-2</v>
      </c>
      <c r="AB67" s="9">
        <f t="shared" si="1"/>
        <v>0.71262616193793149</v>
      </c>
      <c r="AC67" s="9">
        <f t="shared" si="2"/>
        <v>0.98503464703357224</v>
      </c>
      <c r="AD67" s="15">
        <f t="shared" si="3"/>
        <v>37.042952887197686</v>
      </c>
      <c r="AE67" s="3">
        <f t="shared" si="12"/>
        <v>775.37599999999975</v>
      </c>
      <c r="AF67" s="2">
        <f t="shared" si="13"/>
        <v>0.25</v>
      </c>
      <c r="AG67" s="9">
        <f t="shared" si="14"/>
        <v>1.3232586546905173E-2</v>
      </c>
      <c r="AH67" s="2">
        <f t="shared" si="15"/>
        <v>0.64031797643200006</v>
      </c>
    </row>
    <row r="68" spans="1:34">
      <c r="A68" s="1">
        <f>Raw!A68</f>
        <v>55</v>
      </c>
      <c r="B68" s="14">
        <f>Raw!B68</f>
        <v>0.88114583333333341</v>
      </c>
      <c r="C68" s="15">
        <f>Raw!C68</f>
        <v>16.899999999999999</v>
      </c>
      <c r="D68" s="15">
        <f>IF(C68&gt;0.5,Raw!D68*D$11,-999)</f>
        <v>8.8000000000000007</v>
      </c>
      <c r="E68" s="9">
        <f>IF(Raw!$G68&gt;$C$8,IF(Raw!$Q68&gt;$C$8,IF(Raw!$N68&gt;$C$9,IF(Raw!$N68&lt;$A$9,IF(Raw!$X68&gt;$C$9,IF(Raw!$X68&lt;$A$9,Raw!H68,-999),-999),-999),-999),-999),-999)</f>
        <v>0.68225499999999994</v>
      </c>
      <c r="F68" s="9">
        <f>IF(Raw!$G68&gt;$C$8,IF(Raw!$Q68&gt;$C$8,IF(Raw!$N68&gt;$C$9,IF(Raw!$N68&lt;$A$9,IF(Raw!$X68&gt;$C$9,IF(Raw!$X68&lt;$A$9,Raw!I68,-999),-999),-999),-999),-999),-999)</f>
        <v>1.2474419999999999</v>
      </c>
      <c r="G68" s="9">
        <f>Raw!G68</f>
        <v>0.99346199999999996</v>
      </c>
      <c r="H68" s="9">
        <f>IF(Raw!$G68&gt;$C$8,IF(Raw!$Q68&gt;$C$8,IF(Raw!$N68&gt;$C$9,IF(Raw!$N68&lt;$A$9,IF(Raw!$X68&gt;$C$9,IF(Raw!$X68&lt;$A$9,Raw!L68,-999),-999),-999),-999),-999),-999)</f>
        <v>625.29999999999995</v>
      </c>
      <c r="I68" s="9">
        <f>IF(Raw!$G68&gt;$C$8,IF(Raw!$Q68&gt;$C$8,IF(Raw!$N68&gt;$C$9,IF(Raw!$N68&lt;$A$9,IF(Raw!$X68&gt;$C$9,IF(Raw!$X68&lt;$A$9,Raw!M68,-999),-999),-999),-999),-999),-999)</f>
        <v>0.30765199999999998</v>
      </c>
      <c r="J68" s="9">
        <f>IF(Raw!$G68&gt;$C$8,IF(Raw!$Q68&gt;$C$8,IF(Raw!$N68&gt;$C$9,IF(Raw!$N68&lt;$A$9,IF(Raw!$X68&gt;$C$9,IF(Raw!$X68&lt;$A$9,Raw!N68,-999),-999),-999),-999),-999),-999)</f>
        <v>305</v>
      </c>
      <c r="K68" s="9">
        <f>IF(Raw!$G68&gt;$C$8,IF(Raw!$Q68&gt;$C$8,IF(Raw!$N68&gt;$C$9,IF(Raw!$N68&lt;$A$9,IF(Raw!$X68&gt;$C$9,IF(Raw!$X68&lt;$A$9,Raw!R68,-999),-999),-999),-999),-999),-999)</f>
        <v>0.719858</v>
      </c>
      <c r="L68" s="9">
        <f>IF(Raw!$G68&gt;$C$8,IF(Raw!$Q68&gt;$C$8,IF(Raw!$N68&gt;$C$9,IF(Raw!$N68&lt;$A$9,IF(Raw!$X68&gt;$C$9,IF(Raw!$X68&lt;$A$9,Raw!S68,-999),-999),-999),-999),-999),-999)</f>
        <v>1.339977</v>
      </c>
      <c r="M68" s="9">
        <f>Raw!Q68</f>
        <v>0.99552799999999997</v>
      </c>
      <c r="N68" s="9">
        <f>IF(Raw!$G68&gt;$C$8,IF(Raw!$Q68&gt;$C$8,IF(Raw!$N68&gt;$C$9,IF(Raw!$N68&lt;$A$9,IF(Raw!$X68&gt;$C$9,IF(Raw!$X68&lt;$A$9,Raw!V68,-999),-999),-999),-999),-999),-999)</f>
        <v>720</v>
      </c>
      <c r="O68" s="9">
        <f>IF(Raw!$G68&gt;$C$8,IF(Raw!$Q68&gt;$C$8,IF(Raw!$N68&gt;$C$9,IF(Raw!$N68&lt;$A$9,IF(Raw!$X68&gt;$C$9,IF(Raw!$X68&lt;$A$9,Raw!W68,-999),-999),-999),-999),-999),-999)</f>
        <v>0.37081999999999998</v>
      </c>
      <c r="P68" s="9">
        <f>IF(Raw!$G68&gt;$C$8,IF(Raw!$Q68&gt;$C$8,IF(Raw!$N68&gt;$C$9,IF(Raw!$N68&lt;$A$9,IF(Raw!$X68&gt;$C$9,IF(Raw!$X68&lt;$A$9,Raw!X68,-999),-999),-999),-999),-999),-999)</f>
        <v>361</v>
      </c>
      <c r="R68" s="9">
        <f t="shared" si="4"/>
        <v>0.56518699999999999</v>
      </c>
      <c r="S68" s="9">
        <f t="shared" si="5"/>
        <v>0.45307677631505111</v>
      </c>
      <c r="T68" s="9">
        <f t="shared" si="6"/>
        <v>0.62011899999999998</v>
      </c>
      <c r="U68" s="9">
        <f t="shared" si="7"/>
        <v>0.4627833164300581</v>
      </c>
      <c r="V68" s="15">
        <f t="shared" si="0"/>
        <v>0.6862022217</v>
      </c>
      <c r="X68" s="11">
        <f t="shared" si="8"/>
        <v>5.297599999999999E+18</v>
      </c>
      <c r="Y68" s="11">
        <f t="shared" si="9"/>
        <v>6.252999999999999E-18</v>
      </c>
      <c r="Z68" s="11">
        <f t="shared" si="10"/>
        <v>3.0499999999999999E-4</v>
      </c>
      <c r="AA68" s="16">
        <f t="shared" si="11"/>
        <v>1.0002339692120929E-2</v>
      </c>
      <c r="AB68" s="9">
        <f t="shared" si="1"/>
        <v>0.7260606408875383</v>
      </c>
      <c r="AC68" s="9">
        <f t="shared" si="2"/>
        <v>0.98999766030787917</v>
      </c>
      <c r="AD68" s="15">
        <f t="shared" si="3"/>
        <v>32.794556367609609</v>
      </c>
      <c r="AE68" s="3">
        <f t="shared" si="12"/>
        <v>752.86119999999971</v>
      </c>
      <c r="AF68" s="2">
        <f t="shared" si="13"/>
        <v>0.25</v>
      </c>
      <c r="AG68" s="9">
        <f t="shared" si="14"/>
        <v>1.1674441197426812E-2</v>
      </c>
      <c r="AH68" s="2">
        <f t="shared" si="15"/>
        <v>0.56492013386899342</v>
      </c>
    </row>
    <row r="69" spans="1:34">
      <c r="A69" s="1">
        <f>Raw!A69</f>
        <v>56</v>
      </c>
      <c r="B69" s="14">
        <f>Raw!B69</f>
        <v>0.8812037037037036</v>
      </c>
      <c r="C69" s="15">
        <f>Raw!C69</f>
        <v>18</v>
      </c>
      <c r="D69" s="15">
        <f>IF(C69&gt;0.5,Raw!D69*D$11,-999)</f>
        <v>8.8000000000000007</v>
      </c>
      <c r="E69" s="9">
        <f>IF(Raw!$G69&gt;$C$8,IF(Raw!$Q69&gt;$C$8,IF(Raw!$N69&gt;$C$9,IF(Raw!$N69&lt;$A$9,IF(Raw!$X69&gt;$C$9,IF(Raw!$X69&lt;$A$9,Raw!H69,-999),-999),-999),-999),-999),-999)</f>
        <v>0.76811300000000005</v>
      </c>
      <c r="F69" s="9">
        <f>IF(Raw!$G69&gt;$C$8,IF(Raw!$Q69&gt;$C$8,IF(Raw!$N69&gt;$C$9,IF(Raw!$N69&lt;$A$9,IF(Raw!$X69&gt;$C$9,IF(Raw!$X69&lt;$A$9,Raw!I69,-999),-999),-999),-999),-999),-999)</f>
        <v>1.3867290000000001</v>
      </c>
      <c r="G69" s="9">
        <f>Raw!G69</f>
        <v>0.99330300000000005</v>
      </c>
      <c r="H69" s="9">
        <f>IF(Raw!$G69&gt;$C$8,IF(Raw!$Q69&gt;$C$8,IF(Raw!$N69&gt;$C$9,IF(Raw!$N69&lt;$A$9,IF(Raw!$X69&gt;$C$9,IF(Raw!$X69&lt;$A$9,Raw!L69,-999),-999),-999),-999),-999),-999)</f>
        <v>622.70000000000005</v>
      </c>
      <c r="I69" s="9">
        <f>IF(Raw!$G69&gt;$C$8,IF(Raw!$Q69&gt;$C$8,IF(Raw!$N69&gt;$C$9,IF(Raw!$N69&lt;$A$9,IF(Raw!$X69&gt;$C$9,IF(Raw!$X69&lt;$A$9,Raw!M69,-999),-999),-999),-999),-999),-999)</f>
        <v>0.36061100000000001</v>
      </c>
      <c r="J69" s="9">
        <f>IF(Raw!$G69&gt;$C$8,IF(Raw!$Q69&gt;$C$8,IF(Raw!$N69&gt;$C$9,IF(Raw!$N69&lt;$A$9,IF(Raw!$X69&gt;$C$9,IF(Raw!$X69&lt;$A$9,Raw!N69,-999),-999),-999),-999),-999),-999)</f>
        <v>323</v>
      </c>
      <c r="K69" s="9">
        <f>IF(Raw!$G69&gt;$C$8,IF(Raw!$Q69&gt;$C$8,IF(Raw!$N69&gt;$C$9,IF(Raw!$N69&lt;$A$9,IF(Raw!$X69&gt;$C$9,IF(Raw!$X69&lt;$A$9,Raw!R69,-999),-999),-999),-999),-999),-999)</f>
        <v>0.70654300000000003</v>
      </c>
      <c r="L69" s="9">
        <f>IF(Raw!$G69&gt;$C$8,IF(Raw!$Q69&gt;$C$8,IF(Raw!$N69&gt;$C$9,IF(Raw!$N69&lt;$A$9,IF(Raw!$X69&gt;$C$9,IF(Raw!$X69&lt;$A$9,Raw!S69,-999),-999),-999),-999),-999),-999)</f>
        <v>1.3055570000000001</v>
      </c>
      <c r="M69" s="9">
        <f>Raw!Q69</f>
        <v>0.99225799999999997</v>
      </c>
      <c r="N69" s="9">
        <f>IF(Raw!$G69&gt;$C$8,IF(Raw!$Q69&gt;$C$8,IF(Raw!$N69&gt;$C$9,IF(Raw!$N69&lt;$A$9,IF(Raw!$X69&gt;$C$9,IF(Raw!$X69&lt;$A$9,Raw!V69,-999),-999),-999),-999),-999),-999)</f>
        <v>693.2</v>
      </c>
      <c r="O69" s="9">
        <f>IF(Raw!$G69&gt;$C$8,IF(Raw!$Q69&gt;$C$8,IF(Raw!$N69&gt;$C$9,IF(Raw!$N69&lt;$A$9,IF(Raw!$X69&gt;$C$9,IF(Raw!$X69&lt;$A$9,Raw!W69,-999),-999),-999),-999),-999),-999)</f>
        <v>0.359184</v>
      </c>
      <c r="P69" s="9">
        <f>IF(Raw!$G69&gt;$C$8,IF(Raw!$Q69&gt;$C$8,IF(Raw!$N69&gt;$C$9,IF(Raw!$N69&lt;$A$9,IF(Raw!$X69&gt;$C$9,IF(Raw!$X69&lt;$A$9,Raw!X69,-999),-999),-999),-999),-999),-999)</f>
        <v>313</v>
      </c>
      <c r="R69" s="9">
        <f t="shared" si="4"/>
        <v>0.61861600000000005</v>
      </c>
      <c r="S69" s="9">
        <f t="shared" si="5"/>
        <v>0.4460972547628268</v>
      </c>
      <c r="T69" s="9">
        <f t="shared" si="6"/>
        <v>0.59901400000000005</v>
      </c>
      <c r="U69" s="9">
        <f t="shared" si="7"/>
        <v>0.458818726413324</v>
      </c>
      <c r="V69" s="15">
        <f t="shared" si="0"/>
        <v>0.66857573970000006</v>
      </c>
      <c r="X69" s="11">
        <f t="shared" si="8"/>
        <v>5.297599999999999E+18</v>
      </c>
      <c r="Y69" s="11">
        <f t="shared" si="9"/>
        <v>6.2270000000000001E-18</v>
      </c>
      <c r="Z69" s="11">
        <f t="shared" si="10"/>
        <v>3.2299999999999999E-4</v>
      </c>
      <c r="AA69" s="16">
        <f t="shared" si="11"/>
        <v>1.0542838351148288E-2</v>
      </c>
      <c r="AB69" s="9">
        <f t="shared" si="1"/>
        <v>0.71285830777207482</v>
      </c>
      <c r="AC69" s="9">
        <f t="shared" si="2"/>
        <v>0.98945716164885167</v>
      </c>
      <c r="AD69" s="15">
        <f t="shared" si="3"/>
        <v>32.640366412223798</v>
      </c>
      <c r="AE69" s="3">
        <f t="shared" si="12"/>
        <v>749.73079999999982</v>
      </c>
      <c r="AF69" s="2">
        <f t="shared" si="13"/>
        <v>0.25</v>
      </c>
      <c r="AG69" s="9">
        <f t="shared" si="14"/>
        <v>1.1520008728400586E-2</v>
      </c>
      <c r="AH69" s="2">
        <f t="shared" si="15"/>
        <v>0.55744722706337757</v>
      </c>
    </row>
    <row r="70" spans="1:34">
      <c r="A70" s="1">
        <f>Raw!A70</f>
        <v>57</v>
      </c>
      <c r="B70" s="14">
        <f>Raw!B70</f>
        <v>0.88126157407407402</v>
      </c>
      <c r="C70" s="15">
        <f>Raw!C70</f>
        <v>18.8</v>
      </c>
      <c r="D70" s="15">
        <f>IF(C70&gt;0.5,Raw!D70*D$11,-999)</f>
        <v>8.8000000000000007</v>
      </c>
      <c r="E70" s="9">
        <f>IF(Raw!$G70&gt;$C$8,IF(Raw!$Q70&gt;$C$8,IF(Raw!$N70&gt;$C$9,IF(Raw!$N70&lt;$A$9,IF(Raw!$X70&gt;$C$9,IF(Raw!$X70&lt;$A$9,Raw!H70,-999),-999),-999),-999),-999),-999)</f>
        <v>0.70783099999999999</v>
      </c>
      <c r="F70" s="9">
        <f>IF(Raw!$G70&gt;$C$8,IF(Raw!$Q70&gt;$C$8,IF(Raw!$N70&gt;$C$9,IF(Raw!$N70&lt;$A$9,IF(Raw!$X70&gt;$C$9,IF(Raw!$X70&lt;$A$9,Raw!I70,-999),-999),-999),-999),-999),-999)</f>
        <v>1.295472</v>
      </c>
      <c r="G70" s="9">
        <f>Raw!G70</f>
        <v>0.99236000000000002</v>
      </c>
      <c r="H70" s="9">
        <f>IF(Raw!$G70&gt;$C$8,IF(Raw!$Q70&gt;$C$8,IF(Raw!$N70&gt;$C$9,IF(Raw!$N70&lt;$A$9,IF(Raw!$X70&gt;$C$9,IF(Raw!$X70&lt;$A$9,Raw!L70,-999),-999),-999),-999),-999),-999)</f>
        <v>608.70000000000005</v>
      </c>
      <c r="I70" s="9">
        <f>IF(Raw!$G70&gt;$C$8,IF(Raw!$Q70&gt;$C$8,IF(Raw!$N70&gt;$C$9,IF(Raw!$N70&lt;$A$9,IF(Raw!$X70&gt;$C$9,IF(Raw!$X70&lt;$A$9,Raw!M70,-999),-999),-999),-999),-999),-999)</f>
        <v>0.28397699999999998</v>
      </c>
      <c r="J70" s="9">
        <f>IF(Raw!$G70&gt;$C$8,IF(Raw!$Q70&gt;$C$8,IF(Raw!$N70&gt;$C$9,IF(Raw!$N70&lt;$A$9,IF(Raw!$X70&gt;$C$9,IF(Raw!$X70&lt;$A$9,Raw!N70,-999),-999),-999),-999),-999),-999)</f>
        <v>311</v>
      </c>
      <c r="K70" s="9">
        <f>IF(Raw!$G70&gt;$C$8,IF(Raw!$Q70&gt;$C$8,IF(Raw!$N70&gt;$C$9,IF(Raw!$N70&lt;$A$9,IF(Raw!$X70&gt;$C$9,IF(Raw!$X70&lt;$A$9,Raw!R70,-999),-999),-999),-999),-999),-999)</f>
        <v>0.71811400000000003</v>
      </c>
      <c r="L70" s="9">
        <f>IF(Raw!$G70&gt;$C$8,IF(Raw!$Q70&gt;$C$8,IF(Raw!$N70&gt;$C$9,IF(Raw!$N70&lt;$A$9,IF(Raw!$X70&gt;$C$9,IF(Raw!$X70&lt;$A$9,Raw!S70,-999),-999),-999),-999),-999),-999)</f>
        <v>1.3390770000000001</v>
      </c>
      <c r="M70" s="9">
        <f>Raw!Q70</f>
        <v>0.99454200000000004</v>
      </c>
      <c r="N70" s="9">
        <f>IF(Raw!$G70&gt;$C$8,IF(Raw!$Q70&gt;$C$8,IF(Raw!$N70&gt;$C$9,IF(Raw!$N70&lt;$A$9,IF(Raw!$X70&gt;$C$9,IF(Raw!$X70&lt;$A$9,Raw!V70,-999),-999),-999),-999),-999),-999)</f>
        <v>698.9</v>
      </c>
      <c r="O70" s="9">
        <f>IF(Raw!$G70&gt;$C$8,IF(Raw!$Q70&gt;$C$8,IF(Raw!$N70&gt;$C$9,IF(Raw!$N70&lt;$A$9,IF(Raw!$X70&gt;$C$9,IF(Raw!$X70&lt;$A$9,Raw!W70,-999),-999),-999),-999),-999),-999)</f>
        <v>0.34223700000000001</v>
      </c>
      <c r="P70" s="9">
        <f>IF(Raw!$G70&gt;$C$8,IF(Raw!$Q70&gt;$C$8,IF(Raw!$N70&gt;$C$9,IF(Raw!$N70&lt;$A$9,IF(Raw!$X70&gt;$C$9,IF(Raw!$X70&lt;$A$9,Raw!X70,-999),-999),-999),-999),-999),-999)</f>
        <v>337</v>
      </c>
      <c r="R70" s="9">
        <f t="shared" si="4"/>
        <v>0.58764099999999997</v>
      </c>
      <c r="S70" s="9">
        <f t="shared" si="5"/>
        <v>0.45361150221695257</v>
      </c>
      <c r="T70" s="9">
        <f t="shared" si="6"/>
        <v>0.62096300000000004</v>
      </c>
      <c r="U70" s="9">
        <f t="shared" si="7"/>
        <v>0.4637246401812592</v>
      </c>
      <c r="V70" s="15">
        <f t="shared" si="0"/>
        <v>0.68574133170000007</v>
      </c>
      <c r="X70" s="11">
        <f t="shared" si="8"/>
        <v>5.297599999999999E+18</v>
      </c>
      <c r="Y70" s="11">
        <f t="shared" si="9"/>
        <v>6.087E-18</v>
      </c>
      <c r="Z70" s="11">
        <f t="shared" si="10"/>
        <v>3.1099999999999997E-4</v>
      </c>
      <c r="AA70" s="16">
        <f t="shared" si="11"/>
        <v>9.9290833742086953E-3</v>
      </c>
      <c r="AB70" s="9">
        <f t="shared" si="1"/>
        <v>0.72427959339929882</v>
      </c>
      <c r="AC70" s="9">
        <f t="shared" si="2"/>
        <v>0.99007091662579128</v>
      </c>
      <c r="AD70" s="15">
        <f t="shared" si="3"/>
        <v>31.926313100349507</v>
      </c>
      <c r="AE70" s="3">
        <f t="shared" si="12"/>
        <v>732.87479999999982</v>
      </c>
      <c r="AF70" s="2">
        <f t="shared" si="13"/>
        <v>0.25</v>
      </c>
      <c r="AG70" s="9">
        <f t="shared" si="14"/>
        <v>1.1388475426749074E-2</v>
      </c>
      <c r="AH70" s="2">
        <f t="shared" si="15"/>
        <v>0.5510823990497179</v>
      </c>
    </row>
    <row r="71" spans="1:34">
      <c r="A71" s="1">
        <f>Raw!A71</f>
        <v>58</v>
      </c>
      <c r="B71" s="14">
        <f>Raw!B71</f>
        <v>0.88131944444444443</v>
      </c>
      <c r="C71" s="15">
        <f>Raw!C71</f>
        <v>19.5</v>
      </c>
      <c r="D71" s="15">
        <f>IF(C71&gt;0.5,Raw!D71*D$11,-999)</f>
        <v>8.8000000000000007</v>
      </c>
      <c r="E71" s="9">
        <f>IF(Raw!$G71&gt;$C$8,IF(Raw!$Q71&gt;$C$8,IF(Raw!$N71&gt;$C$9,IF(Raw!$N71&lt;$A$9,IF(Raw!$X71&gt;$C$9,IF(Raw!$X71&lt;$A$9,Raw!H71,-999),-999),-999),-999),-999),-999)</f>
        <v>0.75544299999999998</v>
      </c>
      <c r="F71" s="9">
        <f>IF(Raw!$G71&gt;$C$8,IF(Raw!$Q71&gt;$C$8,IF(Raw!$N71&gt;$C$9,IF(Raw!$N71&lt;$A$9,IF(Raw!$X71&gt;$C$9,IF(Raw!$X71&lt;$A$9,Raw!I71,-999),-999),-999),-999),-999),-999)</f>
        <v>1.3488629999999999</v>
      </c>
      <c r="G71" s="9">
        <f>Raw!G71</f>
        <v>0.98996799999999996</v>
      </c>
      <c r="H71" s="9">
        <f>IF(Raw!$G71&gt;$C$8,IF(Raw!$Q71&gt;$C$8,IF(Raw!$N71&gt;$C$9,IF(Raw!$N71&lt;$A$9,IF(Raw!$X71&gt;$C$9,IF(Raw!$X71&lt;$A$9,Raw!L71,-999),-999),-999),-999),-999),-999)</f>
        <v>619.70000000000005</v>
      </c>
      <c r="I71" s="9">
        <f>IF(Raw!$G71&gt;$C$8,IF(Raw!$Q71&gt;$C$8,IF(Raw!$N71&gt;$C$9,IF(Raw!$N71&lt;$A$9,IF(Raw!$X71&gt;$C$9,IF(Raw!$X71&lt;$A$9,Raw!M71,-999),-999),-999),-999),-999),-999)</f>
        <v>0.37081999999999998</v>
      </c>
      <c r="J71" s="9">
        <f>IF(Raw!$G71&gt;$C$8,IF(Raw!$Q71&gt;$C$8,IF(Raw!$N71&gt;$C$9,IF(Raw!$N71&lt;$A$9,IF(Raw!$X71&gt;$C$9,IF(Raw!$X71&lt;$A$9,Raw!N71,-999),-999),-999),-999),-999),-999)</f>
        <v>274</v>
      </c>
      <c r="K71" s="9">
        <f>IF(Raw!$G71&gt;$C$8,IF(Raw!$Q71&gt;$C$8,IF(Raw!$N71&gt;$C$9,IF(Raw!$N71&lt;$A$9,IF(Raw!$X71&gt;$C$9,IF(Raw!$X71&lt;$A$9,Raw!R71,-999),-999),-999),-999),-999),-999)</f>
        <v>0.72192000000000001</v>
      </c>
      <c r="L71" s="9">
        <f>IF(Raw!$G71&gt;$C$8,IF(Raw!$Q71&gt;$C$8,IF(Raw!$N71&gt;$C$9,IF(Raw!$N71&lt;$A$9,IF(Raw!$X71&gt;$C$9,IF(Raw!$X71&lt;$A$9,Raw!S71,-999),-999),-999),-999),-999),-999)</f>
        <v>1.370274</v>
      </c>
      <c r="M71" s="9">
        <f>Raw!Q71</f>
        <v>0.99406499999999998</v>
      </c>
      <c r="N71" s="9">
        <f>IF(Raw!$G71&gt;$C$8,IF(Raw!$Q71&gt;$C$8,IF(Raw!$N71&gt;$C$9,IF(Raw!$N71&lt;$A$9,IF(Raw!$X71&gt;$C$9,IF(Raw!$X71&lt;$A$9,Raw!V71,-999),-999),-999),-999),-999),-999)</f>
        <v>711.9</v>
      </c>
      <c r="O71" s="9">
        <f>IF(Raw!$G71&gt;$C$8,IF(Raw!$Q71&gt;$C$8,IF(Raw!$N71&gt;$C$9,IF(Raw!$N71&lt;$A$9,IF(Raw!$X71&gt;$C$9,IF(Raw!$X71&lt;$A$9,Raw!W71,-999),-999),-999),-999),-999),-999)</f>
        <v>0.27544400000000002</v>
      </c>
      <c r="P71" s="9">
        <f>IF(Raw!$G71&gt;$C$8,IF(Raw!$Q71&gt;$C$8,IF(Raw!$N71&gt;$C$9,IF(Raw!$N71&lt;$A$9,IF(Raw!$X71&gt;$C$9,IF(Raw!$X71&lt;$A$9,Raw!X71,-999),-999),-999),-999),-999),-999)</f>
        <v>398</v>
      </c>
      <c r="R71" s="9">
        <f t="shared" si="4"/>
        <v>0.59341999999999995</v>
      </c>
      <c r="S71" s="9">
        <f t="shared" si="5"/>
        <v>0.43994089837144318</v>
      </c>
      <c r="T71" s="9">
        <f t="shared" si="6"/>
        <v>0.64835399999999999</v>
      </c>
      <c r="U71" s="9">
        <f t="shared" si="7"/>
        <v>0.4731564635977914</v>
      </c>
      <c r="V71" s="15">
        <f t="shared" si="0"/>
        <v>0.70171731540000004</v>
      </c>
      <c r="X71" s="11">
        <f t="shared" si="8"/>
        <v>5.297599999999999E+18</v>
      </c>
      <c r="Y71" s="11">
        <f t="shared" si="9"/>
        <v>6.1970000000000002E-18</v>
      </c>
      <c r="Z71" s="11">
        <f t="shared" si="10"/>
        <v>2.7399999999999999E-4</v>
      </c>
      <c r="AA71" s="16">
        <f t="shared" si="11"/>
        <v>8.915015828842552E-3</v>
      </c>
      <c r="AB71" s="9">
        <f t="shared" si="1"/>
        <v>0.72770008617269344</v>
      </c>
      <c r="AC71" s="9">
        <f t="shared" si="2"/>
        <v>0.99108498417115742</v>
      </c>
      <c r="AD71" s="15">
        <f t="shared" si="3"/>
        <v>32.536554119863332</v>
      </c>
      <c r="AE71" s="3">
        <f t="shared" si="12"/>
        <v>746.11879999999985</v>
      </c>
      <c r="AF71" s="2">
        <f t="shared" si="13"/>
        <v>0.25</v>
      </c>
      <c r="AG71" s="9">
        <f t="shared" si="14"/>
        <v>1.1842216065394371E-2</v>
      </c>
      <c r="AH71" s="2">
        <f t="shared" si="15"/>
        <v>0.57303867241565865</v>
      </c>
    </row>
    <row r="72" spans="1:34">
      <c r="A72" s="1">
        <f>Raw!A72</f>
        <v>59</v>
      </c>
      <c r="B72" s="14">
        <f>Raw!B72</f>
        <v>0.88136574074074081</v>
      </c>
      <c r="C72" s="15">
        <f>Raw!C72</f>
        <v>20.8</v>
      </c>
      <c r="D72" s="15">
        <f>IF(C72&gt;0.5,Raw!D72*D$11,-999)</f>
        <v>7.9</v>
      </c>
      <c r="E72" s="9">
        <f>IF(Raw!$G72&gt;$C$8,IF(Raw!$Q72&gt;$C$8,IF(Raw!$N72&gt;$C$9,IF(Raw!$N72&lt;$A$9,IF(Raw!$X72&gt;$C$9,IF(Raw!$X72&lt;$A$9,Raw!H72,-999),-999),-999),-999),-999),-999)</f>
        <v>0.72243999999999997</v>
      </c>
      <c r="F72" s="9">
        <f>IF(Raw!$G72&gt;$C$8,IF(Raw!$Q72&gt;$C$8,IF(Raw!$N72&gt;$C$9,IF(Raw!$N72&lt;$A$9,IF(Raw!$X72&gt;$C$9,IF(Raw!$X72&lt;$A$9,Raw!I72,-999),-999),-999),-999),-999),-999)</f>
        <v>1.3254090000000001</v>
      </c>
      <c r="G72" s="9">
        <f>Raw!G72</f>
        <v>0.99030600000000002</v>
      </c>
      <c r="H72" s="9">
        <f>IF(Raw!$G72&gt;$C$8,IF(Raw!$Q72&gt;$C$8,IF(Raw!$N72&gt;$C$9,IF(Raw!$N72&lt;$A$9,IF(Raw!$X72&gt;$C$9,IF(Raw!$X72&lt;$A$9,Raw!L72,-999),-999),-999),-999),-999),-999)</f>
        <v>645.29999999999995</v>
      </c>
      <c r="I72" s="9">
        <f>IF(Raw!$G72&gt;$C$8,IF(Raw!$Q72&gt;$C$8,IF(Raw!$N72&gt;$C$9,IF(Raw!$N72&lt;$A$9,IF(Raw!$X72&gt;$C$9,IF(Raw!$X72&lt;$A$9,Raw!M72,-999),-999),-999),-999),-999),-999)</f>
        <v>0.31411499999999998</v>
      </c>
      <c r="J72" s="9">
        <f>IF(Raw!$G72&gt;$C$8,IF(Raw!$Q72&gt;$C$8,IF(Raw!$N72&gt;$C$9,IF(Raw!$N72&lt;$A$9,IF(Raw!$X72&gt;$C$9,IF(Raw!$X72&lt;$A$9,Raw!N72,-999),-999),-999),-999),-999),-999)</f>
        <v>380</v>
      </c>
      <c r="K72" s="9">
        <f>IF(Raw!$G72&gt;$C$8,IF(Raw!$Q72&gt;$C$8,IF(Raw!$N72&gt;$C$9,IF(Raw!$N72&lt;$A$9,IF(Raw!$X72&gt;$C$9,IF(Raw!$X72&lt;$A$9,Raw!R72,-999),-999),-999),-999),-999),-999)</f>
        <v>0.68779500000000005</v>
      </c>
      <c r="L72" s="9">
        <f>IF(Raw!$G72&gt;$C$8,IF(Raw!$Q72&gt;$C$8,IF(Raw!$N72&gt;$C$9,IF(Raw!$N72&lt;$A$9,IF(Raw!$X72&gt;$C$9,IF(Raw!$X72&lt;$A$9,Raw!S72,-999),-999),-999),-999),-999),-999)</f>
        <v>1.281231</v>
      </c>
      <c r="M72" s="9">
        <f>Raw!Q72</f>
        <v>0.99238400000000004</v>
      </c>
      <c r="N72" s="9">
        <f>IF(Raw!$G72&gt;$C$8,IF(Raw!$Q72&gt;$C$8,IF(Raw!$N72&gt;$C$9,IF(Raw!$N72&lt;$A$9,IF(Raw!$X72&gt;$C$9,IF(Raw!$X72&lt;$A$9,Raw!V72,-999),-999),-999),-999),-999),-999)</f>
        <v>684.9</v>
      </c>
      <c r="O72" s="9">
        <f>IF(Raw!$G72&gt;$C$8,IF(Raw!$Q72&gt;$C$8,IF(Raw!$N72&gt;$C$9,IF(Raw!$N72&lt;$A$9,IF(Raw!$X72&gt;$C$9,IF(Raw!$X72&lt;$A$9,Raw!W72,-999),-999),-999),-999),-999),-999)</f>
        <v>0.32832899999999998</v>
      </c>
      <c r="P72" s="9">
        <f>IF(Raw!$G72&gt;$C$8,IF(Raw!$Q72&gt;$C$8,IF(Raw!$N72&gt;$C$9,IF(Raw!$N72&lt;$A$9,IF(Raw!$X72&gt;$C$9,IF(Raw!$X72&lt;$A$9,Raw!X72,-999),-999),-999),-999),-999),-999)</f>
        <v>378</v>
      </c>
      <c r="R72" s="9">
        <f t="shared" si="4"/>
        <v>0.60296900000000009</v>
      </c>
      <c r="S72" s="9">
        <f t="shared" si="5"/>
        <v>0.45493051578795685</v>
      </c>
      <c r="T72" s="9">
        <f t="shared" si="6"/>
        <v>0.59343599999999996</v>
      </c>
      <c r="U72" s="9">
        <f t="shared" si="7"/>
        <v>0.46317642954315025</v>
      </c>
      <c r="V72" s="15">
        <f t="shared" si="0"/>
        <v>0.65611839510000003</v>
      </c>
      <c r="X72" s="11">
        <f t="shared" si="8"/>
        <v>4.7558E+18</v>
      </c>
      <c r="Y72" s="11">
        <f t="shared" si="9"/>
        <v>6.4529999999999995E-18</v>
      </c>
      <c r="Z72" s="11">
        <f t="shared" si="10"/>
        <v>3.7999999999999997E-4</v>
      </c>
      <c r="AA72" s="16">
        <f t="shared" si="11"/>
        <v>1.1527455523537664E-2</v>
      </c>
      <c r="AB72" s="9">
        <f t="shared" si="1"/>
        <v>0.69463580709606609</v>
      </c>
      <c r="AC72" s="9">
        <f t="shared" si="2"/>
        <v>0.98847254447646238</v>
      </c>
      <c r="AD72" s="15">
        <f t="shared" si="3"/>
        <v>30.335409272467544</v>
      </c>
      <c r="AE72" s="3">
        <f t="shared" si="12"/>
        <v>776.94119999999975</v>
      </c>
      <c r="AF72" s="2">
        <f t="shared" si="13"/>
        <v>0.25</v>
      </c>
      <c r="AG72" s="9">
        <f t="shared" si="14"/>
        <v>1.0808189658116685E-2</v>
      </c>
      <c r="AH72" s="2">
        <f t="shared" si="15"/>
        <v>0.52300267270098832</v>
      </c>
    </row>
    <row r="73" spans="1:34">
      <c r="A73" s="1">
        <f>Raw!A73</f>
        <v>60</v>
      </c>
      <c r="B73" s="14">
        <f>Raw!B73</f>
        <v>0.88142361111111101</v>
      </c>
      <c r="C73" s="15">
        <f>Raw!C73</f>
        <v>21.7</v>
      </c>
      <c r="D73" s="15">
        <f>IF(C73&gt;0.5,Raw!D73*D$11,-999)</f>
        <v>7.9</v>
      </c>
      <c r="E73" s="9">
        <f>IF(Raw!$G73&gt;$C$8,IF(Raw!$Q73&gt;$C$8,IF(Raw!$N73&gt;$C$9,IF(Raw!$N73&lt;$A$9,IF(Raw!$X73&gt;$C$9,IF(Raw!$X73&lt;$A$9,Raw!H73,-999),-999),-999),-999),-999),-999)</f>
        <v>0.77015699999999998</v>
      </c>
      <c r="F73" s="9">
        <f>IF(Raw!$G73&gt;$C$8,IF(Raw!$Q73&gt;$C$8,IF(Raw!$N73&gt;$C$9,IF(Raw!$N73&lt;$A$9,IF(Raw!$X73&gt;$C$9,IF(Raw!$X73&lt;$A$9,Raw!I73,-999),-999),-999),-999),-999),-999)</f>
        <v>1.398936</v>
      </c>
      <c r="G73" s="9">
        <f>Raw!G73</f>
        <v>0.99058000000000002</v>
      </c>
      <c r="H73" s="9">
        <f>IF(Raw!$G73&gt;$C$8,IF(Raw!$Q73&gt;$C$8,IF(Raw!$N73&gt;$C$9,IF(Raw!$N73&lt;$A$9,IF(Raw!$X73&gt;$C$9,IF(Raw!$X73&lt;$A$9,Raw!L73,-999),-999),-999),-999),-999),-999)</f>
        <v>642.1</v>
      </c>
      <c r="I73" s="9">
        <f>IF(Raw!$G73&gt;$C$8,IF(Raw!$Q73&gt;$C$8,IF(Raw!$N73&gt;$C$9,IF(Raw!$N73&lt;$A$9,IF(Raw!$X73&gt;$C$9,IF(Raw!$X73&lt;$A$9,Raw!M73,-999),-999),-999),-999),-999),-999)</f>
        <v>0.34472999999999998</v>
      </c>
      <c r="J73" s="9">
        <f>IF(Raw!$G73&gt;$C$8,IF(Raw!$Q73&gt;$C$8,IF(Raw!$N73&gt;$C$9,IF(Raw!$N73&lt;$A$9,IF(Raw!$X73&gt;$C$9,IF(Raw!$X73&lt;$A$9,Raw!N73,-999),-999),-999),-999),-999),-999)</f>
        <v>377</v>
      </c>
      <c r="K73" s="9">
        <f>IF(Raw!$G73&gt;$C$8,IF(Raw!$Q73&gt;$C$8,IF(Raw!$N73&gt;$C$9,IF(Raw!$N73&lt;$A$9,IF(Raw!$X73&gt;$C$9,IF(Raw!$X73&lt;$A$9,Raw!R73,-999),-999),-999),-999),-999),-999)</f>
        <v>0.71439399999999997</v>
      </c>
      <c r="L73" s="9">
        <f>IF(Raw!$G73&gt;$C$8,IF(Raw!$Q73&gt;$C$8,IF(Raw!$N73&gt;$C$9,IF(Raw!$N73&lt;$A$9,IF(Raw!$X73&gt;$C$9,IF(Raw!$X73&lt;$A$9,Raw!S73,-999),-999),-999),-999),-999),-999)</f>
        <v>1.3438349999999999</v>
      </c>
      <c r="M73" s="9">
        <f>Raw!Q73</f>
        <v>0.995753</v>
      </c>
      <c r="N73" s="9">
        <f>IF(Raw!$G73&gt;$C$8,IF(Raw!$Q73&gt;$C$8,IF(Raw!$N73&gt;$C$9,IF(Raw!$N73&lt;$A$9,IF(Raw!$X73&gt;$C$9,IF(Raw!$X73&lt;$A$9,Raw!V73,-999),-999),-999),-999),-999),-999)</f>
        <v>735.7</v>
      </c>
      <c r="O73" s="9">
        <f>IF(Raw!$G73&gt;$C$8,IF(Raw!$Q73&gt;$C$8,IF(Raw!$N73&gt;$C$9,IF(Raw!$N73&lt;$A$9,IF(Raw!$X73&gt;$C$9,IF(Raw!$X73&lt;$A$9,Raw!W73,-999),-999),-999),-999),-999),-999)</f>
        <v>0.37081999999999998</v>
      </c>
      <c r="P73" s="9">
        <f>IF(Raw!$G73&gt;$C$8,IF(Raw!$Q73&gt;$C$8,IF(Raw!$N73&gt;$C$9,IF(Raw!$N73&lt;$A$9,IF(Raw!$X73&gt;$C$9,IF(Raw!$X73&lt;$A$9,Raw!X73,-999),-999),-999),-999),-999),-999)</f>
        <v>300</v>
      </c>
      <c r="R73" s="9">
        <f t="shared" si="4"/>
        <v>0.62877899999999998</v>
      </c>
      <c r="S73" s="9">
        <f t="shared" si="5"/>
        <v>0.44946945392784232</v>
      </c>
      <c r="T73" s="9">
        <f t="shared" si="6"/>
        <v>0.62944099999999992</v>
      </c>
      <c r="U73" s="9">
        <f t="shared" si="7"/>
        <v>0.46839158081163235</v>
      </c>
      <c r="V73" s="15">
        <f t="shared" si="0"/>
        <v>0.68817790349999997</v>
      </c>
      <c r="X73" s="11">
        <f t="shared" si="8"/>
        <v>4.7558E+18</v>
      </c>
      <c r="Y73" s="11">
        <f t="shared" si="9"/>
        <v>6.421E-18</v>
      </c>
      <c r="Z73" s="11">
        <f t="shared" si="10"/>
        <v>3.77E-4</v>
      </c>
      <c r="AA73" s="16">
        <f t="shared" si="11"/>
        <v>1.1381417950086459E-2</v>
      </c>
      <c r="AB73" s="9">
        <f t="shared" si="1"/>
        <v>0.72155793109592037</v>
      </c>
      <c r="AC73" s="9">
        <f t="shared" si="2"/>
        <v>0.98861858204991349</v>
      </c>
      <c r="AD73" s="15">
        <f t="shared" si="3"/>
        <v>30.189437533385835</v>
      </c>
      <c r="AE73" s="3">
        <f t="shared" si="12"/>
        <v>773.08839999999975</v>
      </c>
      <c r="AF73" s="2">
        <f t="shared" si="13"/>
        <v>0.25</v>
      </c>
      <c r="AG73" s="9">
        <f t="shared" si="14"/>
        <v>1.0877291053905091E-2</v>
      </c>
      <c r="AH73" s="2">
        <f t="shared" si="15"/>
        <v>0.52634645328107499</v>
      </c>
    </row>
    <row r="74" spans="1:34">
      <c r="A74" s="1">
        <f>Raw!A74</f>
        <v>61</v>
      </c>
      <c r="B74" s="14">
        <f>Raw!B74</f>
        <v>0.88148148148148142</v>
      </c>
      <c r="C74" s="15">
        <f>Raw!C74</f>
        <v>22.4</v>
      </c>
      <c r="D74" s="15">
        <f>IF(C74&gt;0.5,Raw!D74*D$11,-999)</f>
        <v>7.9</v>
      </c>
      <c r="E74" s="9">
        <f>IF(Raw!$G74&gt;$C$8,IF(Raw!$Q74&gt;$C$8,IF(Raw!$N74&gt;$C$9,IF(Raw!$N74&lt;$A$9,IF(Raw!$X74&gt;$C$9,IF(Raw!$X74&lt;$A$9,Raw!H74,-999),-999),-999),-999),-999),-999)</f>
        <v>0.73097699999999999</v>
      </c>
      <c r="F74" s="9">
        <f>IF(Raw!$G74&gt;$C$8,IF(Raw!$Q74&gt;$C$8,IF(Raw!$N74&gt;$C$9,IF(Raw!$N74&lt;$A$9,IF(Raw!$X74&gt;$C$9,IF(Raw!$X74&lt;$A$9,Raw!I74,-999),-999),-999),-999),-999),-999)</f>
        <v>1.329051</v>
      </c>
      <c r="G74" s="9">
        <f>Raw!G74</f>
        <v>0.99235700000000004</v>
      </c>
      <c r="H74" s="9">
        <f>IF(Raw!$G74&gt;$C$8,IF(Raw!$Q74&gt;$C$8,IF(Raw!$N74&gt;$C$9,IF(Raw!$N74&lt;$A$9,IF(Raw!$X74&gt;$C$9,IF(Raw!$X74&lt;$A$9,Raw!L74,-999),-999),-999),-999),-999),-999)</f>
        <v>629.70000000000005</v>
      </c>
      <c r="I74" s="9">
        <f>IF(Raw!$G74&gt;$C$8,IF(Raw!$Q74&gt;$C$8,IF(Raw!$N74&gt;$C$9,IF(Raw!$N74&lt;$A$9,IF(Raw!$X74&gt;$C$9,IF(Raw!$X74&lt;$A$9,Raw!M74,-999),-999),-999),-999),-999),-999)</f>
        <v>0.36287799999999998</v>
      </c>
      <c r="J74" s="9">
        <f>IF(Raw!$G74&gt;$C$8,IF(Raw!$Q74&gt;$C$8,IF(Raw!$N74&gt;$C$9,IF(Raw!$N74&lt;$A$9,IF(Raw!$X74&gt;$C$9,IF(Raw!$X74&lt;$A$9,Raw!N74,-999),-999),-999),-999),-999),-999)</f>
        <v>381</v>
      </c>
      <c r="K74" s="9">
        <f>IF(Raw!$G74&gt;$C$8,IF(Raw!$Q74&gt;$C$8,IF(Raw!$N74&gt;$C$9,IF(Raw!$N74&lt;$A$9,IF(Raw!$X74&gt;$C$9,IF(Raw!$X74&lt;$A$9,Raw!R74,-999),-999),-999),-999),-999),-999)</f>
        <v>0.77368199999999998</v>
      </c>
      <c r="L74" s="9">
        <f>IF(Raw!$G74&gt;$C$8,IF(Raw!$Q74&gt;$C$8,IF(Raw!$N74&gt;$C$9,IF(Raw!$N74&lt;$A$9,IF(Raw!$X74&gt;$C$9,IF(Raw!$X74&lt;$A$9,Raw!S74,-999),-999),-999),-999),-999),-999)</f>
        <v>1.440472</v>
      </c>
      <c r="M74" s="9">
        <f>Raw!Q74</f>
        <v>0.99192499999999995</v>
      </c>
      <c r="N74" s="9">
        <f>IF(Raw!$G74&gt;$C$8,IF(Raw!$Q74&gt;$C$8,IF(Raw!$N74&gt;$C$9,IF(Raw!$N74&lt;$A$9,IF(Raw!$X74&gt;$C$9,IF(Raw!$X74&lt;$A$9,Raw!V74,-999),-999),-999),-999),-999),-999)</f>
        <v>716.3</v>
      </c>
      <c r="O74" s="9">
        <f>IF(Raw!$G74&gt;$C$8,IF(Raw!$Q74&gt;$C$8,IF(Raw!$N74&gt;$C$9,IF(Raw!$N74&lt;$A$9,IF(Raw!$X74&gt;$C$9,IF(Raw!$X74&lt;$A$9,Raw!W74,-999),-999),-999),-999),-999),-999)</f>
        <v>0.37081999999999998</v>
      </c>
      <c r="P74" s="9">
        <f>IF(Raw!$G74&gt;$C$8,IF(Raw!$Q74&gt;$C$8,IF(Raw!$N74&gt;$C$9,IF(Raw!$N74&lt;$A$9,IF(Raw!$X74&gt;$C$9,IF(Raw!$X74&lt;$A$9,Raw!X74,-999),-999),-999),-999),-999),-999)</f>
        <v>339</v>
      </c>
      <c r="R74" s="9">
        <f t="shared" si="4"/>
        <v>0.59807399999999999</v>
      </c>
      <c r="S74" s="9">
        <f t="shared" si="5"/>
        <v>0.45000079003740262</v>
      </c>
      <c r="T74" s="9">
        <f t="shared" si="6"/>
        <v>0.66678999999999999</v>
      </c>
      <c r="U74" s="9">
        <f t="shared" si="7"/>
        <v>0.46289688379919913</v>
      </c>
      <c r="V74" s="15">
        <f t="shared" si="0"/>
        <v>0.73766571120000002</v>
      </c>
      <c r="X74" s="11">
        <f t="shared" si="8"/>
        <v>4.7558E+18</v>
      </c>
      <c r="Y74" s="11">
        <f t="shared" si="9"/>
        <v>6.2970000000000005E-18</v>
      </c>
      <c r="Z74" s="11">
        <f t="shared" si="10"/>
        <v>3.8099999999999999E-4</v>
      </c>
      <c r="AA74" s="16">
        <f t="shared" si="11"/>
        <v>1.1281193448946339E-2</v>
      </c>
      <c r="AB74" s="9">
        <f t="shared" si="1"/>
        <v>0.78120418697982286</v>
      </c>
      <c r="AC74" s="9">
        <f t="shared" si="2"/>
        <v>0.98871880655105371</v>
      </c>
      <c r="AD74" s="15">
        <f t="shared" si="3"/>
        <v>29.609431624531073</v>
      </c>
      <c r="AE74" s="3">
        <f t="shared" si="12"/>
        <v>758.15879999999981</v>
      </c>
      <c r="AF74" s="2">
        <f t="shared" si="13"/>
        <v>0.25</v>
      </c>
      <c r="AG74" s="9">
        <f t="shared" si="14"/>
        <v>1.0543164330816071E-2</v>
      </c>
      <c r="AH74" s="2">
        <f t="shared" si="15"/>
        <v>0.51017823503879534</v>
      </c>
    </row>
    <row r="75" spans="1:34">
      <c r="A75" s="1">
        <f>Raw!A75</f>
        <v>62</v>
      </c>
      <c r="B75" s="14">
        <f>Raw!B75</f>
        <v>0.88153935185185184</v>
      </c>
      <c r="C75" s="15">
        <f>Raw!C75</f>
        <v>23.1</v>
      </c>
      <c r="D75" s="15">
        <f>IF(C75&gt;0.5,Raw!D75*D$11,-999)</f>
        <v>7.9</v>
      </c>
      <c r="E75" s="9">
        <f>IF(Raw!$G75&gt;$C$8,IF(Raw!$Q75&gt;$C$8,IF(Raw!$N75&gt;$C$9,IF(Raw!$N75&lt;$A$9,IF(Raw!$X75&gt;$C$9,IF(Raw!$X75&lt;$A$9,Raw!H75,-999),-999),-999),-999),-999),-999)</f>
        <v>0.68958900000000001</v>
      </c>
      <c r="F75" s="9">
        <f>IF(Raw!$G75&gt;$C$8,IF(Raw!$Q75&gt;$C$8,IF(Raw!$N75&gt;$C$9,IF(Raw!$N75&lt;$A$9,IF(Raw!$X75&gt;$C$9,IF(Raw!$X75&lt;$A$9,Raw!I75,-999),-999),-999),-999),-999),-999)</f>
        <v>1.2603249999999999</v>
      </c>
      <c r="G75" s="9">
        <f>Raw!G75</f>
        <v>0.99184899999999998</v>
      </c>
      <c r="H75" s="9">
        <f>IF(Raw!$G75&gt;$C$8,IF(Raw!$Q75&gt;$C$8,IF(Raw!$N75&gt;$C$9,IF(Raw!$N75&lt;$A$9,IF(Raw!$X75&gt;$C$9,IF(Raw!$X75&lt;$A$9,Raw!L75,-999),-999),-999),-999),-999),-999)</f>
        <v>629.9</v>
      </c>
      <c r="I75" s="9">
        <f>IF(Raw!$G75&gt;$C$8,IF(Raw!$Q75&gt;$C$8,IF(Raw!$N75&gt;$C$9,IF(Raw!$N75&lt;$A$9,IF(Raw!$X75&gt;$C$9,IF(Raw!$X75&lt;$A$9,Raw!M75,-999),-999),-999),-999),-999),-999)</f>
        <v>0.32129099999999999</v>
      </c>
      <c r="J75" s="9">
        <f>IF(Raw!$G75&gt;$C$8,IF(Raw!$Q75&gt;$C$8,IF(Raw!$N75&gt;$C$9,IF(Raw!$N75&lt;$A$9,IF(Raw!$X75&gt;$C$9,IF(Raw!$X75&lt;$A$9,Raw!N75,-999),-999),-999),-999),-999),-999)</f>
        <v>387</v>
      </c>
      <c r="K75" s="9">
        <f>IF(Raw!$G75&gt;$C$8,IF(Raw!$Q75&gt;$C$8,IF(Raw!$N75&gt;$C$9,IF(Raw!$N75&lt;$A$9,IF(Raw!$X75&gt;$C$9,IF(Raw!$X75&lt;$A$9,Raw!R75,-999),-999),-999),-999),-999),-999)</f>
        <v>0.75862499999999999</v>
      </c>
      <c r="L75" s="9">
        <f>IF(Raw!$G75&gt;$C$8,IF(Raw!$Q75&gt;$C$8,IF(Raw!$N75&gt;$C$9,IF(Raw!$N75&lt;$A$9,IF(Raw!$X75&gt;$C$9,IF(Raw!$X75&lt;$A$9,Raw!S75,-999),-999),-999),-999),-999),-999)</f>
        <v>1.4329639999999999</v>
      </c>
      <c r="M75" s="9">
        <f>Raw!Q75</f>
        <v>0.99232699999999996</v>
      </c>
      <c r="N75" s="9">
        <f>IF(Raw!$G75&gt;$C$8,IF(Raw!$Q75&gt;$C$8,IF(Raw!$N75&gt;$C$9,IF(Raw!$N75&lt;$A$9,IF(Raw!$X75&gt;$C$9,IF(Raw!$X75&lt;$A$9,Raw!V75,-999),-999),-999),-999),-999),-999)</f>
        <v>708.9</v>
      </c>
      <c r="O75" s="9">
        <f>IF(Raw!$G75&gt;$C$8,IF(Raw!$Q75&gt;$C$8,IF(Raw!$N75&gt;$C$9,IF(Raw!$N75&lt;$A$9,IF(Raw!$X75&gt;$C$9,IF(Raw!$X75&lt;$A$9,Raw!W75,-999),-999),-999),-999),-999),-999)</f>
        <v>0.32410099999999997</v>
      </c>
      <c r="P75" s="9">
        <f>IF(Raw!$G75&gt;$C$8,IF(Raw!$Q75&gt;$C$8,IF(Raw!$N75&gt;$C$9,IF(Raw!$N75&lt;$A$9,IF(Raw!$X75&gt;$C$9,IF(Raw!$X75&lt;$A$9,Raw!X75,-999),-999),-999),-999),-999),-999)</f>
        <v>319</v>
      </c>
      <c r="R75" s="9">
        <f t="shared" si="4"/>
        <v>0.57073599999999991</v>
      </c>
      <c r="S75" s="9">
        <f t="shared" si="5"/>
        <v>0.45284827326284882</v>
      </c>
      <c r="T75" s="9">
        <f t="shared" si="6"/>
        <v>0.67433899999999991</v>
      </c>
      <c r="U75" s="9">
        <f t="shared" si="7"/>
        <v>0.470590328856831</v>
      </c>
      <c r="V75" s="15">
        <f t="shared" si="0"/>
        <v>0.73382086439999994</v>
      </c>
      <c r="X75" s="11">
        <f t="shared" si="8"/>
        <v>4.7558E+18</v>
      </c>
      <c r="Y75" s="11">
        <f t="shared" si="9"/>
        <v>6.2989999999999994E-18</v>
      </c>
      <c r="Z75" s="11">
        <f t="shared" si="10"/>
        <v>3.8699999999999997E-4</v>
      </c>
      <c r="AA75" s="16">
        <f t="shared" si="11"/>
        <v>1.1460411774521844E-2</v>
      </c>
      <c r="AB75" s="9">
        <f t="shared" si="1"/>
        <v>0.76635320261561923</v>
      </c>
      <c r="AC75" s="9">
        <f t="shared" si="2"/>
        <v>0.98853958822547827</v>
      </c>
      <c r="AD75" s="15">
        <f t="shared" si="3"/>
        <v>29.613467117627511</v>
      </c>
      <c r="AE75" s="3">
        <f t="shared" si="12"/>
        <v>758.39959999999974</v>
      </c>
      <c r="AF75" s="2">
        <f t="shared" si="13"/>
        <v>0.25</v>
      </c>
      <c r="AG75" s="9">
        <f t="shared" si="14"/>
        <v>1.0719854791904062E-2</v>
      </c>
      <c r="AH75" s="2">
        <f t="shared" si="15"/>
        <v>0.51872819449665819</v>
      </c>
    </row>
    <row r="76" spans="1:34">
      <c r="A76" s="1">
        <f>Raw!A76</f>
        <v>63</v>
      </c>
      <c r="B76" s="14">
        <f>Raw!B76</f>
        <v>0.88159722222222225</v>
      </c>
      <c r="C76" s="15">
        <f>Raw!C76</f>
        <v>24</v>
      </c>
      <c r="D76" s="15">
        <f>IF(C76&gt;0.5,Raw!D76*D$11,-999)</f>
        <v>7.9</v>
      </c>
      <c r="E76" s="9">
        <f>IF(Raw!$G76&gt;$C$8,IF(Raw!$Q76&gt;$C$8,IF(Raw!$N76&gt;$C$9,IF(Raw!$N76&lt;$A$9,IF(Raw!$X76&gt;$C$9,IF(Raw!$X76&lt;$A$9,Raw!H76,-999),-999),-999),-999),-999),-999)</f>
        <v>0.66385400000000006</v>
      </c>
      <c r="F76" s="9">
        <f>IF(Raw!$G76&gt;$C$8,IF(Raw!$Q76&gt;$C$8,IF(Raw!$N76&gt;$C$9,IF(Raw!$N76&lt;$A$9,IF(Raw!$X76&gt;$C$9,IF(Raw!$X76&lt;$A$9,Raw!I76,-999),-999),-999),-999),-999),-999)</f>
        <v>1.207622</v>
      </c>
      <c r="G76" s="9">
        <f>Raw!G76</f>
        <v>0.99444999999999995</v>
      </c>
      <c r="H76" s="9">
        <f>IF(Raw!$G76&gt;$C$8,IF(Raw!$Q76&gt;$C$8,IF(Raw!$N76&gt;$C$9,IF(Raw!$N76&lt;$A$9,IF(Raw!$X76&gt;$C$9,IF(Raw!$X76&lt;$A$9,Raw!L76,-999),-999),-999),-999),-999),-999)</f>
        <v>615.5</v>
      </c>
      <c r="I76" s="9">
        <f>IF(Raw!$G76&gt;$C$8,IF(Raw!$Q76&gt;$C$8,IF(Raw!$N76&gt;$C$9,IF(Raw!$N76&lt;$A$9,IF(Raw!$X76&gt;$C$9,IF(Raw!$X76&lt;$A$9,Raw!M76,-999),-999),-999),-999),-999),-999)</f>
        <v>0.31983499999999998</v>
      </c>
      <c r="J76" s="9">
        <f>IF(Raw!$G76&gt;$C$8,IF(Raw!$Q76&gt;$C$8,IF(Raw!$N76&gt;$C$9,IF(Raw!$N76&lt;$A$9,IF(Raw!$X76&gt;$C$9,IF(Raw!$X76&lt;$A$9,Raw!N76,-999),-999),-999),-999),-999),-999)</f>
        <v>357</v>
      </c>
      <c r="K76" s="9">
        <f>IF(Raw!$G76&gt;$C$8,IF(Raw!$Q76&gt;$C$8,IF(Raw!$N76&gt;$C$9,IF(Raw!$N76&lt;$A$9,IF(Raw!$X76&gt;$C$9,IF(Raw!$X76&lt;$A$9,Raw!R76,-999),-999),-999),-999),-999),-999)</f>
        <v>0.69870200000000005</v>
      </c>
      <c r="L76" s="9">
        <f>IF(Raw!$G76&gt;$C$8,IF(Raw!$Q76&gt;$C$8,IF(Raw!$N76&gt;$C$9,IF(Raw!$N76&lt;$A$9,IF(Raw!$X76&gt;$C$9,IF(Raw!$X76&lt;$A$9,Raw!S76,-999),-999),-999),-999),-999),-999)</f>
        <v>1.292314</v>
      </c>
      <c r="M76" s="9">
        <f>Raw!Q76</f>
        <v>0.99305699999999997</v>
      </c>
      <c r="N76" s="9">
        <f>IF(Raw!$G76&gt;$C$8,IF(Raw!$Q76&gt;$C$8,IF(Raw!$N76&gt;$C$9,IF(Raw!$N76&lt;$A$9,IF(Raw!$X76&gt;$C$9,IF(Raw!$X76&lt;$A$9,Raw!V76,-999),-999),-999),-999),-999),-999)</f>
        <v>711.3</v>
      </c>
      <c r="O76" s="9">
        <f>IF(Raw!$G76&gt;$C$8,IF(Raw!$Q76&gt;$C$8,IF(Raw!$N76&gt;$C$9,IF(Raw!$N76&lt;$A$9,IF(Raw!$X76&gt;$C$9,IF(Raw!$X76&lt;$A$9,Raw!W76,-999),-999),-999),-999),-999),-999)</f>
        <v>0.32997900000000002</v>
      </c>
      <c r="P76" s="9">
        <f>IF(Raw!$G76&gt;$C$8,IF(Raw!$Q76&gt;$C$8,IF(Raw!$N76&gt;$C$9,IF(Raw!$N76&lt;$A$9,IF(Raw!$X76&gt;$C$9,IF(Raw!$X76&lt;$A$9,Raw!X76,-999),-999),-999),-999),-999),-999)</f>
        <v>321</v>
      </c>
      <c r="R76" s="9">
        <f t="shared" si="4"/>
        <v>0.54376799999999992</v>
      </c>
      <c r="S76" s="9">
        <f t="shared" si="5"/>
        <v>0.45027997171300282</v>
      </c>
      <c r="T76" s="9">
        <f t="shared" si="6"/>
        <v>0.59361199999999992</v>
      </c>
      <c r="U76" s="9">
        <f t="shared" si="7"/>
        <v>0.45934037702911207</v>
      </c>
      <c r="V76" s="15">
        <f t="shared" si="0"/>
        <v>0.66179399939999994</v>
      </c>
      <c r="X76" s="11">
        <f t="shared" si="8"/>
        <v>4.7558E+18</v>
      </c>
      <c r="Y76" s="11">
        <f t="shared" si="9"/>
        <v>6.155E-18</v>
      </c>
      <c r="Z76" s="11">
        <f t="shared" si="10"/>
        <v>3.57E-4</v>
      </c>
      <c r="AA76" s="16">
        <f t="shared" si="11"/>
        <v>1.0342010891907427E-2</v>
      </c>
      <c r="AB76" s="9">
        <f t="shared" si="1"/>
        <v>0.70484114176956703</v>
      </c>
      <c r="AC76" s="9">
        <f t="shared" si="2"/>
        <v>0.98965798910809255</v>
      </c>
      <c r="AD76" s="15">
        <f t="shared" si="3"/>
        <v>28.96921818461464</v>
      </c>
      <c r="AE76" s="3">
        <f t="shared" si="12"/>
        <v>741.06199999999978</v>
      </c>
      <c r="AF76" s="2">
        <f t="shared" si="13"/>
        <v>0.25</v>
      </c>
      <c r="AG76" s="9">
        <f t="shared" si="14"/>
        <v>1.0235947387045767E-2</v>
      </c>
      <c r="AH76" s="2">
        <f t="shared" si="15"/>
        <v>0.49531216701321862</v>
      </c>
    </row>
    <row r="77" spans="1:34">
      <c r="A77" s="1">
        <f>Raw!A77</f>
        <v>64</v>
      </c>
      <c r="B77" s="14">
        <f>Raw!B77</f>
        <v>0.88164351851851841</v>
      </c>
      <c r="C77" s="15">
        <f>Raw!C77</f>
        <v>25.3</v>
      </c>
      <c r="D77" s="15">
        <f>IF(C77&gt;0.5,Raw!D77*D$11,-999)</f>
        <v>7</v>
      </c>
      <c r="E77" s="9">
        <f>IF(Raw!$G77&gt;$C$8,IF(Raw!$Q77&gt;$C$8,IF(Raw!$N77&gt;$C$9,IF(Raw!$N77&lt;$A$9,IF(Raw!$X77&gt;$C$9,IF(Raw!$X77&lt;$A$9,Raw!H77,-999),-999),-999),-999),-999),-999)</f>
        <v>0.81011</v>
      </c>
      <c r="F77" s="9">
        <f>IF(Raw!$G77&gt;$C$8,IF(Raw!$Q77&gt;$C$8,IF(Raw!$N77&gt;$C$9,IF(Raw!$N77&lt;$A$9,IF(Raw!$X77&gt;$C$9,IF(Raw!$X77&lt;$A$9,Raw!I77,-999),-999),-999),-999),-999),-999)</f>
        <v>1.438593</v>
      </c>
      <c r="G77" s="9">
        <f>Raw!G77</f>
        <v>0.99366600000000005</v>
      </c>
      <c r="H77" s="9">
        <f>IF(Raw!$G77&gt;$C$8,IF(Raw!$Q77&gt;$C$8,IF(Raw!$N77&gt;$C$9,IF(Raw!$N77&lt;$A$9,IF(Raw!$X77&gt;$C$9,IF(Raw!$X77&lt;$A$9,Raw!L77,-999),-999),-999),-999),-999),-999)</f>
        <v>597.5</v>
      </c>
      <c r="I77" s="9">
        <f>IF(Raw!$G77&gt;$C$8,IF(Raw!$Q77&gt;$C$8,IF(Raw!$N77&gt;$C$9,IF(Raw!$N77&lt;$A$9,IF(Raw!$X77&gt;$C$9,IF(Raw!$X77&lt;$A$9,Raw!M77,-999),-999),-999),-999),-999),-999)</f>
        <v>0.34179700000000002</v>
      </c>
      <c r="J77" s="9">
        <f>IF(Raw!$G77&gt;$C$8,IF(Raw!$Q77&gt;$C$8,IF(Raw!$N77&gt;$C$9,IF(Raw!$N77&lt;$A$9,IF(Raw!$X77&gt;$C$9,IF(Raw!$X77&lt;$A$9,Raw!N77,-999),-999),-999),-999),-999),-999)</f>
        <v>300</v>
      </c>
      <c r="K77" s="9">
        <f>IF(Raw!$G77&gt;$C$8,IF(Raw!$Q77&gt;$C$8,IF(Raw!$N77&gt;$C$9,IF(Raw!$N77&lt;$A$9,IF(Raw!$X77&gt;$C$9,IF(Raw!$X77&lt;$A$9,Raw!R77,-999),-999),-999),-999),-999),-999)</f>
        <v>0.71916599999999997</v>
      </c>
      <c r="L77" s="9">
        <f>IF(Raw!$G77&gt;$C$8,IF(Raw!$Q77&gt;$C$8,IF(Raw!$N77&gt;$C$9,IF(Raw!$N77&lt;$A$9,IF(Raw!$X77&gt;$C$9,IF(Raw!$X77&lt;$A$9,Raw!S77,-999),-999),-999),-999),-999),-999)</f>
        <v>1.3369359999999999</v>
      </c>
      <c r="M77" s="9">
        <f>Raw!Q77</f>
        <v>0.99358400000000002</v>
      </c>
      <c r="N77" s="9">
        <f>IF(Raw!$G77&gt;$C$8,IF(Raw!$Q77&gt;$C$8,IF(Raw!$N77&gt;$C$9,IF(Raw!$N77&lt;$A$9,IF(Raw!$X77&gt;$C$9,IF(Raw!$X77&lt;$A$9,Raw!V77,-999),-999),-999),-999),-999),-999)</f>
        <v>721.3</v>
      </c>
      <c r="O77" s="9">
        <f>IF(Raw!$G77&gt;$C$8,IF(Raw!$Q77&gt;$C$8,IF(Raw!$N77&gt;$C$9,IF(Raw!$N77&lt;$A$9,IF(Raw!$X77&gt;$C$9,IF(Raw!$X77&lt;$A$9,Raw!W77,-999),-999),-999),-999),-999),-999)</f>
        <v>0.37081999999999998</v>
      </c>
      <c r="P77" s="9">
        <f>IF(Raw!$G77&gt;$C$8,IF(Raw!$Q77&gt;$C$8,IF(Raw!$N77&gt;$C$9,IF(Raw!$N77&lt;$A$9,IF(Raw!$X77&gt;$C$9,IF(Raw!$X77&lt;$A$9,Raw!X77,-999),-999),-999),-999),-999),-999)</f>
        <v>364</v>
      </c>
      <c r="R77" s="9">
        <f t="shared" si="4"/>
        <v>0.62848300000000001</v>
      </c>
      <c r="S77" s="9">
        <f t="shared" si="5"/>
        <v>0.43687338948542082</v>
      </c>
      <c r="T77" s="9">
        <f t="shared" si="6"/>
        <v>0.61776999999999993</v>
      </c>
      <c r="U77" s="9">
        <f t="shared" si="7"/>
        <v>0.46207896264293874</v>
      </c>
      <c r="V77" s="15">
        <f t="shared" ref="V77:V140" si="16">IF(L77&gt;0,L77*V$8+V$10,-999)</f>
        <v>0.6846449255999999</v>
      </c>
      <c r="X77" s="11">
        <f t="shared" si="8"/>
        <v>4.2139999999999995E+18</v>
      </c>
      <c r="Y77" s="11">
        <f t="shared" si="9"/>
        <v>5.9749999999999994E-18</v>
      </c>
      <c r="Z77" s="11">
        <f t="shared" si="10"/>
        <v>2.9999999999999997E-4</v>
      </c>
      <c r="AA77" s="16">
        <f t="shared" si="11"/>
        <v>7.4969659554437879E-3</v>
      </c>
      <c r="AB77" s="9">
        <f t="shared" ref="AB77:AB140" si="17">K77+T77*AA77</f>
        <v>0.72379740065829445</v>
      </c>
      <c r="AC77" s="9">
        <f t="shared" ref="AC77:AC140" si="18">IF(T77&gt;0,(L77-AB77)/T77,-999)</f>
        <v>0.99250303404455631</v>
      </c>
      <c r="AD77" s="15">
        <f t="shared" ref="AD77:AD140" si="19">IF(AC77&gt;0,X77*Y77*AC77,-999)</f>
        <v>24.989886518145962</v>
      </c>
      <c r="AE77" s="3">
        <f t="shared" si="12"/>
        <v>719.38999999999976</v>
      </c>
      <c r="AF77" s="2">
        <f t="shared" si="13"/>
        <v>0.25</v>
      </c>
      <c r="AG77" s="9">
        <f t="shared" si="14"/>
        <v>8.8825391068228059E-3</v>
      </c>
      <c r="AH77" s="2">
        <f t="shared" si="15"/>
        <v>0.42982144468113131</v>
      </c>
    </row>
    <row r="78" spans="1:34">
      <c r="A78" s="1">
        <f>Raw!A78</f>
        <v>65</v>
      </c>
      <c r="B78" s="14">
        <f>Raw!B78</f>
        <v>0.88170138888888883</v>
      </c>
      <c r="C78" s="15">
        <f>Raw!C78</f>
        <v>26</v>
      </c>
      <c r="D78" s="15">
        <f>IF(C78&gt;0.5,Raw!D78*D$11,-999)</f>
        <v>7</v>
      </c>
      <c r="E78" s="9">
        <f>IF(Raw!$G78&gt;$C$8,IF(Raw!$Q78&gt;$C$8,IF(Raw!$N78&gt;$C$9,IF(Raw!$N78&lt;$A$9,IF(Raw!$X78&gt;$C$9,IF(Raw!$X78&lt;$A$9,Raw!H78,-999),-999),-999),-999),-999),-999)</f>
        <v>0.72788299999999995</v>
      </c>
      <c r="F78" s="9">
        <f>IF(Raw!$G78&gt;$C$8,IF(Raw!$Q78&gt;$C$8,IF(Raw!$N78&gt;$C$9,IF(Raw!$N78&lt;$A$9,IF(Raw!$X78&gt;$C$9,IF(Raw!$X78&lt;$A$9,Raw!I78,-999),-999),-999),-999),-999),-999)</f>
        <v>1.2903500000000001</v>
      </c>
      <c r="G78" s="9">
        <f>Raw!G78</f>
        <v>0.99426400000000004</v>
      </c>
      <c r="H78" s="9">
        <f>IF(Raw!$G78&gt;$C$8,IF(Raw!$Q78&gt;$C$8,IF(Raw!$N78&gt;$C$9,IF(Raw!$N78&lt;$A$9,IF(Raw!$X78&gt;$C$9,IF(Raw!$X78&lt;$A$9,Raw!L78,-999),-999),-999),-999),-999),-999)</f>
        <v>590.20000000000005</v>
      </c>
      <c r="I78" s="9">
        <f>IF(Raw!$G78&gt;$C$8,IF(Raw!$Q78&gt;$C$8,IF(Raw!$N78&gt;$C$9,IF(Raw!$N78&lt;$A$9,IF(Raw!$X78&gt;$C$9,IF(Raw!$X78&lt;$A$9,Raw!M78,-999),-999),-999),-999),-999),-999)</f>
        <v>0.37565900000000002</v>
      </c>
      <c r="J78" s="9">
        <f>IF(Raw!$G78&gt;$C$8,IF(Raw!$Q78&gt;$C$8,IF(Raw!$N78&gt;$C$9,IF(Raw!$N78&lt;$A$9,IF(Raw!$X78&gt;$C$9,IF(Raw!$X78&lt;$A$9,Raw!N78,-999),-999),-999),-999),-999),-999)</f>
        <v>316</v>
      </c>
      <c r="K78" s="9">
        <f>IF(Raw!$G78&gt;$C$8,IF(Raw!$Q78&gt;$C$8,IF(Raw!$N78&gt;$C$9,IF(Raw!$N78&lt;$A$9,IF(Raw!$X78&gt;$C$9,IF(Raw!$X78&lt;$A$9,Raw!R78,-999),-999),-999),-999),-999),-999)</f>
        <v>0.69540100000000005</v>
      </c>
      <c r="L78" s="9">
        <f>IF(Raw!$G78&gt;$C$8,IF(Raw!$Q78&gt;$C$8,IF(Raw!$N78&gt;$C$9,IF(Raw!$N78&lt;$A$9,IF(Raw!$X78&gt;$C$9,IF(Raw!$X78&lt;$A$9,Raw!S78,-999),-999),-999),-999),-999),-999)</f>
        <v>1.2744869999999999</v>
      </c>
      <c r="M78" s="9">
        <f>Raw!Q78</f>
        <v>0.99172700000000003</v>
      </c>
      <c r="N78" s="9">
        <f>IF(Raw!$G78&gt;$C$8,IF(Raw!$Q78&gt;$C$8,IF(Raw!$N78&gt;$C$9,IF(Raw!$N78&lt;$A$9,IF(Raw!$X78&gt;$C$9,IF(Raw!$X78&lt;$A$9,Raw!V78,-999),-999),-999),-999),-999),-999)</f>
        <v>714.8</v>
      </c>
      <c r="O78" s="9">
        <f>IF(Raw!$G78&gt;$C$8,IF(Raw!$Q78&gt;$C$8,IF(Raw!$N78&gt;$C$9,IF(Raw!$N78&lt;$A$9,IF(Raw!$X78&gt;$C$9,IF(Raw!$X78&lt;$A$9,Raw!W78,-999),-999),-999),-999),-999),-999)</f>
        <v>0.36566700000000002</v>
      </c>
      <c r="P78" s="9">
        <f>IF(Raw!$G78&gt;$C$8,IF(Raw!$Q78&gt;$C$8,IF(Raw!$N78&gt;$C$9,IF(Raw!$N78&lt;$A$9,IF(Raw!$X78&gt;$C$9,IF(Raw!$X78&lt;$A$9,Raw!X78,-999),-999),-999),-999),-999),-999)</f>
        <v>366</v>
      </c>
      <c r="R78" s="9">
        <f t="shared" ref="R78:R141" si="20">F78-E78</f>
        <v>0.56246700000000016</v>
      </c>
      <c r="S78" s="9">
        <f t="shared" ref="S78:S141" si="21">R78/F78</f>
        <v>0.43590266206843115</v>
      </c>
      <c r="T78" s="9">
        <f t="shared" ref="T78:T141" si="22">L78-K78</f>
        <v>0.57908599999999988</v>
      </c>
      <c r="U78" s="9">
        <f t="shared" ref="U78:U141" si="23">T78/L78</f>
        <v>0.45436791430591283</v>
      </c>
      <c r="V78" s="15">
        <f t="shared" si="16"/>
        <v>0.6526647927</v>
      </c>
      <c r="X78" s="11">
        <f t="shared" ref="X78:X141" si="24">D78*6.02*10^23*10^(-6)</f>
        <v>4.2139999999999995E+18</v>
      </c>
      <c r="Y78" s="11">
        <f t="shared" ref="Y78:Y141" si="25">H78*10^(-20)</f>
        <v>5.9019999999999999E-18</v>
      </c>
      <c r="Z78" s="11">
        <f t="shared" ref="Z78:Z141" si="26">J78*10^(-6)</f>
        <v>3.1599999999999998E-4</v>
      </c>
      <c r="AA78" s="16">
        <f t="shared" ref="AA78:AA141" si="27">IF(Z78&gt;0,(X78*Y78/(X78*Y78+1/Z78)),1)</f>
        <v>7.7979587806284272E-3</v>
      </c>
      <c r="AB78" s="9">
        <f t="shared" si="17"/>
        <v>0.69991668875843904</v>
      </c>
      <c r="AC78" s="9">
        <f t="shared" si="18"/>
        <v>0.99220204121937161</v>
      </c>
      <c r="AD78" s="15">
        <f t="shared" si="19"/>
        <v>24.677084748824139</v>
      </c>
      <c r="AE78" s="3">
        <f t="shared" ref="AE78:AE141" si="28">AE$9*Y78</f>
        <v>710.60079999999982</v>
      </c>
      <c r="AF78" s="2">
        <f t="shared" ref="AF78:AF141" si="29">IF(AD78&lt;=AE78,AF$6,AF$6/(AD78/AE78))</f>
        <v>0.25</v>
      </c>
      <c r="AG78" s="9">
        <f t="shared" ref="AG78:AG141" si="30">AD78*AF78*$AG$6*U78/AG$8</f>
        <v>8.6249811757488255E-3</v>
      </c>
      <c r="AH78" s="2">
        <f t="shared" ref="AH78:AH141" si="31">((AG78*12.01)/893.5)*3600</f>
        <v>0.41735835043612335</v>
      </c>
    </row>
    <row r="79" spans="1:34">
      <c r="A79" s="1">
        <f>Raw!A79</f>
        <v>66</v>
      </c>
      <c r="B79" s="14">
        <f>Raw!B79</f>
        <v>0.88175925925925924</v>
      </c>
      <c r="C79" s="15">
        <f>Raw!C79</f>
        <v>27.1</v>
      </c>
      <c r="D79" s="15">
        <f>IF(C79&gt;0.5,Raw!D79*D$11,-999)</f>
        <v>7</v>
      </c>
      <c r="E79" s="9">
        <f>IF(Raw!$G79&gt;$C$8,IF(Raw!$Q79&gt;$C$8,IF(Raw!$N79&gt;$C$9,IF(Raw!$N79&lt;$A$9,IF(Raw!$X79&gt;$C$9,IF(Raw!$X79&lt;$A$9,Raw!H79,-999),-999),-999),-999),-999),-999)</f>
        <v>0.71844799999999998</v>
      </c>
      <c r="F79" s="9">
        <f>IF(Raw!$G79&gt;$C$8,IF(Raw!$Q79&gt;$C$8,IF(Raw!$N79&gt;$C$9,IF(Raw!$N79&lt;$A$9,IF(Raw!$X79&gt;$C$9,IF(Raw!$X79&lt;$A$9,Raw!I79,-999),-999),-999),-999),-999),-999)</f>
        <v>1.2861959999999999</v>
      </c>
      <c r="G79" s="9">
        <f>Raw!G79</f>
        <v>0.99151900000000004</v>
      </c>
      <c r="H79" s="9">
        <f>IF(Raw!$G79&gt;$C$8,IF(Raw!$Q79&gt;$C$8,IF(Raw!$N79&gt;$C$9,IF(Raw!$N79&lt;$A$9,IF(Raw!$X79&gt;$C$9,IF(Raw!$X79&lt;$A$9,Raw!L79,-999),-999),-999),-999),-999),-999)</f>
        <v>627.5</v>
      </c>
      <c r="I79" s="9">
        <f>IF(Raw!$G79&gt;$C$8,IF(Raw!$Q79&gt;$C$8,IF(Raw!$N79&gt;$C$9,IF(Raw!$N79&lt;$A$9,IF(Raw!$X79&gt;$C$9,IF(Raw!$X79&lt;$A$9,Raw!M79,-999),-999),-999),-999),-999),-999)</f>
        <v>0.32886100000000001</v>
      </c>
      <c r="J79" s="9">
        <f>IF(Raw!$G79&gt;$C$8,IF(Raw!$Q79&gt;$C$8,IF(Raw!$N79&gt;$C$9,IF(Raw!$N79&lt;$A$9,IF(Raw!$X79&gt;$C$9,IF(Raw!$X79&lt;$A$9,Raw!N79,-999),-999),-999),-999),-999),-999)</f>
        <v>347</v>
      </c>
      <c r="K79" s="9">
        <f>IF(Raw!$G79&gt;$C$8,IF(Raw!$Q79&gt;$C$8,IF(Raw!$N79&gt;$C$9,IF(Raw!$N79&lt;$A$9,IF(Raw!$X79&gt;$C$9,IF(Raw!$X79&lt;$A$9,Raw!R79,-999),-999),-999),-999),-999),-999)</f>
        <v>0.75672200000000001</v>
      </c>
      <c r="L79" s="9">
        <f>IF(Raw!$G79&gt;$C$8,IF(Raw!$Q79&gt;$C$8,IF(Raw!$N79&gt;$C$9,IF(Raw!$N79&lt;$A$9,IF(Raw!$X79&gt;$C$9,IF(Raw!$X79&lt;$A$9,Raw!S79,-999),-999),-999),-999),-999),-999)</f>
        <v>1.4212670000000001</v>
      </c>
      <c r="M79" s="9">
        <f>Raw!Q79</f>
        <v>0.99232500000000001</v>
      </c>
      <c r="N79" s="9">
        <f>IF(Raw!$G79&gt;$C$8,IF(Raw!$Q79&gt;$C$8,IF(Raw!$N79&gt;$C$9,IF(Raw!$N79&lt;$A$9,IF(Raw!$X79&gt;$C$9,IF(Raw!$X79&lt;$A$9,Raw!V79,-999),-999),-999),-999),-999),-999)</f>
        <v>677.6</v>
      </c>
      <c r="O79" s="9">
        <f>IF(Raw!$G79&gt;$C$8,IF(Raw!$Q79&gt;$C$8,IF(Raw!$N79&gt;$C$9,IF(Raw!$N79&lt;$A$9,IF(Raw!$X79&gt;$C$9,IF(Raw!$X79&lt;$A$9,Raw!W79,-999),-999),-999),-999),-999),-999)</f>
        <v>0.36567</v>
      </c>
      <c r="P79" s="9">
        <f>IF(Raw!$G79&gt;$C$8,IF(Raw!$Q79&gt;$C$8,IF(Raw!$N79&gt;$C$9,IF(Raw!$N79&lt;$A$9,IF(Raw!$X79&gt;$C$9,IF(Raw!$X79&lt;$A$9,Raw!X79,-999),-999),-999),-999),-999),-999)</f>
        <v>300</v>
      </c>
      <c r="R79" s="9">
        <f t="shared" si="20"/>
        <v>0.56774799999999992</v>
      </c>
      <c r="S79" s="9">
        <f t="shared" si="21"/>
        <v>0.44141639376891234</v>
      </c>
      <c r="T79" s="9">
        <f t="shared" si="22"/>
        <v>0.66454500000000005</v>
      </c>
      <c r="U79" s="9">
        <f t="shared" si="23"/>
        <v>0.46757224363895034</v>
      </c>
      <c r="V79" s="15">
        <f t="shared" si="16"/>
        <v>0.72783083069999999</v>
      </c>
      <c r="X79" s="11">
        <f t="shared" si="24"/>
        <v>4.2139999999999995E+18</v>
      </c>
      <c r="Y79" s="11">
        <f t="shared" si="25"/>
        <v>6.2749999999999994E-18</v>
      </c>
      <c r="Z79" s="11">
        <f t="shared" si="26"/>
        <v>3.4699999999999998E-4</v>
      </c>
      <c r="AA79" s="16">
        <f t="shared" si="27"/>
        <v>9.0922415515099081E-3</v>
      </c>
      <c r="AB79" s="9">
        <f t="shared" si="17"/>
        <v>0.76276420366184816</v>
      </c>
      <c r="AC79" s="9">
        <f t="shared" si="18"/>
        <v>0.99090775844849011</v>
      </c>
      <c r="AD79" s="15">
        <f t="shared" si="19"/>
        <v>26.202425220489651</v>
      </c>
      <c r="AE79" s="3">
        <f t="shared" si="28"/>
        <v>755.50999999999976</v>
      </c>
      <c r="AF79" s="2">
        <f t="shared" si="29"/>
        <v>0.25</v>
      </c>
      <c r="AG79" s="9">
        <f t="shared" si="30"/>
        <v>9.4242513454816639E-3</v>
      </c>
      <c r="AH79" s="2">
        <f t="shared" si="31"/>
        <v>0.45603461798908246</v>
      </c>
    </row>
    <row r="80" spans="1:34">
      <c r="A80" s="1">
        <f>Raw!A80</f>
        <v>67</v>
      </c>
      <c r="B80" s="14">
        <f>Raw!B80</f>
        <v>0.88181712962962966</v>
      </c>
      <c r="C80" s="15">
        <f>Raw!C80</f>
        <v>27.9</v>
      </c>
      <c r="D80" s="15">
        <f>IF(C80&gt;0.5,Raw!D80*D$11,-999)</f>
        <v>7</v>
      </c>
      <c r="E80" s="9">
        <f>IF(Raw!$G80&gt;$C$8,IF(Raw!$Q80&gt;$C$8,IF(Raw!$N80&gt;$C$9,IF(Raw!$N80&lt;$A$9,IF(Raw!$X80&gt;$C$9,IF(Raw!$X80&lt;$A$9,Raw!H80,-999),-999),-999),-999),-999),-999)</f>
        <v>0.68045599999999995</v>
      </c>
      <c r="F80" s="9">
        <f>IF(Raw!$G80&gt;$C$8,IF(Raw!$Q80&gt;$C$8,IF(Raw!$N80&gt;$C$9,IF(Raw!$N80&lt;$A$9,IF(Raw!$X80&gt;$C$9,IF(Raw!$X80&lt;$A$9,Raw!I80,-999),-999),-999),-999),-999),-999)</f>
        <v>1.236375</v>
      </c>
      <c r="G80" s="9">
        <f>Raw!G80</f>
        <v>0.99049799999999999</v>
      </c>
      <c r="H80" s="9">
        <f>IF(Raw!$G80&gt;$C$8,IF(Raw!$Q80&gt;$C$8,IF(Raw!$N80&gt;$C$9,IF(Raw!$N80&lt;$A$9,IF(Raw!$X80&gt;$C$9,IF(Raw!$X80&lt;$A$9,Raw!L80,-999),-999),-999),-999),-999),-999)</f>
        <v>627.70000000000005</v>
      </c>
      <c r="I80" s="9">
        <f>IF(Raw!$G80&gt;$C$8,IF(Raw!$Q80&gt;$C$8,IF(Raw!$N80&gt;$C$9,IF(Raw!$N80&lt;$A$9,IF(Raw!$X80&gt;$C$9,IF(Raw!$X80&lt;$A$9,Raw!M80,-999),-999),-999),-999),-999),-999)</f>
        <v>0.29292899999999999</v>
      </c>
      <c r="J80" s="9">
        <f>IF(Raw!$G80&gt;$C$8,IF(Raw!$Q80&gt;$C$8,IF(Raw!$N80&gt;$C$9,IF(Raw!$N80&lt;$A$9,IF(Raw!$X80&gt;$C$9,IF(Raw!$X80&lt;$A$9,Raw!N80,-999),-999),-999),-999),-999),-999)</f>
        <v>338</v>
      </c>
      <c r="K80" s="9">
        <f>IF(Raw!$G80&gt;$C$8,IF(Raw!$Q80&gt;$C$8,IF(Raw!$N80&gt;$C$9,IF(Raw!$N80&lt;$A$9,IF(Raw!$X80&gt;$C$9,IF(Raw!$X80&lt;$A$9,Raw!R80,-999),-999),-999),-999),-999),-999)</f>
        <v>0.77223699999999995</v>
      </c>
      <c r="L80" s="9">
        <f>IF(Raw!$G80&gt;$C$8,IF(Raw!$Q80&gt;$C$8,IF(Raw!$N80&gt;$C$9,IF(Raw!$N80&lt;$A$9,IF(Raw!$X80&gt;$C$9,IF(Raw!$X80&lt;$A$9,Raw!S80,-999),-999),-999),-999),-999),-999)</f>
        <v>1.4065019999999999</v>
      </c>
      <c r="M80" s="9">
        <f>Raw!Q80</f>
        <v>0.98738599999999999</v>
      </c>
      <c r="N80" s="9">
        <f>IF(Raw!$G80&gt;$C$8,IF(Raw!$Q80&gt;$C$8,IF(Raw!$N80&gt;$C$9,IF(Raw!$N80&lt;$A$9,IF(Raw!$X80&gt;$C$9,IF(Raw!$X80&lt;$A$9,Raw!V80,-999),-999),-999),-999),-999),-999)</f>
        <v>728</v>
      </c>
      <c r="O80" s="9">
        <f>IF(Raw!$G80&gt;$C$8,IF(Raw!$Q80&gt;$C$8,IF(Raw!$N80&gt;$C$9,IF(Raw!$N80&lt;$A$9,IF(Raw!$X80&gt;$C$9,IF(Raw!$X80&lt;$A$9,Raw!W80,-999),-999),-999),-999),-999),-999)</f>
        <v>0.37081999999999998</v>
      </c>
      <c r="P80" s="9">
        <f>IF(Raw!$G80&gt;$C$8,IF(Raw!$Q80&gt;$C$8,IF(Raw!$N80&gt;$C$9,IF(Raw!$N80&lt;$A$9,IF(Raw!$X80&gt;$C$9,IF(Raw!$X80&lt;$A$9,Raw!X80,-999),-999),-999),-999),-999),-999)</f>
        <v>380</v>
      </c>
      <c r="R80" s="9">
        <f t="shared" si="20"/>
        <v>0.55591900000000005</v>
      </c>
      <c r="S80" s="9">
        <f t="shared" si="21"/>
        <v>0.44963623496107574</v>
      </c>
      <c r="T80" s="9">
        <f t="shared" si="22"/>
        <v>0.63426499999999997</v>
      </c>
      <c r="U80" s="9">
        <f t="shared" si="23"/>
        <v>0.45095207827646178</v>
      </c>
      <c r="V80" s="15">
        <f t="shared" si="16"/>
        <v>0.72026967419999999</v>
      </c>
      <c r="X80" s="11">
        <f t="shared" si="24"/>
        <v>4.2139999999999995E+18</v>
      </c>
      <c r="Y80" s="11">
        <f t="shared" si="25"/>
        <v>6.2769999999999998E-18</v>
      </c>
      <c r="Z80" s="11">
        <f t="shared" si="26"/>
        <v>3.3799999999999998E-4</v>
      </c>
      <c r="AA80" s="16">
        <f t="shared" si="27"/>
        <v>8.8613071640569249E-3</v>
      </c>
      <c r="AB80" s="9">
        <f t="shared" si="17"/>
        <v>0.77785741698841049</v>
      </c>
      <c r="AC80" s="9">
        <f t="shared" si="18"/>
        <v>0.99113869283594314</v>
      </c>
      <c r="AD80" s="15">
        <f t="shared" si="19"/>
        <v>26.216885100760134</v>
      </c>
      <c r="AE80" s="3">
        <f t="shared" si="28"/>
        <v>755.7507999999998</v>
      </c>
      <c r="AF80" s="2">
        <f t="shared" si="29"/>
        <v>0.25</v>
      </c>
      <c r="AG80" s="9">
        <f t="shared" si="30"/>
        <v>9.0942760170176825E-3</v>
      </c>
      <c r="AH80" s="2">
        <f t="shared" si="31"/>
        <v>0.44006728357221775</v>
      </c>
    </row>
    <row r="81" spans="1:34">
      <c r="A81" s="1">
        <f>Raw!A81</f>
        <v>68</v>
      </c>
      <c r="B81" s="14">
        <f>Raw!B81</f>
        <v>0.88187499999999996</v>
      </c>
      <c r="C81" s="15">
        <f>Raw!C81</f>
        <v>28.8</v>
      </c>
      <c r="D81" s="15">
        <f>IF(C81&gt;0.5,Raw!D81*D$11,-999)</f>
        <v>7</v>
      </c>
      <c r="E81" s="9">
        <f>IF(Raw!$G81&gt;$C$8,IF(Raw!$Q81&gt;$C$8,IF(Raw!$N81&gt;$C$9,IF(Raw!$N81&lt;$A$9,IF(Raw!$X81&gt;$C$9,IF(Raw!$X81&lt;$A$9,Raw!H81,-999),-999),-999),-999),-999),-999)</f>
        <v>0.72506199999999998</v>
      </c>
      <c r="F81" s="9">
        <f>IF(Raw!$G81&gt;$C$8,IF(Raw!$Q81&gt;$C$8,IF(Raw!$N81&gt;$C$9,IF(Raw!$N81&lt;$A$9,IF(Raw!$X81&gt;$C$9,IF(Raw!$X81&lt;$A$9,Raw!I81,-999),-999),-999),-999),-999),-999)</f>
        <v>1.3051649999999999</v>
      </c>
      <c r="G81" s="9">
        <f>Raw!G81</f>
        <v>0.99090199999999995</v>
      </c>
      <c r="H81" s="9">
        <f>IF(Raw!$G81&gt;$C$8,IF(Raw!$Q81&gt;$C$8,IF(Raw!$N81&gt;$C$9,IF(Raw!$N81&lt;$A$9,IF(Raw!$X81&gt;$C$9,IF(Raw!$X81&lt;$A$9,Raw!L81,-999),-999),-999),-999),-999),-999)</f>
        <v>630.6</v>
      </c>
      <c r="I81" s="9">
        <f>IF(Raw!$G81&gt;$C$8,IF(Raw!$Q81&gt;$C$8,IF(Raw!$N81&gt;$C$9,IF(Raw!$N81&lt;$A$9,IF(Raw!$X81&gt;$C$9,IF(Raw!$X81&lt;$A$9,Raw!M81,-999),-999),-999),-999),-999),-999)</f>
        <v>0.35729499999999997</v>
      </c>
      <c r="J81" s="9">
        <f>IF(Raw!$G81&gt;$C$8,IF(Raw!$Q81&gt;$C$8,IF(Raw!$N81&gt;$C$9,IF(Raw!$N81&lt;$A$9,IF(Raw!$X81&gt;$C$9,IF(Raw!$X81&lt;$A$9,Raw!N81,-999),-999),-999),-999),-999),-999)</f>
        <v>363</v>
      </c>
      <c r="K81" s="9">
        <f>IF(Raw!$G81&gt;$C$8,IF(Raw!$Q81&gt;$C$8,IF(Raw!$N81&gt;$C$9,IF(Raw!$N81&lt;$A$9,IF(Raw!$X81&gt;$C$9,IF(Raw!$X81&lt;$A$9,Raw!R81,-999),-999),-999),-999),-999),-999)</f>
        <v>0.71797200000000005</v>
      </c>
      <c r="L81" s="9">
        <f>IF(Raw!$G81&gt;$C$8,IF(Raw!$Q81&gt;$C$8,IF(Raw!$N81&gt;$C$9,IF(Raw!$N81&lt;$A$9,IF(Raw!$X81&gt;$C$9,IF(Raw!$X81&lt;$A$9,Raw!S81,-999),-999),-999),-999),-999),-999)</f>
        <v>1.314333</v>
      </c>
      <c r="M81" s="9">
        <f>Raw!Q81</f>
        <v>0.99057099999999998</v>
      </c>
      <c r="N81" s="9">
        <f>IF(Raw!$G81&gt;$C$8,IF(Raw!$Q81&gt;$C$8,IF(Raw!$N81&gt;$C$9,IF(Raw!$N81&lt;$A$9,IF(Raw!$X81&gt;$C$9,IF(Raw!$X81&lt;$A$9,Raw!V81,-999),-999),-999),-999),-999),-999)</f>
        <v>724.8</v>
      </c>
      <c r="O81" s="9">
        <f>IF(Raw!$G81&gt;$C$8,IF(Raw!$Q81&gt;$C$8,IF(Raw!$N81&gt;$C$9,IF(Raw!$N81&lt;$A$9,IF(Raw!$X81&gt;$C$9,IF(Raw!$X81&lt;$A$9,Raw!W81,-999),-999),-999),-999),-999),-999)</f>
        <v>0.313662</v>
      </c>
      <c r="P81" s="9">
        <f>IF(Raw!$G81&gt;$C$8,IF(Raw!$Q81&gt;$C$8,IF(Raw!$N81&gt;$C$9,IF(Raw!$N81&lt;$A$9,IF(Raw!$X81&gt;$C$9,IF(Raw!$X81&lt;$A$9,Raw!X81,-999),-999),-999),-999),-999),-999)</f>
        <v>394</v>
      </c>
      <c r="R81" s="9">
        <f t="shared" si="20"/>
        <v>0.58010299999999992</v>
      </c>
      <c r="S81" s="9">
        <f t="shared" si="21"/>
        <v>0.44446717464841606</v>
      </c>
      <c r="T81" s="9">
        <f t="shared" si="22"/>
        <v>0.59636099999999992</v>
      </c>
      <c r="U81" s="9">
        <f t="shared" si="23"/>
        <v>0.45373661012848338</v>
      </c>
      <c r="V81" s="15">
        <f t="shared" si="16"/>
        <v>0.67306992929999998</v>
      </c>
      <c r="X81" s="11">
        <f t="shared" si="24"/>
        <v>4.2139999999999995E+18</v>
      </c>
      <c r="Y81" s="11">
        <f t="shared" si="25"/>
        <v>6.3060000000000002E-18</v>
      </c>
      <c r="Z81" s="11">
        <f t="shared" si="26"/>
        <v>3.6299999999999999E-4</v>
      </c>
      <c r="AA81" s="16">
        <f t="shared" si="27"/>
        <v>9.5540149943544681E-3</v>
      </c>
      <c r="AB81" s="9">
        <f t="shared" si="17"/>
        <v>0.72366964193604832</v>
      </c>
      <c r="AC81" s="9">
        <f t="shared" si="18"/>
        <v>0.9904459850056454</v>
      </c>
      <c r="AD81" s="15">
        <f t="shared" si="19"/>
        <v>26.319600535411755</v>
      </c>
      <c r="AE81" s="3">
        <f t="shared" si="28"/>
        <v>759.24239999999986</v>
      </c>
      <c r="AF81" s="2">
        <f t="shared" si="29"/>
        <v>0.25</v>
      </c>
      <c r="AG81" s="9">
        <f t="shared" si="30"/>
        <v>9.1862817899027276E-3</v>
      </c>
      <c r="AH81" s="2">
        <f t="shared" si="31"/>
        <v>0.44451939503999366</v>
      </c>
    </row>
    <row r="82" spans="1:34">
      <c r="A82" s="1">
        <f>Raw!A82</f>
        <v>69</v>
      </c>
      <c r="B82" s="14">
        <f>Raw!B82</f>
        <v>0.88192129629629623</v>
      </c>
      <c r="C82" s="15">
        <f>Raw!C82</f>
        <v>30.1</v>
      </c>
      <c r="D82" s="15">
        <f>IF(C82&gt;0.5,Raw!D82*D$11,-999)</f>
        <v>7</v>
      </c>
      <c r="E82" s="9">
        <f>IF(Raw!$G82&gt;$C$8,IF(Raw!$Q82&gt;$C$8,IF(Raw!$N82&gt;$C$9,IF(Raw!$N82&lt;$A$9,IF(Raw!$X82&gt;$C$9,IF(Raw!$X82&lt;$A$9,Raw!H82,-999),-999),-999),-999),-999),-999)</f>
        <v>0.69178399999999995</v>
      </c>
      <c r="F82" s="9">
        <f>IF(Raw!$G82&gt;$C$8,IF(Raw!$Q82&gt;$C$8,IF(Raw!$N82&gt;$C$9,IF(Raw!$N82&lt;$A$9,IF(Raw!$X82&gt;$C$9,IF(Raw!$X82&lt;$A$9,Raw!I82,-999),-999),-999),-999),-999),-999)</f>
        <v>1.268133</v>
      </c>
      <c r="G82" s="9">
        <f>Raw!G82</f>
        <v>0.99149900000000002</v>
      </c>
      <c r="H82" s="9">
        <f>IF(Raw!$G82&gt;$C$8,IF(Raw!$Q82&gt;$C$8,IF(Raw!$N82&gt;$C$9,IF(Raw!$N82&lt;$A$9,IF(Raw!$X82&gt;$C$9,IF(Raw!$X82&lt;$A$9,Raw!L82,-999),-999),-999),-999),-999),-999)</f>
        <v>640.79999999999995</v>
      </c>
      <c r="I82" s="9">
        <f>IF(Raw!$G82&gt;$C$8,IF(Raw!$Q82&gt;$C$8,IF(Raw!$N82&gt;$C$9,IF(Raw!$N82&lt;$A$9,IF(Raw!$X82&gt;$C$9,IF(Raw!$X82&lt;$A$9,Raw!M82,-999),-999),-999),-999),-999),-999)</f>
        <v>0.28328199999999998</v>
      </c>
      <c r="J82" s="9">
        <f>IF(Raw!$G82&gt;$C$8,IF(Raw!$Q82&gt;$C$8,IF(Raw!$N82&gt;$C$9,IF(Raw!$N82&lt;$A$9,IF(Raw!$X82&gt;$C$9,IF(Raw!$X82&lt;$A$9,Raw!N82,-999),-999),-999),-999),-999),-999)</f>
        <v>276</v>
      </c>
      <c r="K82" s="9">
        <f>IF(Raw!$G82&gt;$C$8,IF(Raw!$Q82&gt;$C$8,IF(Raw!$N82&gt;$C$9,IF(Raw!$N82&lt;$A$9,IF(Raw!$X82&gt;$C$9,IF(Raw!$X82&lt;$A$9,Raw!R82,-999),-999),-999),-999),-999),-999)</f>
        <v>0.78803500000000004</v>
      </c>
      <c r="L82" s="9">
        <f>IF(Raw!$G82&gt;$C$8,IF(Raw!$Q82&gt;$C$8,IF(Raw!$N82&gt;$C$9,IF(Raw!$N82&lt;$A$9,IF(Raw!$X82&gt;$C$9,IF(Raw!$X82&lt;$A$9,Raw!S82,-999),-999),-999),-999),-999),-999)</f>
        <v>1.4258960000000001</v>
      </c>
      <c r="M82" s="9">
        <f>Raw!Q82</f>
        <v>0.98977800000000005</v>
      </c>
      <c r="N82" s="9">
        <f>IF(Raw!$G82&gt;$C$8,IF(Raw!$Q82&gt;$C$8,IF(Raw!$N82&gt;$C$9,IF(Raw!$N82&lt;$A$9,IF(Raw!$X82&gt;$C$9,IF(Raw!$X82&lt;$A$9,Raw!V82,-999),-999),-999),-999),-999),-999)</f>
        <v>711.2</v>
      </c>
      <c r="O82" s="9">
        <f>IF(Raw!$G82&gt;$C$8,IF(Raw!$Q82&gt;$C$8,IF(Raw!$N82&gt;$C$9,IF(Raw!$N82&lt;$A$9,IF(Raw!$X82&gt;$C$9,IF(Raw!$X82&lt;$A$9,Raw!W82,-999),-999),-999),-999),-999),-999)</f>
        <v>0.353881</v>
      </c>
      <c r="P82" s="9">
        <f>IF(Raw!$G82&gt;$C$8,IF(Raw!$Q82&gt;$C$8,IF(Raw!$N82&gt;$C$9,IF(Raw!$N82&lt;$A$9,IF(Raw!$X82&gt;$C$9,IF(Raw!$X82&lt;$A$9,Raw!X82,-999),-999),-999),-999),-999),-999)</f>
        <v>406</v>
      </c>
      <c r="R82" s="9">
        <f t="shared" si="20"/>
        <v>0.576349</v>
      </c>
      <c r="S82" s="9">
        <f t="shared" si="21"/>
        <v>0.45448624079650951</v>
      </c>
      <c r="T82" s="9">
        <f t="shared" si="22"/>
        <v>0.63786100000000001</v>
      </c>
      <c r="U82" s="9">
        <f t="shared" si="23"/>
        <v>0.44734047924953851</v>
      </c>
      <c r="V82" s="15">
        <f t="shared" si="16"/>
        <v>0.73020134160000005</v>
      </c>
      <c r="X82" s="11">
        <f t="shared" si="24"/>
        <v>4.2139999999999995E+18</v>
      </c>
      <c r="Y82" s="11">
        <f t="shared" si="25"/>
        <v>6.4079999999999993E-18</v>
      </c>
      <c r="Z82" s="11">
        <f t="shared" si="26"/>
        <v>2.7599999999999999E-4</v>
      </c>
      <c r="AA82" s="16">
        <f t="shared" si="27"/>
        <v>7.3977790997500131E-3</v>
      </c>
      <c r="AB82" s="9">
        <f t="shared" si="17"/>
        <v>0.79275375477434573</v>
      </c>
      <c r="AC82" s="9">
        <f t="shared" si="18"/>
        <v>0.99260222090024997</v>
      </c>
      <c r="AD82" s="15">
        <f t="shared" si="19"/>
        <v>26.803547462862365</v>
      </c>
      <c r="AE82" s="3">
        <f t="shared" si="28"/>
        <v>771.52319999999975</v>
      </c>
      <c r="AF82" s="2">
        <f t="shared" si="29"/>
        <v>0.25</v>
      </c>
      <c r="AG82" s="9">
        <f t="shared" si="30"/>
        <v>9.2233167443266165E-3</v>
      </c>
      <c r="AH82" s="2">
        <f t="shared" si="31"/>
        <v>0.44631149721063862</v>
      </c>
    </row>
    <row r="83" spans="1:34">
      <c r="A83" s="1">
        <f>Raw!A83</f>
        <v>70</v>
      </c>
      <c r="B83" s="14">
        <f>Raw!B83</f>
        <v>0.88197916666666665</v>
      </c>
      <c r="C83" s="15">
        <f>Raw!C83</f>
        <v>30.4</v>
      </c>
      <c r="D83" s="15">
        <f>IF(C83&gt;0.5,Raw!D83*D$11,-999)</f>
        <v>7</v>
      </c>
      <c r="E83" s="9">
        <f>IF(Raw!$G83&gt;$C$8,IF(Raw!$Q83&gt;$C$8,IF(Raw!$N83&gt;$C$9,IF(Raw!$N83&lt;$A$9,IF(Raw!$X83&gt;$C$9,IF(Raw!$X83&lt;$A$9,Raw!H83,-999),-999),-999),-999),-999),-999)</f>
        <v>0.73723000000000005</v>
      </c>
      <c r="F83" s="9">
        <f>IF(Raw!$G83&gt;$C$8,IF(Raw!$Q83&gt;$C$8,IF(Raw!$N83&gt;$C$9,IF(Raw!$N83&lt;$A$9,IF(Raw!$X83&gt;$C$9,IF(Raw!$X83&lt;$A$9,Raw!I83,-999),-999),-999),-999),-999),-999)</f>
        <v>1.3286610000000001</v>
      </c>
      <c r="G83" s="9">
        <f>Raw!G83</f>
        <v>0.99426400000000004</v>
      </c>
      <c r="H83" s="9">
        <f>IF(Raw!$G83&gt;$C$8,IF(Raw!$Q83&gt;$C$8,IF(Raw!$N83&gt;$C$9,IF(Raw!$N83&lt;$A$9,IF(Raw!$X83&gt;$C$9,IF(Raw!$X83&lt;$A$9,Raw!L83,-999),-999),-999),-999),-999),-999)</f>
        <v>651.6</v>
      </c>
      <c r="I83" s="9">
        <f>IF(Raw!$G83&gt;$C$8,IF(Raw!$Q83&gt;$C$8,IF(Raw!$N83&gt;$C$9,IF(Raw!$N83&lt;$A$9,IF(Raw!$X83&gt;$C$9,IF(Raw!$X83&lt;$A$9,Raw!M83,-999),-999),-999),-999),-999),-999)</f>
        <v>0.30580800000000002</v>
      </c>
      <c r="J83" s="9">
        <f>IF(Raw!$G83&gt;$C$8,IF(Raw!$Q83&gt;$C$8,IF(Raw!$N83&gt;$C$9,IF(Raw!$N83&lt;$A$9,IF(Raw!$X83&gt;$C$9,IF(Raw!$X83&lt;$A$9,Raw!N83,-999),-999),-999),-999),-999),-999)</f>
        <v>399</v>
      </c>
      <c r="K83" s="9">
        <f>IF(Raw!$G83&gt;$C$8,IF(Raw!$Q83&gt;$C$8,IF(Raw!$N83&gt;$C$9,IF(Raw!$N83&lt;$A$9,IF(Raw!$X83&gt;$C$9,IF(Raw!$X83&lt;$A$9,Raw!R83,-999),-999),-999),-999),-999),-999)</f>
        <v>0.68437199999999998</v>
      </c>
      <c r="L83" s="9">
        <f>IF(Raw!$G83&gt;$C$8,IF(Raw!$Q83&gt;$C$8,IF(Raw!$N83&gt;$C$9,IF(Raw!$N83&lt;$A$9,IF(Raw!$X83&gt;$C$9,IF(Raw!$X83&lt;$A$9,Raw!S83,-999),-999),-999),-999),-999),-999)</f>
        <v>1.2556229999999999</v>
      </c>
      <c r="M83" s="9">
        <f>Raw!Q83</f>
        <v>0.99177700000000002</v>
      </c>
      <c r="N83" s="9">
        <f>IF(Raw!$G83&gt;$C$8,IF(Raw!$Q83&gt;$C$8,IF(Raw!$N83&gt;$C$9,IF(Raw!$N83&lt;$A$9,IF(Raw!$X83&gt;$C$9,IF(Raw!$X83&lt;$A$9,Raw!V83,-999),-999),-999),-999),-999),-999)</f>
        <v>724.9</v>
      </c>
      <c r="O83" s="9">
        <f>IF(Raw!$G83&gt;$C$8,IF(Raw!$Q83&gt;$C$8,IF(Raw!$N83&gt;$C$9,IF(Raw!$N83&lt;$A$9,IF(Raw!$X83&gt;$C$9,IF(Raw!$X83&lt;$A$9,Raw!W83,-999),-999),-999),-999),-999),-999)</f>
        <v>0.365838</v>
      </c>
      <c r="P83" s="9">
        <f>IF(Raw!$G83&gt;$C$8,IF(Raw!$Q83&gt;$C$8,IF(Raw!$N83&gt;$C$9,IF(Raw!$N83&lt;$A$9,IF(Raw!$X83&gt;$C$9,IF(Raw!$X83&lt;$A$9,Raw!X83,-999),-999),-999),-999),-999),-999)</f>
        <v>420</v>
      </c>
      <c r="R83" s="9">
        <f t="shared" si="20"/>
        <v>0.59143100000000004</v>
      </c>
      <c r="S83" s="9">
        <f t="shared" si="21"/>
        <v>0.44513310769263192</v>
      </c>
      <c r="T83" s="9">
        <f t="shared" si="22"/>
        <v>0.57125099999999995</v>
      </c>
      <c r="U83" s="9">
        <f t="shared" si="23"/>
        <v>0.45495423387433964</v>
      </c>
      <c r="V83" s="15">
        <f t="shared" si="16"/>
        <v>0.64300453829999993</v>
      </c>
      <c r="X83" s="11">
        <f t="shared" si="24"/>
        <v>4.2139999999999995E+18</v>
      </c>
      <c r="Y83" s="11">
        <f t="shared" si="25"/>
        <v>6.5159999999999998E-18</v>
      </c>
      <c r="Z83" s="11">
        <f t="shared" si="26"/>
        <v>3.9899999999999999E-4</v>
      </c>
      <c r="AA83" s="16">
        <f t="shared" si="27"/>
        <v>1.0837179994581045E-2</v>
      </c>
      <c r="AB83" s="9">
        <f t="shared" si="17"/>
        <v>0.69056274990908439</v>
      </c>
      <c r="AC83" s="9">
        <f t="shared" si="18"/>
        <v>0.989162820005419</v>
      </c>
      <c r="AD83" s="15">
        <f t="shared" si="19"/>
        <v>27.160852116744476</v>
      </c>
      <c r="AE83" s="3">
        <f t="shared" si="28"/>
        <v>784.52639999999974</v>
      </c>
      <c r="AF83" s="2">
        <f t="shared" si="29"/>
        <v>0.25</v>
      </c>
      <c r="AG83" s="9">
        <f t="shared" si="30"/>
        <v>9.5053420508828621E-3</v>
      </c>
      <c r="AH83" s="2">
        <f t="shared" si="31"/>
        <v>0.45995855502179228</v>
      </c>
    </row>
    <row r="84" spans="1:34">
      <c r="A84" s="1">
        <f>Raw!A84</f>
        <v>71</v>
      </c>
      <c r="B84" s="14">
        <f>Raw!B84</f>
        <v>0.88203703703703706</v>
      </c>
      <c r="C84" s="15">
        <f>Raw!C84</f>
        <v>31.5</v>
      </c>
      <c r="D84" s="15">
        <f>IF(C84&gt;0.5,Raw!D84*D$11,-999)</f>
        <v>7</v>
      </c>
      <c r="E84" s="9">
        <f>IF(Raw!$G84&gt;$C$8,IF(Raw!$Q84&gt;$C$8,IF(Raw!$N84&gt;$C$9,IF(Raw!$N84&lt;$A$9,IF(Raw!$X84&gt;$C$9,IF(Raw!$X84&lt;$A$9,Raw!H84,-999),-999),-999),-999),-999),-999)</f>
        <v>0.74874300000000005</v>
      </c>
      <c r="F84" s="9">
        <f>IF(Raw!$G84&gt;$C$8,IF(Raw!$Q84&gt;$C$8,IF(Raw!$N84&gt;$C$9,IF(Raw!$N84&lt;$A$9,IF(Raw!$X84&gt;$C$9,IF(Raw!$X84&lt;$A$9,Raw!I84,-999),-999),-999),-999),-999),-999)</f>
        <v>1.3423700000000001</v>
      </c>
      <c r="G84" s="9">
        <f>Raw!G84</f>
        <v>0.99340200000000001</v>
      </c>
      <c r="H84" s="9">
        <f>IF(Raw!$G84&gt;$C$8,IF(Raw!$Q84&gt;$C$8,IF(Raw!$N84&gt;$C$9,IF(Raw!$N84&lt;$A$9,IF(Raw!$X84&gt;$C$9,IF(Raw!$X84&lt;$A$9,Raw!L84,-999),-999),-999),-999),-999),-999)</f>
        <v>649.20000000000005</v>
      </c>
      <c r="I84" s="9">
        <f>IF(Raw!$G84&gt;$C$8,IF(Raw!$Q84&gt;$C$8,IF(Raw!$N84&gt;$C$9,IF(Raw!$N84&lt;$A$9,IF(Raw!$X84&gt;$C$9,IF(Raw!$X84&lt;$A$9,Raw!M84,-999),-999),-999),-999),-999),-999)</f>
        <v>0.37081999999999998</v>
      </c>
      <c r="J84" s="9">
        <f>IF(Raw!$G84&gt;$C$8,IF(Raw!$Q84&gt;$C$8,IF(Raw!$N84&gt;$C$9,IF(Raw!$N84&lt;$A$9,IF(Raw!$X84&gt;$C$9,IF(Raw!$X84&lt;$A$9,Raw!N84,-999),-999),-999),-999),-999),-999)</f>
        <v>347</v>
      </c>
      <c r="K84" s="9">
        <f>IF(Raw!$G84&gt;$C$8,IF(Raw!$Q84&gt;$C$8,IF(Raw!$N84&gt;$C$9,IF(Raw!$N84&lt;$A$9,IF(Raw!$X84&gt;$C$9,IF(Raw!$X84&lt;$A$9,Raw!R84,-999),-999),-999),-999),-999),-999)</f>
        <v>0.76794799999999996</v>
      </c>
      <c r="L84" s="9">
        <f>IF(Raw!$G84&gt;$C$8,IF(Raw!$Q84&gt;$C$8,IF(Raw!$N84&gt;$C$9,IF(Raw!$N84&lt;$A$9,IF(Raw!$X84&gt;$C$9,IF(Raw!$X84&lt;$A$9,Raw!S84,-999),-999),-999),-999),-999),-999)</f>
        <v>1.4031739999999999</v>
      </c>
      <c r="M84" s="9">
        <f>Raw!Q84</f>
        <v>0.995197</v>
      </c>
      <c r="N84" s="9">
        <f>IF(Raw!$G84&gt;$C$8,IF(Raw!$Q84&gt;$C$8,IF(Raw!$N84&gt;$C$9,IF(Raw!$N84&lt;$A$9,IF(Raw!$X84&gt;$C$9,IF(Raw!$X84&lt;$A$9,Raw!V84,-999),-999),-999),-999),-999),-999)</f>
        <v>723.6</v>
      </c>
      <c r="O84" s="9">
        <f>IF(Raw!$G84&gt;$C$8,IF(Raw!$Q84&gt;$C$8,IF(Raw!$N84&gt;$C$9,IF(Raw!$N84&lt;$A$9,IF(Raw!$X84&gt;$C$9,IF(Raw!$X84&lt;$A$9,Raw!W84,-999),-999),-999),-999),-999),-999)</f>
        <v>0.35464899999999999</v>
      </c>
      <c r="P84" s="9">
        <f>IF(Raw!$G84&gt;$C$8,IF(Raw!$Q84&gt;$C$8,IF(Raw!$N84&gt;$C$9,IF(Raw!$N84&lt;$A$9,IF(Raw!$X84&gt;$C$9,IF(Raw!$X84&lt;$A$9,Raw!X84,-999),-999),-999),-999),-999),-999)</f>
        <v>325</v>
      </c>
      <c r="R84" s="9">
        <f t="shared" si="20"/>
        <v>0.59362700000000002</v>
      </c>
      <c r="S84" s="9">
        <f t="shared" si="21"/>
        <v>0.44222308305459745</v>
      </c>
      <c r="T84" s="9">
        <f t="shared" si="22"/>
        <v>0.63522599999999996</v>
      </c>
      <c r="U84" s="9">
        <f t="shared" si="23"/>
        <v>0.45270650681953911</v>
      </c>
      <c r="V84" s="15">
        <f t="shared" si="16"/>
        <v>0.71856540539999991</v>
      </c>
      <c r="X84" s="11">
        <f t="shared" si="24"/>
        <v>4.2139999999999995E+18</v>
      </c>
      <c r="Y84" s="11">
        <f t="shared" si="25"/>
        <v>6.4919999999999998E-18</v>
      </c>
      <c r="Z84" s="11">
        <f t="shared" si="26"/>
        <v>3.4699999999999998E-4</v>
      </c>
      <c r="AA84" s="16">
        <f t="shared" si="27"/>
        <v>9.4037097177293357E-3</v>
      </c>
      <c r="AB84" s="9">
        <f t="shared" si="17"/>
        <v>0.77392148090915425</v>
      </c>
      <c r="AC84" s="9">
        <f t="shared" si="18"/>
        <v>0.9905962902822707</v>
      </c>
      <c r="AD84" s="15">
        <f t="shared" si="19"/>
        <v>27.100028004983677</v>
      </c>
      <c r="AE84" s="3">
        <f t="shared" si="28"/>
        <v>781.63679999999977</v>
      </c>
      <c r="AF84" s="2">
        <f t="shared" si="29"/>
        <v>0.25</v>
      </c>
      <c r="AG84" s="9">
        <f t="shared" si="30"/>
        <v>9.4371992406521877E-3</v>
      </c>
      <c r="AH84" s="2">
        <f t="shared" si="31"/>
        <v>0.45666115989797196</v>
      </c>
    </row>
    <row r="85" spans="1:34">
      <c r="A85" s="1">
        <f>Raw!A85</f>
        <v>72</v>
      </c>
      <c r="B85" s="14">
        <f>Raw!B85</f>
        <v>0.88209490740740737</v>
      </c>
      <c r="C85" s="15">
        <f>Raw!C85</f>
        <v>32.799999999999997</v>
      </c>
      <c r="D85" s="15">
        <f>IF(C85&gt;0.5,Raw!D85*D$11,-999)</f>
        <v>6.2</v>
      </c>
      <c r="E85" s="9">
        <f>IF(Raw!$G85&gt;$C$8,IF(Raw!$Q85&gt;$C$8,IF(Raw!$N85&gt;$C$9,IF(Raw!$N85&lt;$A$9,IF(Raw!$X85&gt;$C$9,IF(Raw!$X85&lt;$A$9,Raw!H85,-999),-999),-999),-999),-999),-999)</f>
        <v>0.71081099999999997</v>
      </c>
      <c r="F85" s="9">
        <f>IF(Raw!$G85&gt;$C$8,IF(Raw!$Q85&gt;$C$8,IF(Raw!$N85&gt;$C$9,IF(Raw!$N85&lt;$A$9,IF(Raw!$X85&gt;$C$9,IF(Raw!$X85&lt;$A$9,Raw!I85,-999),-999),-999),-999),-999),-999)</f>
        <v>1.290157</v>
      </c>
      <c r="G85" s="9">
        <f>Raw!G85</f>
        <v>0.99362799999999996</v>
      </c>
      <c r="H85" s="9">
        <f>IF(Raw!$G85&gt;$C$8,IF(Raw!$Q85&gt;$C$8,IF(Raw!$N85&gt;$C$9,IF(Raw!$N85&lt;$A$9,IF(Raw!$X85&gt;$C$9,IF(Raw!$X85&lt;$A$9,Raw!L85,-999),-999),-999),-999),-999),-999)</f>
        <v>649.4</v>
      </c>
      <c r="I85" s="9">
        <f>IF(Raw!$G85&gt;$C$8,IF(Raw!$Q85&gt;$C$8,IF(Raw!$N85&gt;$C$9,IF(Raw!$N85&lt;$A$9,IF(Raw!$X85&gt;$C$9,IF(Raw!$X85&lt;$A$9,Raw!M85,-999),-999),-999),-999),-999),-999)</f>
        <v>0.37081999999999998</v>
      </c>
      <c r="J85" s="9">
        <f>IF(Raw!$G85&gt;$C$8,IF(Raw!$Q85&gt;$C$8,IF(Raw!$N85&gt;$C$9,IF(Raw!$N85&lt;$A$9,IF(Raw!$X85&gt;$C$9,IF(Raw!$X85&lt;$A$9,Raw!N85,-999),-999),-999),-999),-999),-999)</f>
        <v>325</v>
      </c>
      <c r="K85" s="9">
        <f>IF(Raw!$G85&gt;$C$8,IF(Raw!$Q85&gt;$C$8,IF(Raw!$N85&gt;$C$9,IF(Raw!$N85&lt;$A$9,IF(Raw!$X85&gt;$C$9,IF(Raw!$X85&lt;$A$9,Raw!R85,-999),-999),-999),-999),-999),-999)</f>
        <v>0.72140000000000004</v>
      </c>
      <c r="L85" s="9">
        <f>IF(Raw!$G85&gt;$C$8,IF(Raw!$Q85&gt;$C$8,IF(Raw!$N85&gt;$C$9,IF(Raw!$N85&lt;$A$9,IF(Raw!$X85&gt;$C$9,IF(Raw!$X85&lt;$A$9,Raw!S85,-999),-999),-999),-999),-999),-999)</f>
        <v>1.2959590000000001</v>
      </c>
      <c r="M85" s="9">
        <f>Raw!Q85</f>
        <v>0.99297400000000002</v>
      </c>
      <c r="N85" s="9">
        <f>IF(Raw!$G85&gt;$C$8,IF(Raw!$Q85&gt;$C$8,IF(Raw!$N85&gt;$C$9,IF(Raw!$N85&lt;$A$9,IF(Raw!$X85&gt;$C$9,IF(Raw!$X85&lt;$A$9,Raw!V85,-999),-999),-999),-999),-999),-999)</f>
        <v>716.6</v>
      </c>
      <c r="O85" s="9">
        <f>IF(Raw!$G85&gt;$C$8,IF(Raw!$Q85&gt;$C$8,IF(Raw!$N85&gt;$C$9,IF(Raw!$N85&lt;$A$9,IF(Raw!$X85&gt;$C$9,IF(Raw!$X85&lt;$A$9,Raw!W85,-999),-999),-999),-999),-999),-999)</f>
        <v>0.37081999999999998</v>
      </c>
      <c r="P85" s="9">
        <f>IF(Raw!$G85&gt;$C$8,IF(Raw!$Q85&gt;$C$8,IF(Raw!$N85&gt;$C$9,IF(Raw!$N85&lt;$A$9,IF(Raw!$X85&gt;$C$9,IF(Raw!$X85&lt;$A$9,Raw!X85,-999),-999),-999),-999),-999),-999)</f>
        <v>286</v>
      </c>
      <c r="R85" s="9">
        <f t="shared" si="20"/>
        <v>0.57934600000000003</v>
      </c>
      <c r="S85" s="9">
        <f t="shared" si="21"/>
        <v>0.44905077444063013</v>
      </c>
      <c r="T85" s="9">
        <f t="shared" si="22"/>
        <v>0.57455900000000004</v>
      </c>
      <c r="U85" s="9">
        <f t="shared" si="23"/>
        <v>0.44334658735345794</v>
      </c>
      <c r="V85" s="15">
        <f t="shared" si="16"/>
        <v>0.66366060390000003</v>
      </c>
      <c r="X85" s="11">
        <f t="shared" si="24"/>
        <v>3.7323999999999995E+18</v>
      </c>
      <c r="Y85" s="11">
        <f t="shared" si="25"/>
        <v>6.4939999999999995E-18</v>
      </c>
      <c r="Z85" s="11">
        <f t="shared" si="26"/>
        <v>3.2499999999999999E-4</v>
      </c>
      <c r="AA85" s="16">
        <f t="shared" si="27"/>
        <v>7.815848126505695E-3</v>
      </c>
      <c r="AB85" s="9">
        <f t="shared" si="17"/>
        <v>0.72589066588371698</v>
      </c>
      <c r="AC85" s="9">
        <f t="shared" si="18"/>
        <v>0.9921841518734944</v>
      </c>
      <c r="AD85" s="15">
        <f t="shared" si="19"/>
        <v>24.048763466171376</v>
      </c>
      <c r="AE85" s="3">
        <f t="shared" si="28"/>
        <v>781.87759999999969</v>
      </c>
      <c r="AF85" s="2">
        <f t="shared" si="29"/>
        <v>0.25</v>
      </c>
      <c r="AG85" s="9">
        <f t="shared" si="30"/>
        <v>8.2014901636904593E-3</v>
      </c>
      <c r="AH85" s="2">
        <f t="shared" si="31"/>
        <v>0.39686584075805342</v>
      </c>
    </row>
    <row r="86" spans="1:34">
      <c r="A86" s="1">
        <f>Raw!A86</f>
        <v>73</v>
      </c>
      <c r="B86" s="14">
        <f>Raw!B86</f>
        <v>0.88214120370370364</v>
      </c>
      <c r="C86" s="15">
        <f>Raw!C86</f>
        <v>33.299999999999997</v>
      </c>
      <c r="D86" s="15">
        <f>IF(C86&gt;0.5,Raw!D86*D$11,-999)</f>
        <v>6.2</v>
      </c>
      <c r="E86" s="9">
        <f>IF(Raw!$G86&gt;$C$8,IF(Raw!$Q86&gt;$C$8,IF(Raw!$N86&gt;$C$9,IF(Raw!$N86&lt;$A$9,IF(Raw!$X86&gt;$C$9,IF(Raw!$X86&lt;$A$9,Raw!H86,-999),-999),-999),-999),-999),-999)</f>
        <v>0.75332100000000002</v>
      </c>
      <c r="F86" s="9">
        <f>IF(Raw!$G86&gt;$C$8,IF(Raw!$Q86&gt;$C$8,IF(Raw!$N86&gt;$C$9,IF(Raw!$N86&lt;$A$9,IF(Raw!$X86&gt;$C$9,IF(Raw!$X86&lt;$A$9,Raw!I86,-999),-999),-999),-999),-999),-999)</f>
        <v>1.3729</v>
      </c>
      <c r="G86" s="9">
        <f>Raw!G86</f>
        <v>0.99046599999999996</v>
      </c>
      <c r="H86" s="9">
        <f>IF(Raw!$G86&gt;$C$8,IF(Raw!$Q86&gt;$C$8,IF(Raw!$N86&gt;$C$9,IF(Raw!$N86&lt;$A$9,IF(Raw!$X86&gt;$C$9,IF(Raw!$X86&lt;$A$9,Raw!L86,-999),-999),-999),-999),-999),-999)</f>
        <v>656.9</v>
      </c>
      <c r="I86" s="9">
        <f>IF(Raw!$G86&gt;$C$8,IF(Raw!$Q86&gt;$C$8,IF(Raw!$N86&gt;$C$9,IF(Raw!$N86&lt;$A$9,IF(Raw!$X86&gt;$C$9,IF(Raw!$X86&lt;$A$9,Raw!M86,-999),-999),-999),-999),-999),-999)</f>
        <v>0.34375800000000001</v>
      </c>
      <c r="J86" s="9">
        <f>IF(Raw!$G86&gt;$C$8,IF(Raw!$Q86&gt;$C$8,IF(Raw!$N86&gt;$C$9,IF(Raw!$N86&lt;$A$9,IF(Raw!$X86&gt;$C$9,IF(Raw!$X86&lt;$A$9,Raw!N86,-999),-999),-999),-999),-999),-999)</f>
        <v>314</v>
      </c>
      <c r="K86" s="9">
        <f>IF(Raw!$G86&gt;$C$8,IF(Raw!$Q86&gt;$C$8,IF(Raw!$N86&gt;$C$9,IF(Raw!$N86&lt;$A$9,IF(Raw!$X86&gt;$C$9,IF(Raw!$X86&lt;$A$9,Raw!R86,-999),-999),-999),-999),-999),-999)</f>
        <v>0.71542700000000004</v>
      </c>
      <c r="L86" s="9">
        <f>IF(Raw!$G86&gt;$C$8,IF(Raw!$Q86&gt;$C$8,IF(Raw!$N86&gt;$C$9,IF(Raw!$N86&lt;$A$9,IF(Raw!$X86&gt;$C$9,IF(Raw!$X86&lt;$A$9,Raw!S86,-999),-999),-999),-999),-999),-999)</f>
        <v>1.297812</v>
      </c>
      <c r="M86" s="9">
        <f>Raw!Q86</f>
        <v>0.99214999999999998</v>
      </c>
      <c r="N86" s="9">
        <f>IF(Raw!$G86&gt;$C$8,IF(Raw!$Q86&gt;$C$8,IF(Raw!$N86&gt;$C$9,IF(Raw!$N86&lt;$A$9,IF(Raw!$X86&gt;$C$9,IF(Raw!$X86&lt;$A$9,Raw!V86,-999),-999),-999),-999),-999),-999)</f>
        <v>702.6</v>
      </c>
      <c r="O86" s="9">
        <f>IF(Raw!$G86&gt;$C$8,IF(Raw!$Q86&gt;$C$8,IF(Raw!$N86&gt;$C$9,IF(Raw!$N86&lt;$A$9,IF(Raw!$X86&gt;$C$9,IF(Raw!$X86&lt;$A$9,Raw!W86,-999),-999),-999),-999),-999),-999)</f>
        <v>0.30925000000000002</v>
      </c>
      <c r="P86" s="9">
        <f>IF(Raw!$G86&gt;$C$8,IF(Raw!$Q86&gt;$C$8,IF(Raw!$N86&gt;$C$9,IF(Raw!$N86&lt;$A$9,IF(Raw!$X86&gt;$C$9,IF(Raw!$X86&lt;$A$9,Raw!X86,-999),-999),-999),-999),-999),-999)</f>
        <v>308</v>
      </c>
      <c r="R86" s="9">
        <f t="shared" si="20"/>
        <v>0.61957899999999999</v>
      </c>
      <c r="S86" s="9">
        <f t="shared" si="21"/>
        <v>0.45129215529171823</v>
      </c>
      <c r="T86" s="9">
        <f t="shared" si="22"/>
        <v>0.58238499999999993</v>
      </c>
      <c r="U86" s="9">
        <f t="shared" si="23"/>
        <v>0.44874373175775839</v>
      </c>
      <c r="V86" s="15">
        <f t="shared" si="16"/>
        <v>0.66460952519999994</v>
      </c>
      <c r="X86" s="11">
        <f t="shared" si="24"/>
        <v>3.7323999999999995E+18</v>
      </c>
      <c r="Y86" s="11">
        <f t="shared" si="25"/>
        <v>6.5689999999999995E-18</v>
      </c>
      <c r="Z86" s="11">
        <f t="shared" si="26"/>
        <v>3.1399999999999999E-4</v>
      </c>
      <c r="AA86" s="16">
        <f t="shared" si="27"/>
        <v>7.639877494949987E-3</v>
      </c>
      <c r="AB86" s="9">
        <f t="shared" si="17"/>
        <v>0.71987635005489647</v>
      </c>
      <c r="AC86" s="9">
        <f t="shared" si="18"/>
        <v>0.99236012250505001</v>
      </c>
      <c r="AD86" s="15">
        <f t="shared" si="19"/>
        <v>24.330820047611422</v>
      </c>
      <c r="AE86" s="3">
        <f t="shared" si="28"/>
        <v>790.90759999999977</v>
      </c>
      <c r="AF86" s="2">
        <f t="shared" si="29"/>
        <v>0.25</v>
      </c>
      <c r="AG86" s="9">
        <f t="shared" si="30"/>
        <v>8.3986946037627914E-3</v>
      </c>
      <c r="AH86" s="2">
        <f t="shared" si="31"/>
        <v>0.4064084609829749</v>
      </c>
    </row>
    <row r="87" spans="1:34">
      <c r="A87" s="1">
        <f>Raw!A87</f>
        <v>74</v>
      </c>
      <c r="B87" s="14">
        <f>Raw!B87</f>
        <v>0.88219907407407405</v>
      </c>
      <c r="C87" s="15">
        <f>Raw!C87</f>
        <v>34.4</v>
      </c>
      <c r="D87" s="15">
        <f>IF(C87&gt;0.5,Raw!D87*D$11,-999)</f>
        <v>6.2</v>
      </c>
      <c r="E87" s="9">
        <f>IF(Raw!$G87&gt;$C$8,IF(Raw!$Q87&gt;$C$8,IF(Raw!$N87&gt;$C$9,IF(Raw!$N87&lt;$A$9,IF(Raw!$X87&gt;$C$9,IF(Raw!$X87&lt;$A$9,Raw!H87,-999),-999),-999),-999),-999),-999)</f>
        <v>0.72058500000000003</v>
      </c>
      <c r="F87" s="9">
        <f>IF(Raw!$G87&gt;$C$8,IF(Raw!$Q87&gt;$C$8,IF(Raw!$N87&gt;$C$9,IF(Raw!$N87&lt;$A$9,IF(Raw!$X87&gt;$C$9,IF(Raw!$X87&lt;$A$9,Raw!I87,-999),-999),-999),-999),-999),-999)</f>
        <v>1.3014790000000001</v>
      </c>
      <c r="G87" s="9">
        <f>Raw!G87</f>
        <v>0.99387800000000004</v>
      </c>
      <c r="H87" s="9">
        <f>IF(Raw!$G87&gt;$C$8,IF(Raw!$Q87&gt;$C$8,IF(Raw!$N87&gt;$C$9,IF(Raw!$N87&lt;$A$9,IF(Raw!$X87&gt;$C$9,IF(Raw!$X87&lt;$A$9,Raw!L87,-999),-999),-999),-999),-999),-999)</f>
        <v>648.9</v>
      </c>
      <c r="I87" s="9">
        <f>IF(Raw!$G87&gt;$C$8,IF(Raw!$Q87&gt;$C$8,IF(Raw!$N87&gt;$C$9,IF(Raw!$N87&lt;$A$9,IF(Raw!$X87&gt;$C$9,IF(Raw!$X87&lt;$A$9,Raw!M87,-999),-999),-999),-999),-999),-999)</f>
        <v>0.37081999999999998</v>
      </c>
      <c r="J87" s="9">
        <f>IF(Raw!$G87&gt;$C$8,IF(Raw!$Q87&gt;$C$8,IF(Raw!$N87&gt;$C$9,IF(Raw!$N87&lt;$A$9,IF(Raw!$X87&gt;$C$9,IF(Raw!$X87&lt;$A$9,Raw!N87,-999),-999),-999),-999),-999),-999)</f>
        <v>337</v>
      </c>
      <c r="K87" s="9">
        <f>IF(Raw!$G87&gt;$C$8,IF(Raw!$Q87&gt;$C$8,IF(Raw!$N87&gt;$C$9,IF(Raw!$N87&lt;$A$9,IF(Raw!$X87&gt;$C$9,IF(Raw!$X87&lt;$A$9,Raw!R87,-999),-999),-999),-999),-999),-999)</f>
        <v>0.72134600000000004</v>
      </c>
      <c r="L87" s="9">
        <f>IF(Raw!$G87&gt;$C$8,IF(Raw!$Q87&gt;$C$8,IF(Raw!$N87&gt;$C$9,IF(Raw!$N87&lt;$A$9,IF(Raw!$X87&gt;$C$9,IF(Raw!$X87&lt;$A$9,Raw!S87,-999),-999),-999),-999),-999),-999)</f>
        <v>1.3342670000000001</v>
      </c>
      <c r="M87" s="9">
        <f>Raw!Q87</f>
        <v>0.991309</v>
      </c>
      <c r="N87" s="9">
        <f>IF(Raw!$G87&gt;$C$8,IF(Raw!$Q87&gt;$C$8,IF(Raw!$N87&gt;$C$9,IF(Raw!$N87&lt;$A$9,IF(Raw!$X87&gt;$C$9,IF(Raw!$X87&lt;$A$9,Raw!V87,-999),-999),-999),-999),-999),-999)</f>
        <v>728.9</v>
      </c>
      <c r="O87" s="9">
        <f>IF(Raw!$G87&gt;$C$8,IF(Raw!$Q87&gt;$C$8,IF(Raw!$N87&gt;$C$9,IF(Raw!$N87&lt;$A$9,IF(Raw!$X87&gt;$C$9,IF(Raw!$X87&lt;$A$9,Raw!W87,-999),-999),-999),-999),-999),-999)</f>
        <v>0.37081999999999998</v>
      </c>
      <c r="P87" s="9">
        <f>IF(Raw!$G87&gt;$C$8,IF(Raw!$Q87&gt;$C$8,IF(Raw!$N87&gt;$C$9,IF(Raw!$N87&lt;$A$9,IF(Raw!$X87&gt;$C$9,IF(Raw!$X87&lt;$A$9,Raw!X87,-999),-999),-999),-999),-999),-999)</f>
        <v>428</v>
      </c>
      <c r="R87" s="9">
        <f t="shared" si="20"/>
        <v>0.58089400000000002</v>
      </c>
      <c r="S87" s="9">
        <f t="shared" si="21"/>
        <v>0.44633374798978698</v>
      </c>
      <c r="T87" s="9">
        <f t="shared" si="22"/>
        <v>0.61292100000000005</v>
      </c>
      <c r="U87" s="9">
        <f t="shared" si="23"/>
        <v>0.45936907680396805</v>
      </c>
      <c r="V87" s="15">
        <f t="shared" si="16"/>
        <v>0.6832781307000001</v>
      </c>
      <c r="X87" s="11">
        <f t="shared" si="24"/>
        <v>3.7323999999999995E+18</v>
      </c>
      <c r="Y87" s="11">
        <f t="shared" si="25"/>
        <v>6.4889999999999991E-18</v>
      </c>
      <c r="Z87" s="11">
        <f t="shared" si="26"/>
        <v>3.3700000000000001E-4</v>
      </c>
      <c r="AA87" s="16">
        <f t="shared" si="27"/>
        <v>8.0959075078991007E-3</v>
      </c>
      <c r="AB87" s="9">
        <f t="shared" si="17"/>
        <v>0.72630815172564911</v>
      </c>
      <c r="AC87" s="9">
        <f t="shared" si="18"/>
        <v>0.99190409249210088</v>
      </c>
      <c r="AD87" s="15">
        <f t="shared" si="19"/>
        <v>24.023464415130864</v>
      </c>
      <c r="AE87" s="3">
        <f t="shared" si="28"/>
        <v>781.27559999999971</v>
      </c>
      <c r="AF87" s="2">
        <f t="shared" si="29"/>
        <v>0.25</v>
      </c>
      <c r="AG87" s="9">
        <f t="shared" si="30"/>
        <v>8.4889512846243412E-3</v>
      </c>
      <c r="AH87" s="2">
        <f t="shared" si="31"/>
        <v>0.41077593479800562</v>
      </c>
    </row>
    <row r="88" spans="1:34">
      <c r="A88" s="1">
        <f>Raw!A88</f>
        <v>75</v>
      </c>
      <c r="B88" s="14">
        <f>Raw!B88</f>
        <v>0.88225694444444447</v>
      </c>
      <c r="C88" s="15">
        <f>Raw!C88</f>
        <v>35.700000000000003</v>
      </c>
      <c r="D88" s="15">
        <f>IF(C88&gt;0.5,Raw!D88*D$11,-999)</f>
        <v>6.2</v>
      </c>
      <c r="E88" s="9">
        <f>IF(Raw!$G88&gt;$C$8,IF(Raw!$Q88&gt;$C$8,IF(Raw!$N88&gt;$C$9,IF(Raw!$N88&lt;$A$9,IF(Raw!$X88&gt;$C$9,IF(Raw!$X88&lt;$A$9,Raw!H88,-999),-999),-999),-999),-999),-999)</f>
        <v>0.70046799999999998</v>
      </c>
      <c r="F88" s="9">
        <f>IF(Raw!$G88&gt;$C$8,IF(Raw!$Q88&gt;$C$8,IF(Raw!$N88&gt;$C$9,IF(Raw!$N88&lt;$A$9,IF(Raw!$X88&gt;$C$9,IF(Raw!$X88&lt;$A$9,Raw!I88,-999),-999),-999),-999),-999),-999)</f>
        <v>1.286422</v>
      </c>
      <c r="G88" s="9">
        <f>Raw!G88</f>
        <v>0.991564</v>
      </c>
      <c r="H88" s="9">
        <f>IF(Raw!$G88&gt;$C$8,IF(Raw!$Q88&gt;$C$8,IF(Raw!$N88&gt;$C$9,IF(Raw!$N88&lt;$A$9,IF(Raw!$X88&gt;$C$9,IF(Raw!$X88&lt;$A$9,Raw!L88,-999),-999),-999),-999),-999),-999)</f>
        <v>645.20000000000005</v>
      </c>
      <c r="I88" s="9">
        <f>IF(Raw!$G88&gt;$C$8,IF(Raw!$Q88&gt;$C$8,IF(Raw!$N88&gt;$C$9,IF(Raw!$N88&lt;$A$9,IF(Raw!$X88&gt;$C$9,IF(Raw!$X88&lt;$A$9,Raw!M88,-999),-999),-999),-999),-999),-999)</f>
        <v>0.32873599999999997</v>
      </c>
      <c r="J88" s="9">
        <f>IF(Raw!$G88&gt;$C$8,IF(Raw!$Q88&gt;$C$8,IF(Raw!$N88&gt;$C$9,IF(Raw!$N88&lt;$A$9,IF(Raw!$X88&gt;$C$9,IF(Raw!$X88&lt;$A$9,Raw!N88,-999),-999),-999),-999),-999),-999)</f>
        <v>355</v>
      </c>
      <c r="K88" s="9">
        <f>IF(Raw!$G88&gt;$C$8,IF(Raw!$Q88&gt;$C$8,IF(Raw!$N88&gt;$C$9,IF(Raw!$N88&lt;$A$9,IF(Raw!$X88&gt;$C$9,IF(Raw!$X88&lt;$A$9,Raw!R88,-999),-999),-999),-999),-999),-999)</f>
        <v>0.69467299999999998</v>
      </c>
      <c r="L88" s="9">
        <f>IF(Raw!$G88&gt;$C$8,IF(Raw!$Q88&gt;$C$8,IF(Raw!$N88&gt;$C$9,IF(Raw!$N88&lt;$A$9,IF(Raw!$X88&gt;$C$9,IF(Raw!$X88&lt;$A$9,Raw!S88,-999),-999),-999),-999),-999),-999)</f>
        <v>1.2733939999999999</v>
      </c>
      <c r="M88" s="9">
        <f>Raw!Q88</f>
        <v>0.98904999999999998</v>
      </c>
      <c r="N88" s="9">
        <f>IF(Raw!$G88&gt;$C$8,IF(Raw!$Q88&gt;$C$8,IF(Raw!$N88&gt;$C$9,IF(Raw!$N88&lt;$A$9,IF(Raw!$X88&gt;$C$9,IF(Raw!$X88&lt;$A$9,Raw!V88,-999),-999),-999),-999),-999),-999)</f>
        <v>712.7</v>
      </c>
      <c r="O88" s="9">
        <f>IF(Raw!$G88&gt;$C$8,IF(Raw!$Q88&gt;$C$8,IF(Raw!$N88&gt;$C$9,IF(Raw!$N88&lt;$A$9,IF(Raw!$X88&gt;$C$9,IF(Raw!$X88&lt;$A$9,Raw!W88,-999),-999),-999),-999),-999),-999)</f>
        <v>0.34900300000000001</v>
      </c>
      <c r="P88" s="9">
        <f>IF(Raw!$G88&gt;$C$8,IF(Raw!$Q88&gt;$C$8,IF(Raw!$N88&gt;$C$9,IF(Raw!$N88&lt;$A$9,IF(Raw!$X88&gt;$C$9,IF(Raw!$X88&lt;$A$9,Raw!X88,-999),-999),-999),-999),-999),-999)</f>
        <v>370</v>
      </c>
      <c r="R88" s="9">
        <f t="shared" si="20"/>
        <v>0.58595399999999997</v>
      </c>
      <c r="S88" s="9">
        <f t="shared" si="21"/>
        <v>0.45549127735688599</v>
      </c>
      <c r="T88" s="9">
        <f t="shared" si="22"/>
        <v>0.57872099999999993</v>
      </c>
      <c r="U88" s="9">
        <f t="shared" si="23"/>
        <v>0.45447127911706819</v>
      </c>
      <c r="V88" s="15">
        <f t="shared" si="16"/>
        <v>0.65210506739999996</v>
      </c>
      <c r="X88" s="11">
        <f t="shared" si="24"/>
        <v>3.7323999999999995E+18</v>
      </c>
      <c r="Y88" s="11">
        <f t="shared" si="25"/>
        <v>6.452E-18</v>
      </c>
      <c r="Z88" s="11">
        <f t="shared" si="26"/>
        <v>3.5500000000000001E-4</v>
      </c>
      <c r="AA88" s="16">
        <f t="shared" si="27"/>
        <v>8.4764484841735547E-3</v>
      </c>
      <c r="AB88" s="9">
        <f t="shared" si="17"/>
        <v>0.69957849874320943</v>
      </c>
      <c r="AC88" s="9">
        <f t="shared" si="18"/>
        <v>0.99152355151582638</v>
      </c>
      <c r="AD88" s="15">
        <f t="shared" si="19"/>
        <v>23.877319673728326</v>
      </c>
      <c r="AE88" s="3">
        <f t="shared" si="28"/>
        <v>776.82079999999974</v>
      </c>
      <c r="AF88" s="2">
        <f t="shared" si="29"/>
        <v>0.25</v>
      </c>
      <c r="AG88" s="9">
        <f t="shared" si="30"/>
        <v>8.3473507800049616E-3</v>
      </c>
      <c r="AH88" s="2">
        <f t="shared" si="31"/>
        <v>0.40392396007195802</v>
      </c>
    </row>
    <row r="89" spans="1:34">
      <c r="A89" s="1">
        <f>Raw!A89</f>
        <v>76</v>
      </c>
      <c r="B89" s="14">
        <f>Raw!B89</f>
        <v>0.88231481481481477</v>
      </c>
      <c r="C89" s="15">
        <f>Raw!C89</f>
        <v>35.5</v>
      </c>
      <c r="D89" s="15">
        <f>IF(C89&gt;0.5,Raw!D89*D$11,-999)</f>
        <v>6.2</v>
      </c>
      <c r="E89" s="9">
        <f>IF(Raw!$G89&gt;$C$8,IF(Raw!$Q89&gt;$C$8,IF(Raw!$N89&gt;$C$9,IF(Raw!$N89&lt;$A$9,IF(Raw!$X89&gt;$C$9,IF(Raw!$X89&lt;$A$9,Raw!H89,-999),-999),-999),-999),-999),-999)</f>
        <v>0.70857800000000004</v>
      </c>
      <c r="F89" s="9">
        <f>IF(Raw!$G89&gt;$C$8,IF(Raw!$Q89&gt;$C$8,IF(Raw!$N89&gt;$C$9,IF(Raw!$N89&lt;$A$9,IF(Raw!$X89&gt;$C$9,IF(Raw!$X89&lt;$A$9,Raw!I89,-999),-999),-999),-999),-999),-999)</f>
        <v>1.287077</v>
      </c>
      <c r="G89" s="9">
        <f>Raw!G89</f>
        <v>0.99173199999999995</v>
      </c>
      <c r="H89" s="9">
        <f>IF(Raw!$G89&gt;$C$8,IF(Raw!$Q89&gt;$C$8,IF(Raw!$N89&gt;$C$9,IF(Raw!$N89&lt;$A$9,IF(Raw!$X89&gt;$C$9,IF(Raw!$X89&lt;$A$9,Raw!L89,-999),-999),-999),-999),-999),-999)</f>
        <v>628.5</v>
      </c>
      <c r="I89" s="9">
        <f>IF(Raw!$G89&gt;$C$8,IF(Raw!$Q89&gt;$C$8,IF(Raw!$N89&gt;$C$9,IF(Raw!$N89&lt;$A$9,IF(Raw!$X89&gt;$C$9,IF(Raw!$X89&lt;$A$9,Raw!M89,-999),-999),-999),-999),-999),-999)</f>
        <v>0.34711599999999998</v>
      </c>
      <c r="J89" s="9">
        <f>IF(Raw!$G89&gt;$C$8,IF(Raw!$Q89&gt;$C$8,IF(Raw!$N89&gt;$C$9,IF(Raw!$N89&lt;$A$9,IF(Raw!$X89&gt;$C$9,IF(Raw!$X89&lt;$A$9,Raw!N89,-999),-999),-999),-999),-999),-999)</f>
        <v>304</v>
      </c>
      <c r="K89" s="9">
        <f>IF(Raw!$G89&gt;$C$8,IF(Raw!$Q89&gt;$C$8,IF(Raw!$N89&gt;$C$9,IF(Raw!$N89&lt;$A$9,IF(Raw!$X89&gt;$C$9,IF(Raw!$X89&lt;$A$9,Raw!R89,-999),-999),-999),-999),-999),-999)</f>
        <v>0.74663900000000005</v>
      </c>
      <c r="L89" s="9">
        <f>IF(Raw!$G89&gt;$C$8,IF(Raw!$Q89&gt;$C$8,IF(Raw!$N89&gt;$C$9,IF(Raw!$N89&lt;$A$9,IF(Raw!$X89&gt;$C$9,IF(Raw!$X89&lt;$A$9,Raw!S89,-999),-999),-999),-999),-999),-999)</f>
        <v>1.3694059999999999</v>
      </c>
      <c r="M89" s="9">
        <f>Raw!Q89</f>
        <v>0.990788</v>
      </c>
      <c r="N89" s="9">
        <f>IF(Raw!$G89&gt;$C$8,IF(Raw!$Q89&gt;$C$8,IF(Raw!$N89&gt;$C$9,IF(Raw!$N89&lt;$A$9,IF(Raw!$X89&gt;$C$9,IF(Raw!$X89&lt;$A$9,Raw!V89,-999),-999),-999),-999),-999),-999)</f>
        <v>718.7</v>
      </c>
      <c r="O89" s="9">
        <f>IF(Raw!$G89&gt;$C$8,IF(Raw!$Q89&gt;$C$8,IF(Raw!$N89&gt;$C$9,IF(Raw!$N89&lt;$A$9,IF(Raw!$X89&gt;$C$9,IF(Raw!$X89&lt;$A$9,Raw!W89,-999),-999),-999),-999),-999),-999)</f>
        <v>0.37081999999999998</v>
      </c>
      <c r="P89" s="9">
        <f>IF(Raw!$G89&gt;$C$8,IF(Raw!$Q89&gt;$C$8,IF(Raw!$N89&gt;$C$9,IF(Raw!$N89&lt;$A$9,IF(Raw!$X89&gt;$C$9,IF(Raw!$X89&lt;$A$9,Raw!X89,-999),-999),-999),-999),-999),-999)</f>
        <v>289</v>
      </c>
      <c r="R89" s="9">
        <f t="shared" si="20"/>
        <v>0.57849899999999999</v>
      </c>
      <c r="S89" s="9">
        <f t="shared" si="21"/>
        <v>0.44946728128930902</v>
      </c>
      <c r="T89" s="9">
        <f t="shared" si="22"/>
        <v>0.62276699999999985</v>
      </c>
      <c r="U89" s="9">
        <f t="shared" si="23"/>
        <v>0.45477163091150463</v>
      </c>
      <c r="V89" s="15">
        <f t="shared" si="16"/>
        <v>0.70127281259999996</v>
      </c>
      <c r="X89" s="11">
        <f t="shared" si="24"/>
        <v>3.7323999999999995E+18</v>
      </c>
      <c r="Y89" s="11">
        <f t="shared" si="25"/>
        <v>6.2849999999999993E-18</v>
      </c>
      <c r="Z89" s="11">
        <f t="shared" si="26"/>
        <v>3.0399999999999996E-4</v>
      </c>
      <c r="AA89" s="16">
        <f t="shared" si="27"/>
        <v>7.0807777784786582E-3</v>
      </c>
      <c r="AB89" s="9">
        <f t="shared" si="17"/>
        <v>0.75104867473476988</v>
      </c>
      <c r="AC89" s="9">
        <f t="shared" si="18"/>
        <v>0.99291922222152129</v>
      </c>
      <c r="AD89" s="15">
        <f t="shared" si="19"/>
        <v>23.292032166048219</v>
      </c>
      <c r="AE89" s="3">
        <f t="shared" si="28"/>
        <v>756.71399999999971</v>
      </c>
      <c r="AF89" s="2">
        <f t="shared" si="29"/>
        <v>0.25</v>
      </c>
      <c r="AG89" s="9">
        <f t="shared" si="30"/>
        <v>8.148119581074597E-3</v>
      </c>
      <c r="AH89" s="2">
        <f t="shared" si="31"/>
        <v>0.39428326604067293</v>
      </c>
    </row>
    <row r="90" spans="1:34">
      <c r="A90" s="1">
        <f>Raw!A90</f>
        <v>77</v>
      </c>
      <c r="B90" s="14">
        <f>Raw!B90</f>
        <v>0.88236111111111104</v>
      </c>
      <c r="C90" s="15">
        <f>Raw!C90</f>
        <v>37.5</v>
      </c>
      <c r="D90" s="15">
        <f>IF(C90&gt;0.5,Raw!D90*D$11,-999)</f>
        <v>6.2</v>
      </c>
      <c r="E90" s="9">
        <f>IF(Raw!$G90&gt;$C$8,IF(Raw!$Q90&gt;$C$8,IF(Raw!$N90&gt;$C$9,IF(Raw!$N90&lt;$A$9,IF(Raw!$X90&gt;$C$9,IF(Raw!$X90&lt;$A$9,Raw!H90,-999),-999),-999),-999),-999),-999)</f>
        <v>0.70467199999999997</v>
      </c>
      <c r="F90" s="9">
        <f>IF(Raw!$G90&gt;$C$8,IF(Raw!$Q90&gt;$C$8,IF(Raw!$N90&gt;$C$9,IF(Raw!$N90&lt;$A$9,IF(Raw!$X90&gt;$C$9,IF(Raw!$X90&lt;$A$9,Raw!I90,-999),-999),-999),-999),-999),-999)</f>
        <v>1.278419</v>
      </c>
      <c r="G90" s="9">
        <f>Raw!G90</f>
        <v>0.99269799999999997</v>
      </c>
      <c r="H90" s="9">
        <f>IF(Raw!$G90&gt;$C$8,IF(Raw!$Q90&gt;$C$8,IF(Raw!$N90&gt;$C$9,IF(Raw!$N90&lt;$A$9,IF(Raw!$X90&gt;$C$9,IF(Raw!$X90&lt;$A$9,Raw!L90,-999),-999),-999),-999),-999),-999)</f>
        <v>635.9</v>
      </c>
      <c r="I90" s="9">
        <f>IF(Raw!$G90&gt;$C$8,IF(Raw!$Q90&gt;$C$8,IF(Raw!$N90&gt;$C$9,IF(Raw!$N90&lt;$A$9,IF(Raw!$X90&gt;$C$9,IF(Raw!$X90&lt;$A$9,Raw!M90,-999),-999),-999),-999),-999),-999)</f>
        <v>0.290798</v>
      </c>
      <c r="J90" s="9">
        <f>IF(Raw!$G90&gt;$C$8,IF(Raw!$Q90&gt;$C$8,IF(Raw!$N90&gt;$C$9,IF(Raw!$N90&lt;$A$9,IF(Raw!$X90&gt;$C$9,IF(Raw!$X90&lt;$A$9,Raw!N90,-999),-999),-999),-999),-999),-999)</f>
        <v>373</v>
      </c>
      <c r="K90" s="9">
        <f>IF(Raw!$G90&gt;$C$8,IF(Raw!$Q90&gt;$C$8,IF(Raw!$N90&gt;$C$9,IF(Raw!$N90&lt;$A$9,IF(Raw!$X90&gt;$C$9,IF(Raw!$X90&lt;$A$9,Raw!R90,-999),-999),-999),-999),-999),-999)</f>
        <v>0.74456299999999997</v>
      </c>
      <c r="L90" s="9">
        <f>IF(Raw!$G90&gt;$C$8,IF(Raw!$Q90&gt;$C$8,IF(Raw!$N90&gt;$C$9,IF(Raw!$N90&lt;$A$9,IF(Raw!$X90&gt;$C$9,IF(Raw!$X90&lt;$A$9,Raw!S90,-999),-999),-999),-999),-999),-999)</f>
        <v>1.363834</v>
      </c>
      <c r="M90" s="9">
        <f>Raw!Q90</f>
        <v>0.99218200000000001</v>
      </c>
      <c r="N90" s="9">
        <f>IF(Raw!$G90&gt;$C$8,IF(Raw!$Q90&gt;$C$8,IF(Raw!$N90&gt;$C$9,IF(Raw!$N90&lt;$A$9,IF(Raw!$X90&gt;$C$9,IF(Raw!$X90&lt;$A$9,Raw!V90,-999),-999),-999),-999),-999),-999)</f>
        <v>716.3</v>
      </c>
      <c r="O90" s="9">
        <f>IF(Raw!$G90&gt;$C$8,IF(Raw!$Q90&gt;$C$8,IF(Raw!$N90&gt;$C$9,IF(Raw!$N90&lt;$A$9,IF(Raw!$X90&gt;$C$9,IF(Raw!$X90&lt;$A$9,Raw!W90,-999),-999),-999),-999),-999),-999)</f>
        <v>0.35076299999999999</v>
      </c>
      <c r="P90" s="9">
        <f>IF(Raw!$G90&gt;$C$8,IF(Raw!$Q90&gt;$C$8,IF(Raw!$N90&gt;$C$9,IF(Raw!$N90&lt;$A$9,IF(Raw!$X90&gt;$C$9,IF(Raw!$X90&lt;$A$9,Raw!X90,-999),-999),-999),-999),-999),-999)</f>
        <v>434</v>
      </c>
      <c r="R90" s="9">
        <f t="shared" si="20"/>
        <v>0.57374700000000001</v>
      </c>
      <c r="S90" s="9">
        <f t="shared" si="21"/>
        <v>0.44879417467981941</v>
      </c>
      <c r="T90" s="9">
        <f t="shared" si="22"/>
        <v>0.61927100000000002</v>
      </c>
      <c r="U90" s="9">
        <f t="shared" si="23"/>
        <v>0.45406625733043759</v>
      </c>
      <c r="V90" s="15">
        <f t="shared" si="16"/>
        <v>0.69841939139999998</v>
      </c>
      <c r="X90" s="11">
        <f t="shared" si="24"/>
        <v>3.7323999999999995E+18</v>
      </c>
      <c r="Y90" s="11">
        <f t="shared" si="25"/>
        <v>6.3589999999999991E-18</v>
      </c>
      <c r="Z90" s="11">
        <f t="shared" si="26"/>
        <v>3.7299999999999996E-4</v>
      </c>
      <c r="AA90" s="16">
        <f t="shared" si="27"/>
        <v>8.7752194962190007E-3</v>
      </c>
      <c r="AB90" s="9">
        <f t="shared" si="17"/>
        <v>0.74999723895264303</v>
      </c>
      <c r="AC90" s="9">
        <f t="shared" si="18"/>
        <v>0.99122478050378093</v>
      </c>
      <c r="AD90" s="15">
        <f t="shared" si="19"/>
        <v>23.526057630613945</v>
      </c>
      <c r="AE90" s="3">
        <f t="shared" si="28"/>
        <v>765.62359999999967</v>
      </c>
      <c r="AF90" s="2">
        <f t="shared" si="29"/>
        <v>0.25</v>
      </c>
      <c r="AG90" s="9">
        <f t="shared" si="30"/>
        <v>8.2172222600561985E-3</v>
      </c>
      <c r="AH90" s="2">
        <f t="shared" si="31"/>
        <v>0.39762710871381063</v>
      </c>
    </row>
    <row r="91" spans="1:34">
      <c r="A91" s="1">
        <f>Raw!A91</f>
        <v>78</v>
      </c>
      <c r="B91" s="14">
        <f>Raw!B91</f>
        <v>0.88241898148148146</v>
      </c>
      <c r="C91" s="15">
        <f>Raw!C91</f>
        <v>38.1</v>
      </c>
      <c r="D91" s="15">
        <f>IF(C91&gt;0.5,Raw!D91*D$11,-999)</f>
        <v>6.2</v>
      </c>
      <c r="E91" s="9">
        <f>IF(Raw!$G91&gt;$C$8,IF(Raw!$Q91&gt;$C$8,IF(Raw!$N91&gt;$C$9,IF(Raw!$N91&lt;$A$9,IF(Raw!$X91&gt;$C$9,IF(Raw!$X91&lt;$A$9,Raw!H91,-999),-999),-999),-999),-999),-999)</f>
        <v>0.72099899999999995</v>
      </c>
      <c r="F91" s="9">
        <f>IF(Raw!$G91&gt;$C$8,IF(Raw!$Q91&gt;$C$8,IF(Raw!$N91&gt;$C$9,IF(Raw!$N91&lt;$A$9,IF(Raw!$X91&gt;$C$9,IF(Raw!$X91&lt;$A$9,Raw!I91,-999),-999),-999),-999),-999),-999)</f>
        <v>1.3015209999999999</v>
      </c>
      <c r="G91" s="9">
        <f>Raw!G91</f>
        <v>0.99480199999999996</v>
      </c>
      <c r="H91" s="9">
        <f>IF(Raw!$G91&gt;$C$8,IF(Raw!$Q91&gt;$C$8,IF(Raw!$N91&gt;$C$9,IF(Raw!$N91&lt;$A$9,IF(Raw!$X91&gt;$C$9,IF(Raw!$X91&lt;$A$9,Raw!L91,-999),-999),-999),-999),-999),-999)</f>
        <v>617.70000000000005</v>
      </c>
      <c r="I91" s="9">
        <f>IF(Raw!$G91&gt;$C$8,IF(Raw!$Q91&gt;$C$8,IF(Raw!$N91&gt;$C$9,IF(Raw!$N91&lt;$A$9,IF(Raw!$X91&gt;$C$9,IF(Raw!$X91&lt;$A$9,Raw!M91,-999),-999),-999),-999),-999),-999)</f>
        <v>0.33738099999999999</v>
      </c>
      <c r="J91" s="9">
        <f>IF(Raw!$G91&gt;$C$8,IF(Raw!$Q91&gt;$C$8,IF(Raw!$N91&gt;$C$9,IF(Raw!$N91&lt;$A$9,IF(Raw!$X91&gt;$C$9,IF(Raw!$X91&lt;$A$9,Raw!N91,-999),-999),-999),-999),-999),-999)</f>
        <v>399</v>
      </c>
      <c r="K91" s="9">
        <f>IF(Raw!$G91&gt;$C$8,IF(Raw!$Q91&gt;$C$8,IF(Raw!$N91&gt;$C$9,IF(Raw!$N91&lt;$A$9,IF(Raw!$X91&gt;$C$9,IF(Raw!$X91&lt;$A$9,Raw!R91,-999),-999),-999),-999),-999),-999)</f>
        <v>0.75463199999999997</v>
      </c>
      <c r="L91" s="9">
        <f>IF(Raw!$G91&gt;$C$8,IF(Raw!$Q91&gt;$C$8,IF(Raw!$N91&gt;$C$9,IF(Raw!$N91&lt;$A$9,IF(Raw!$X91&gt;$C$9,IF(Raw!$X91&lt;$A$9,Raw!S91,-999),-999),-999),-999),-999),-999)</f>
        <v>1.3700019999999999</v>
      </c>
      <c r="M91" s="9">
        <f>Raw!Q91</f>
        <v>0.99088699999999996</v>
      </c>
      <c r="N91" s="9">
        <f>IF(Raw!$G91&gt;$C$8,IF(Raw!$Q91&gt;$C$8,IF(Raw!$N91&gt;$C$9,IF(Raw!$N91&lt;$A$9,IF(Raw!$X91&gt;$C$9,IF(Raw!$X91&lt;$A$9,Raw!V91,-999),-999),-999),-999),-999),-999)</f>
        <v>723.3</v>
      </c>
      <c r="O91" s="9">
        <f>IF(Raw!$G91&gt;$C$8,IF(Raw!$Q91&gt;$C$8,IF(Raw!$N91&gt;$C$9,IF(Raw!$N91&lt;$A$9,IF(Raw!$X91&gt;$C$9,IF(Raw!$X91&lt;$A$9,Raw!W91,-999),-999),-999),-999),-999),-999)</f>
        <v>0.35618499999999997</v>
      </c>
      <c r="P91" s="9">
        <f>IF(Raw!$G91&gt;$C$8,IF(Raw!$Q91&gt;$C$8,IF(Raw!$N91&gt;$C$9,IF(Raw!$N91&lt;$A$9,IF(Raw!$X91&gt;$C$9,IF(Raw!$X91&lt;$A$9,Raw!X91,-999),-999),-999),-999),-999),-999)</f>
        <v>353</v>
      </c>
      <c r="R91" s="9">
        <f t="shared" si="20"/>
        <v>0.58052199999999998</v>
      </c>
      <c r="S91" s="9">
        <f t="shared" si="21"/>
        <v>0.44603352539067753</v>
      </c>
      <c r="T91" s="9">
        <f t="shared" si="22"/>
        <v>0.61536999999999997</v>
      </c>
      <c r="U91" s="9">
        <f t="shared" si="23"/>
        <v>0.44917452675251568</v>
      </c>
      <c r="V91" s="15">
        <f t="shared" si="16"/>
        <v>0.70157802419999993</v>
      </c>
      <c r="X91" s="11">
        <f t="shared" si="24"/>
        <v>3.7323999999999995E+18</v>
      </c>
      <c r="Y91" s="11">
        <f t="shared" si="25"/>
        <v>6.1770000000000003E-18</v>
      </c>
      <c r="Z91" s="11">
        <f t="shared" si="26"/>
        <v>3.9899999999999999E-4</v>
      </c>
      <c r="AA91" s="16">
        <f t="shared" si="27"/>
        <v>9.1151093688815552E-3</v>
      </c>
      <c r="AB91" s="9">
        <f t="shared" si="17"/>
        <v>0.76024116485232862</v>
      </c>
      <c r="AC91" s="9">
        <f t="shared" si="18"/>
        <v>0.9908848906311184</v>
      </c>
      <c r="AD91" s="15">
        <f t="shared" si="19"/>
        <v>22.844885636294627</v>
      </c>
      <c r="AE91" s="3">
        <f t="shared" si="28"/>
        <v>743.71079999999984</v>
      </c>
      <c r="AF91" s="2">
        <f t="shared" si="29"/>
        <v>0.25</v>
      </c>
      <c r="AG91" s="9">
        <f t="shared" si="30"/>
        <v>7.8933389956907553E-3</v>
      </c>
      <c r="AH91" s="2">
        <f t="shared" si="31"/>
        <v>0.38195456610820983</v>
      </c>
    </row>
    <row r="92" spans="1:34">
      <c r="A92" s="1">
        <f>Raw!A92</f>
        <v>79</v>
      </c>
      <c r="B92" s="14">
        <f>Raw!B92</f>
        <v>0.88247685185185187</v>
      </c>
      <c r="C92" s="15">
        <f>Raw!C92</f>
        <v>39</v>
      </c>
      <c r="D92" s="15">
        <f>IF(C92&gt;0.5,Raw!D92*D$11,-999)</f>
        <v>6.2</v>
      </c>
      <c r="E92" s="9">
        <f>IF(Raw!$G92&gt;$C$8,IF(Raw!$Q92&gt;$C$8,IF(Raw!$N92&gt;$C$9,IF(Raw!$N92&lt;$A$9,IF(Raw!$X92&gt;$C$9,IF(Raw!$X92&lt;$A$9,Raw!H92,-999),-999),-999),-999),-999),-999)</f>
        <v>0.69431699999999996</v>
      </c>
      <c r="F92" s="9">
        <f>IF(Raw!$G92&gt;$C$8,IF(Raw!$Q92&gt;$C$8,IF(Raw!$N92&gt;$C$9,IF(Raw!$N92&lt;$A$9,IF(Raw!$X92&gt;$C$9,IF(Raw!$X92&lt;$A$9,Raw!I92,-999),-999),-999),-999),-999),-999)</f>
        <v>1.254186</v>
      </c>
      <c r="G92" s="9">
        <f>Raw!G92</f>
        <v>0.99363699999999999</v>
      </c>
      <c r="H92" s="9">
        <f>IF(Raw!$G92&gt;$C$8,IF(Raw!$Q92&gt;$C$8,IF(Raw!$N92&gt;$C$9,IF(Raw!$N92&lt;$A$9,IF(Raw!$X92&gt;$C$9,IF(Raw!$X92&lt;$A$9,Raw!L92,-999),-999),-999),-999),-999),-999)</f>
        <v>626.4</v>
      </c>
      <c r="I92" s="9">
        <f>IF(Raw!$G92&gt;$C$8,IF(Raw!$Q92&gt;$C$8,IF(Raw!$N92&gt;$C$9,IF(Raw!$N92&lt;$A$9,IF(Raw!$X92&gt;$C$9,IF(Raw!$X92&lt;$A$9,Raw!M92,-999),-999),-999),-999),-999),-999)</f>
        <v>0.33806799999999998</v>
      </c>
      <c r="J92" s="9">
        <f>IF(Raw!$G92&gt;$C$8,IF(Raw!$Q92&gt;$C$8,IF(Raw!$N92&gt;$C$9,IF(Raw!$N92&lt;$A$9,IF(Raw!$X92&gt;$C$9,IF(Raw!$X92&lt;$A$9,Raw!N92,-999),-999),-999),-999),-999),-999)</f>
        <v>404</v>
      </c>
      <c r="K92" s="9">
        <f>IF(Raw!$G92&gt;$C$8,IF(Raw!$Q92&gt;$C$8,IF(Raw!$N92&gt;$C$9,IF(Raw!$N92&lt;$A$9,IF(Raw!$X92&gt;$C$9,IF(Raw!$X92&lt;$A$9,Raw!R92,-999),-999),-999),-999),-999),-999)</f>
        <v>0.72001599999999999</v>
      </c>
      <c r="L92" s="9">
        <f>IF(Raw!$G92&gt;$C$8,IF(Raw!$Q92&gt;$C$8,IF(Raw!$N92&gt;$C$9,IF(Raw!$N92&lt;$A$9,IF(Raw!$X92&gt;$C$9,IF(Raw!$X92&lt;$A$9,Raw!S92,-999),-999),-999),-999),-999),-999)</f>
        <v>1.3321259999999999</v>
      </c>
      <c r="M92" s="9">
        <f>Raw!Q92</f>
        <v>0.99165999999999999</v>
      </c>
      <c r="N92" s="9">
        <f>IF(Raw!$G92&gt;$C$8,IF(Raw!$Q92&gt;$C$8,IF(Raw!$N92&gt;$C$9,IF(Raw!$N92&lt;$A$9,IF(Raw!$X92&gt;$C$9,IF(Raw!$X92&lt;$A$9,Raw!V92,-999),-999),-999),-999),-999),-999)</f>
        <v>713.3</v>
      </c>
      <c r="O92" s="9">
        <f>IF(Raw!$G92&gt;$C$8,IF(Raw!$Q92&gt;$C$8,IF(Raw!$N92&gt;$C$9,IF(Raw!$N92&lt;$A$9,IF(Raw!$X92&gt;$C$9,IF(Raw!$X92&lt;$A$9,Raw!W92,-999),-999),-999),-999),-999),-999)</f>
        <v>0.30635400000000002</v>
      </c>
      <c r="P92" s="9">
        <f>IF(Raw!$G92&gt;$C$8,IF(Raw!$Q92&gt;$C$8,IF(Raw!$N92&gt;$C$9,IF(Raw!$N92&lt;$A$9,IF(Raw!$X92&gt;$C$9,IF(Raw!$X92&lt;$A$9,Raw!X92,-999),-999),-999),-999),-999),-999)</f>
        <v>423</v>
      </c>
      <c r="R92" s="9">
        <f t="shared" si="20"/>
        <v>0.55986900000000006</v>
      </c>
      <c r="S92" s="9">
        <f t="shared" si="21"/>
        <v>0.44640029469313169</v>
      </c>
      <c r="T92" s="9">
        <f t="shared" si="22"/>
        <v>0.61210999999999993</v>
      </c>
      <c r="U92" s="9">
        <f t="shared" si="23"/>
        <v>0.45949857596053223</v>
      </c>
      <c r="V92" s="15">
        <f t="shared" si="16"/>
        <v>0.68218172459999993</v>
      </c>
      <c r="X92" s="11">
        <f t="shared" si="24"/>
        <v>3.7323999999999995E+18</v>
      </c>
      <c r="Y92" s="11">
        <f t="shared" si="25"/>
        <v>6.2639999999999992E-18</v>
      </c>
      <c r="Z92" s="11">
        <f t="shared" si="26"/>
        <v>4.0400000000000001E-4</v>
      </c>
      <c r="AA92" s="16">
        <f t="shared" si="27"/>
        <v>9.3570392841528342E-3</v>
      </c>
      <c r="AB92" s="9">
        <f t="shared" si="17"/>
        <v>0.72574353731622276</v>
      </c>
      <c r="AC92" s="9">
        <f t="shared" si="18"/>
        <v>0.99064296071584723</v>
      </c>
      <c r="AD92" s="15">
        <f t="shared" si="19"/>
        <v>23.160988327110982</v>
      </c>
      <c r="AE92" s="3">
        <f t="shared" si="28"/>
        <v>754.18559999999968</v>
      </c>
      <c r="AF92" s="2">
        <f t="shared" si="29"/>
        <v>0.25</v>
      </c>
      <c r="AG92" s="9">
        <f t="shared" si="30"/>
        <v>8.1864931954969272E-3</v>
      </c>
      <c r="AH92" s="2">
        <f t="shared" si="31"/>
        <v>0.39614014527196995</v>
      </c>
    </row>
    <row r="93" spans="1:34">
      <c r="A93" s="1">
        <f>Raw!A93</f>
        <v>80</v>
      </c>
      <c r="B93" s="14">
        <f>Raw!B93</f>
        <v>0.88253472222222218</v>
      </c>
      <c r="C93" s="15">
        <f>Raw!C93</f>
        <v>39.9</v>
      </c>
      <c r="D93" s="15">
        <f>IF(C93&gt;0.5,Raw!D93*D$11,-999)</f>
        <v>6.2</v>
      </c>
      <c r="E93" s="9">
        <f>IF(Raw!$G93&gt;$C$8,IF(Raw!$Q93&gt;$C$8,IF(Raw!$N93&gt;$C$9,IF(Raw!$N93&lt;$A$9,IF(Raw!$X93&gt;$C$9,IF(Raw!$X93&lt;$A$9,Raw!H93,-999),-999),-999),-999),-999),-999)</f>
        <v>0.68618900000000005</v>
      </c>
      <c r="F93" s="9">
        <f>IF(Raw!$G93&gt;$C$8,IF(Raw!$Q93&gt;$C$8,IF(Raw!$N93&gt;$C$9,IF(Raw!$N93&lt;$A$9,IF(Raw!$X93&gt;$C$9,IF(Raw!$X93&lt;$A$9,Raw!I93,-999),-999),-999),-999),-999),-999)</f>
        <v>1.274966</v>
      </c>
      <c r="G93" s="9">
        <f>Raw!G93</f>
        <v>0.99196200000000001</v>
      </c>
      <c r="H93" s="9">
        <f>IF(Raw!$G93&gt;$C$8,IF(Raw!$Q93&gt;$C$8,IF(Raw!$N93&gt;$C$9,IF(Raw!$N93&lt;$A$9,IF(Raw!$X93&gt;$C$9,IF(Raw!$X93&lt;$A$9,Raw!L93,-999),-999),-999),-999),-999),-999)</f>
        <v>640.20000000000005</v>
      </c>
      <c r="I93" s="9">
        <f>IF(Raw!$G93&gt;$C$8,IF(Raw!$Q93&gt;$C$8,IF(Raw!$N93&gt;$C$9,IF(Raw!$N93&lt;$A$9,IF(Raw!$X93&gt;$C$9,IF(Raw!$X93&lt;$A$9,Raw!M93,-999),-999),-999),-999),-999),-999)</f>
        <v>0.25258599999999998</v>
      </c>
      <c r="J93" s="9">
        <f>IF(Raw!$G93&gt;$C$8,IF(Raw!$Q93&gt;$C$8,IF(Raw!$N93&gt;$C$9,IF(Raw!$N93&lt;$A$9,IF(Raw!$X93&gt;$C$9,IF(Raw!$X93&lt;$A$9,Raw!N93,-999),-999),-999),-999),-999),-999)</f>
        <v>336</v>
      </c>
      <c r="K93" s="9">
        <f>IF(Raw!$G93&gt;$C$8,IF(Raw!$Q93&gt;$C$8,IF(Raw!$N93&gt;$C$9,IF(Raw!$N93&lt;$A$9,IF(Raw!$X93&gt;$C$9,IF(Raw!$X93&lt;$A$9,Raw!R93,-999),-999),-999),-999),-999),-999)</f>
        <v>0.70618199999999998</v>
      </c>
      <c r="L93" s="9">
        <f>IF(Raw!$G93&gt;$C$8,IF(Raw!$Q93&gt;$C$8,IF(Raw!$N93&gt;$C$9,IF(Raw!$N93&lt;$A$9,IF(Raw!$X93&gt;$C$9,IF(Raw!$X93&lt;$A$9,Raw!S93,-999),-999),-999),-999),-999),-999)</f>
        <v>1.286953</v>
      </c>
      <c r="M93" s="9">
        <f>Raw!Q93</f>
        <v>0.99162399999999995</v>
      </c>
      <c r="N93" s="9">
        <f>IF(Raw!$G93&gt;$C$8,IF(Raw!$Q93&gt;$C$8,IF(Raw!$N93&gt;$C$9,IF(Raw!$N93&lt;$A$9,IF(Raw!$X93&gt;$C$9,IF(Raw!$X93&lt;$A$9,Raw!V93,-999),-999),-999),-999),-999),-999)</f>
        <v>721.8</v>
      </c>
      <c r="O93" s="9">
        <f>IF(Raw!$G93&gt;$C$8,IF(Raw!$Q93&gt;$C$8,IF(Raw!$N93&gt;$C$9,IF(Raw!$N93&lt;$A$9,IF(Raw!$X93&gt;$C$9,IF(Raw!$X93&lt;$A$9,Raw!W93,-999),-999),-999),-999),-999),-999)</f>
        <v>0.37081999999999998</v>
      </c>
      <c r="P93" s="9">
        <f>IF(Raw!$G93&gt;$C$8,IF(Raw!$Q93&gt;$C$8,IF(Raw!$N93&gt;$C$9,IF(Raw!$N93&lt;$A$9,IF(Raw!$X93&gt;$C$9,IF(Raw!$X93&lt;$A$9,Raw!X93,-999),-999),-999),-999),-999),-999)</f>
        <v>448</v>
      </c>
      <c r="R93" s="9">
        <f t="shared" si="20"/>
        <v>0.58877699999999999</v>
      </c>
      <c r="S93" s="9">
        <f t="shared" si="21"/>
        <v>0.46179819697152708</v>
      </c>
      <c r="T93" s="9">
        <f t="shared" si="22"/>
        <v>0.58077100000000004</v>
      </c>
      <c r="U93" s="9">
        <f t="shared" si="23"/>
        <v>0.45127599842418492</v>
      </c>
      <c r="V93" s="15">
        <f t="shared" si="16"/>
        <v>0.65904863130000002</v>
      </c>
      <c r="X93" s="11">
        <f t="shared" si="24"/>
        <v>3.7323999999999995E+18</v>
      </c>
      <c r="Y93" s="11">
        <f t="shared" si="25"/>
        <v>6.4020000000000003E-18</v>
      </c>
      <c r="Z93" s="11">
        <f t="shared" si="26"/>
        <v>3.3599999999999998E-4</v>
      </c>
      <c r="AA93" s="16">
        <f t="shared" si="27"/>
        <v>7.9647151339700701E-3</v>
      </c>
      <c r="AB93" s="9">
        <f t="shared" si="17"/>
        <v>0.7108076755730709</v>
      </c>
      <c r="AC93" s="9">
        <f t="shared" si="18"/>
        <v>0.99203528486602999</v>
      </c>
      <c r="AD93" s="15">
        <f t="shared" si="19"/>
        <v>23.704509327291877</v>
      </c>
      <c r="AE93" s="3">
        <f t="shared" si="28"/>
        <v>770.80079999999987</v>
      </c>
      <c r="AF93" s="2">
        <f t="shared" si="29"/>
        <v>0.25</v>
      </c>
      <c r="AG93" s="9">
        <f t="shared" si="30"/>
        <v>8.2286739337146496E-3</v>
      </c>
      <c r="AH93" s="2">
        <f t="shared" si="31"/>
        <v>0.39818124924240245</v>
      </c>
    </row>
    <row r="94" spans="1:34">
      <c r="A94" s="1">
        <f>Raw!A94</f>
        <v>81</v>
      </c>
      <c r="B94" s="14">
        <f>Raw!B94</f>
        <v>0.88258101851851845</v>
      </c>
      <c r="C94" s="15">
        <f>Raw!C94</f>
        <v>41</v>
      </c>
      <c r="D94" s="15">
        <f>IF(C94&gt;0.5,Raw!D94*D$11,-999)</f>
        <v>6.2</v>
      </c>
      <c r="E94" s="9">
        <f>IF(Raw!$G94&gt;$C$8,IF(Raw!$Q94&gt;$C$8,IF(Raw!$N94&gt;$C$9,IF(Raw!$N94&lt;$A$9,IF(Raw!$X94&gt;$C$9,IF(Raw!$X94&lt;$A$9,Raw!H94,-999),-999),-999),-999),-999),-999)</f>
        <v>0.69671400000000006</v>
      </c>
      <c r="F94" s="9">
        <f>IF(Raw!$G94&gt;$C$8,IF(Raw!$Q94&gt;$C$8,IF(Raw!$N94&gt;$C$9,IF(Raw!$N94&lt;$A$9,IF(Raw!$X94&gt;$C$9,IF(Raw!$X94&lt;$A$9,Raw!I94,-999),-999),-999),-999),-999),-999)</f>
        <v>1.2762830000000001</v>
      </c>
      <c r="G94" s="9">
        <f>Raw!G94</f>
        <v>0.98904700000000001</v>
      </c>
      <c r="H94" s="9">
        <f>IF(Raw!$G94&gt;$C$8,IF(Raw!$Q94&gt;$C$8,IF(Raw!$N94&gt;$C$9,IF(Raw!$N94&lt;$A$9,IF(Raw!$X94&gt;$C$9,IF(Raw!$X94&lt;$A$9,Raw!L94,-999),-999),-999),-999),-999),-999)</f>
        <v>652.70000000000005</v>
      </c>
      <c r="I94" s="9">
        <f>IF(Raw!$G94&gt;$C$8,IF(Raw!$Q94&gt;$C$8,IF(Raw!$N94&gt;$C$9,IF(Raw!$N94&lt;$A$9,IF(Raw!$X94&gt;$C$9,IF(Raw!$X94&lt;$A$9,Raw!M94,-999),-999),-999),-999),-999),-999)</f>
        <v>0.26861200000000002</v>
      </c>
      <c r="J94" s="9">
        <f>IF(Raw!$G94&gt;$C$8,IF(Raw!$Q94&gt;$C$8,IF(Raw!$N94&gt;$C$9,IF(Raw!$N94&lt;$A$9,IF(Raw!$X94&gt;$C$9,IF(Raw!$X94&lt;$A$9,Raw!N94,-999),-999),-999),-999),-999),-999)</f>
        <v>321</v>
      </c>
      <c r="K94" s="9">
        <f>IF(Raw!$G94&gt;$C$8,IF(Raw!$Q94&gt;$C$8,IF(Raw!$N94&gt;$C$9,IF(Raw!$N94&lt;$A$9,IF(Raw!$X94&gt;$C$9,IF(Raw!$X94&lt;$A$9,Raw!R94,-999),-999),-999),-999),-999),-999)</f>
        <v>0.75476100000000002</v>
      </c>
      <c r="L94" s="9">
        <f>IF(Raw!$G94&gt;$C$8,IF(Raw!$Q94&gt;$C$8,IF(Raw!$N94&gt;$C$9,IF(Raw!$N94&lt;$A$9,IF(Raw!$X94&gt;$C$9,IF(Raw!$X94&lt;$A$9,Raw!S94,-999),-999),-999),-999),-999),-999)</f>
        <v>1.3601369999999999</v>
      </c>
      <c r="M94" s="9">
        <f>Raw!Q94</f>
        <v>0.99196799999999996</v>
      </c>
      <c r="N94" s="9">
        <f>IF(Raw!$G94&gt;$C$8,IF(Raw!$Q94&gt;$C$8,IF(Raw!$N94&gt;$C$9,IF(Raw!$N94&lt;$A$9,IF(Raw!$X94&gt;$C$9,IF(Raw!$X94&lt;$A$9,Raw!V94,-999),-999),-999),-999),-999),-999)</f>
        <v>713.5</v>
      </c>
      <c r="O94" s="9">
        <f>IF(Raw!$G94&gt;$C$8,IF(Raw!$Q94&gt;$C$8,IF(Raw!$N94&gt;$C$9,IF(Raw!$N94&lt;$A$9,IF(Raw!$X94&gt;$C$9,IF(Raw!$X94&lt;$A$9,Raw!W94,-999),-999),-999),-999),-999),-999)</f>
        <v>0.360375</v>
      </c>
      <c r="P94" s="9">
        <f>IF(Raw!$G94&gt;$C$8,IF(Raw!$Q94&gt;$C$8,IF(Raw!$N94&gt;$C$9,IF(Raw!$N94&lt;$A$9,IF(Raw!$X94&gt;$C$9,IF(Raw!$X94&lt;$A$9,Raw!X94,-999),-999),-999),-999),-999),-999)</f>
        <v>396</v>
      </c>
      <c r="R94" s="9">
        <f t="shared" si="20"/>
        <v>0.579569</v>
      </c>
      <c r="S94" s="9">
        <f t="shared" si="21"/>
        <v>0.45410696530471689</v>
      </c>
      <c r="T94" s="9">
        <f t="shared" si="22"/>
        <v>0.60537599999999991</v>
      </c>
      <c r="U94" s="9">
        <f t="shared" si="23"/>
        <v>0.44508457603903134</v>
      </c>
      <c r="V94" s="15">
        <f t="shared" si="16"/>
        <v>0.69652615769999993</v>
      </c>
      <c r="X94" s="11">
        <f t="shared" si="24"/>
        <v>3.7323999999999995E+18</v>
      </c>
      <c r="Y94" s="11">
        <f t="shared" si="25"/>
        <v>6.527E-18</v>
      </c>
      <c r="Z94" s="11">
        <f t="shared" si="26"/>
        <v>3.21E-4</v>
      </c>
      <c r="AA94" s="16">
        <f t="shared" si="27"/>
        <v>7.7593233917059379E-3</v>
      </c>
      <c r="AB94" s="9">
        <f t="shared" si="17"/>
        <v>0.75945830815757742</v>
      </c>
      <c r="AC94" s="9">
        <f t="shared" si="18"/>
        <v>0.99224067660829396</v>
      </c>
      <c r="AD94" s="15">
        <f t="shared" si="19"/>
        <v>24.172347014660239</v>
      </c>
      <c r="AE94" s="3">
        <f t="shared" si="28"/>
        <v>785.85079999999982</v>
      </c>
      <c r="AF94" s="2">
        <f t="shared" si="29"/>
        <v>0.25</v>
      </c>
      <c r="AG94" s="9">
        <f t="shared" si="30"/>
        <v>8.2759529406833815E-3</v>
      </c>
      <c r="AH94" s="2">
        <f t="shared" si="31"/>
        <v>0.40046905578442826</v>
      </c>
    </row>
    <row r="95" spans="1:34">
      <c r="A95" s="1">
        <f>Raw!A95</f>
        <v>82</v>
      </c>
      <c r="B95" s="14">
        <f>Raw!B95</f>
        <v>0.88263888888888886</v>
      </c>
      <c r="C95" s="15">
        <f>Raw!C95</f>
        <v>41.5</v>
      </c>
      <c r="D95" s="15">
        <f>IF(C95&gt;0.5,Raw!D95*D$11,-999)</f>
        <v>6.2</v>
      </c>
      <c r="E95" s="9">
        <f>IF(Raw!$G95&gt;$C$8,IF(Raw!$Q95&gt;$C$8,IF(Raw!$N95&gt;$C$9,IF(Raw!$N95&lt;$A$9,IF(Raw!$X95&gt;$C$9,IF(Raw!$X95&lt;$A$9,Raw!H95,-999),-999),-999),-999),-999),-999)</f>
        <v>0.74140700000000004</v>
      </c>
      <c r="F95" s="9">
        <f>IF(Raw!$G95&gt;$C$8,IF(Raw!$Q95&gt;$C$8,IF(Raw!$N95&gt;$C$9,IF(Raw!$N95&lt;$A$9,IF(Raw!$X95&gt;$C$9,IF(Raw!$X95&lt;$A$9,Raw!I95,-999),-999),-999),-999),-999),-999)</f>
        <v>1.3104800000000001</v>
      </c>
      <c r="G95" s="9">
        <f>Raw!G95</f>
        <v>0.99190100000000003</v>
      </c>
      <c r="H95" s="9">
        <f>IF(Raw!$G95&gt;$C$8,IF(Raw!$Q95&gt;$C$8,IF(Raw!$N95&gt;$C$9,IF(Raw!$N95&lt;$A$9,IF(Raw!$X95&gt;$C$9,IF(Raw!$X95&lt;$A$9,Raw!L95,-999),-999),-999),-999),-999),-999)</f>
        <v>626.20000000000005</v>
      </c>
      <c r="I95" s="9">
        <f>IF(Raw!$G95&gt;$C$8,IF(Raw!$Q95&gt;$C$8,IF(Raw!$N95&gt;$C$9,IF(Raw!$N95&lt;$A$9,IF(Raw!$X95&gt;$C$9,IF(Raw!$X95&lt;$A$9,Raw!M95,-999),-999),-999),-999),-999),-999)</f>
        <v>0.33813300000000002</v>
      </c>
      <c r="J95" s="9">
        <f>IF(Raw!$G95&gt;$C$8,IF(Raw!$Q95&gt;$C$8,IF(Raw!$N95&gt;$C$9,IF(Raw!$N95&lt;$A$9,IF(Raw!$X95&gt;$C$9,IF(Raw!$X95&lt;$A$9,Raw!N95,-999),-999),-999),-999),-999),-999)</f>
        <v>296</v>
      </c>
      <c r="K95" s="9">
        <f>IF(Raw!$G95&gt;$C$8,IF(Raw!$Q95&gt;$C$8,IF(Raw!$N95&gt;$C$9,IF(Raw!$N95&lt;$A$9,IF(Raw!$X95&gt;$C$9,IF(Raw!$X95&lt;$A$9,Raw!R95,-999),-999),-999),-999),-999),-999)</f>
        <v>0.70807399999999998</v>
      </c>
      <c r="L95" s="9">
        <f>IF(Raw!$G95&gt;$C$8,IF(Raw!$Q95&gt;$C$8,IF(Raw!$N95&gt;$C$9,IF(Raw!$N95&lt;$A$9,IF(Raw!$X95&gt;$C$9,IF(Raw!$X95&lt;$A$9,Raw!S95,-999),-999),-999),-999),-999),-999)</f>
        <v>1.2855289999999999</v>
      </c>
      <c r="M95" s="9">
        <f>Raw!Q95</f>
        <v>0.99453400000000003</v>
      </c>
      <c r="N95" s="9">
        <f>IF(Raw!$G95&gt;$C$8,IF(Raw!$Q95&gt;$C$8,IF(Raw!$N95&gt;$C$9,IF(Raw!$N95&lt;$A$9,IF(Raw!$X95&gt;$C$9,IF(Raw!$X95&lt;$A$9,Raw!V95,-999),-999),-999),-999),-999),-999)</f>
        <v>708.8</v>
      </c>
      <c r="O95" s="9">
        <f>IF(Raw!$G95&gt;$C$8,IF(Raw!$Q95&gt;$C$8,IF(Raw!$N95&gt;$C$9,IF(Raw!$N95&lt;$A$9,IF(Raw!$X95&gt;$C$9,IF(Raw!$X95&lt;$A$9,Raw!W95,-999),-999),-999),-999),-999),-999)</f>
        <v>0.36575800000000003</v>
      </c>
      <c r="P95" s="9">
        <f>IF(Raw!$G95&gt;$C$8,IF(Raw!$Q95&gt;$C$8,IF(Raw!$N95&gt;$C$9,IF(Raw!$N95&lt;$A$9,IF(Raw!$X95&gt;$C$9,IF(Raw!$X95&lt;$A$9,Raw!X95,-999),-999),-999),-999),-999),-999)</f>
        <v>365</v>
      </c>
      <c r="R95" s="9">
        <f t="shared" si="20"/>
        <v>0.56907300000000005</v>
      </c>
      <c r="S95" s="9">
        <f t="shared" si="21"/>
        <v>0.43424775654721937</v>
      </c>
      <c r="T95" s="9">
        <f t="shared" si="22"/>
        <v>0.57745499999999994</v>
      </c>
      <c r="U95" s="9">
        <f t="shared" si="23"/>
        <v>0.44919640085910156</v>
      </c>
      <c r="V95" s="15">
        <f t="shared" si="16"/>
        <v>0.65831940089999996</v>
      </c>
      <c r="X95" s="11">
        <f t="shared" si="24"/>
        <v>3.7323999999999995E+18</v>
      </c>
      <c r="Y95" s="11">
        <f t="shared" si="25"/>
        <v>6.2620000000000003E-18</v>
      </c>
      <c r="Z95" s="11">
        <f t="shared" si="26"/>
        <v>2.9599999999999998E-4</v>
      </c>
      <c r="AA95" s="16">
        <f t="shared" si="27"/>
        <v>6.8706648683886087E-3</v>
      </c>
      <c r="AB95" s="9">
        <f t="shared" si="17"/>
        <v>0.71204149978157527</v>
      </c>
      <c r="AC95" s="9">
        <f t="shared" si="18"/>
        <v>0.9931293351316115</v>
      </c>
      <c r="AD95" s="15">
        <f t="shared" si="19"/>
        <v>23.211705636448006</v>
      </c>
      <c r="AE95" s="3">
        <f t="shared" si="28"/>
        <v>753.94479999999987</v>
      </c>
      <c r="AF95" s="2">
        <f t="shared" si="29"/>
        <v>0.25</v>
      </c>
      <c r="AG95" s="9">
        <f t="shared" si="30"/>
        <v>8.0204727920718203E-3</v>
      </c>
      <c r="AH95" s="2">
        <f t="shared" si="31"/>
        <v>0.38810650435144628</v>
      </c>
    </row>
    <row r="96" spans="1:34">
      <c r="A96" s="1">
        <f>Raw!A96</f>
        <v>83</v>
      </c>
      <c r="B96" s="14">
        <f>Raw!B96</f>
        <v>0.88269675925925928</v>
      </c>
      <c r="C96" s="15">
        <f>Raw!C96</f>
        <v>42.8</v>
      </c>
      <c r="D96" s="15">
        <f>IF(C96&gt;0.5,Raw!D96*D$11,-999)</f>
        <v>6.2</v>
      </c>
      <c r="E96" s="9">
        <f>IF(Raw!$G96&gt;$C$8,IF(Raw!$Q96&gt;$C$8,IF(Raw!$N96&gt;$C$9,IF(Raw!$N96&lt;$A$9,IF(Raw!$X96&gt;$C$9,IF(Raw!$X96&lt;$A$9,Raw!H96,-999),-999),-999),-999),-999),-999)</f>
        <v>0.66526700000000005</v>
      </c>
      <c r="F96" s="9">
        <f>IF(Raw!$G96&gt;$C$8,IF(Raw!$Q96&gt;$C$8,IF(Raw!$N96&gt;$C$9,IF(Raw!$N96&lt;$A$9,IF(Raw!$X96&gt;$C$9,IF(Raw!$X96&lt;$A$9,Raw!I96,-999),-999),-999),-999),-999),-999)</f>
        <v>1.191201</v>
      </c>
      <c r="G96" s="9">
        <f>Raw!G96</f>
        <v>0.99151599999999995</v>
      </c>
      <c r="H96" s="9">
        <f>IF(Raw!$G96&gt;$C$8,IF(Raw!$Q96&gt;$C$8,IF(Raw!$N96&gt;$C$9,IF(Raw!$N96&lt;$A$9,IF(Raw!$X96&gt;$C$9,IF(Raw!$X96&lt;$A$9,Raw!L96,-999),-999),-999),-999),-999),-999)</f>
        <v>650.5</v>
      </c>
      <c r="I96" s="9">
        <f>IF(Raw!$G96&gt;$C$8,IF(Raw!$Q96&gt;$C$8,IF(Raw!$N96&gt;$C$9,IF(Raw!$N96&lt;$A$9,IF(Raw!$X96&gt;$C$9,IF(Raw!$X96&lt;$A$9,Raw!M96,-999),-999),-999),-999),-999),-999)</f>
        <v>0.31140000000000001</v>
      </c>
      <c r="J96" s="9">
        <f>IF(Raw!$G96&gt;$C$8,IF(Raw!$Q96&gt;$C$8,IF(Raw!$N96&gt;$C$9,IF(Raw!$N96&lt;$A$9,IF(Raw!$X96&gt;$C$9,IF(Raw!$X96&lt;$A$9,Raw!N96,-999),-999),-999),-999),-999),-999)</f>
        <v>348</v>
      </c>
      <c r="K96" s="9">
        <f>IF(Raw!$G96&gt;$C$8,IF(Raw!$Q96&gt;$C$8,IF(Raw!$N96&gt;$C$9,IF(Raw!$N96&lt;$A$9,IF(Raw!$X96&gt;$C$9,IF(Raw!$X96&lt;$A$9,Raw!R96,-999),-999),-999),-999),-999),-999)</f>
        <v>0.73450700000000002</v>
      </c>
      <c r="L96" s="9">
        <f>IF(Raw!$G96&gt;$C$8,IF(Raw!$Q96&gt;$C$8,IF(Raw!$N96&gt;$C$9,IF(Raw!$N96&lt;$A$9,IF(Raw!$X96&gt;$C$9,IF(Raw!$X96&lt;$A$9,Raw!S96,-999),-999),-999),-999),-999),-999)</f>
        <v>1.331731</v>
      </c>
      <c r="M96" s="9">
        <f>Raw!Q96</f>
        <v>0.99257700000000004</v>
      </c>
      <c r="N96" s="9">
        <f>IF(Raw!$G96&gt;$C$8,IF(Raw!$Q96&gt;$C$8,IF(Raw!$N96&gt;$C$9,IF(Raw!$N96&lt;$A$9,IF(Raw!$X96&gt;$C$9,IF(Raw!$X96&lt;$A$9,Raw!V96,-999),-999),-999),-999),-999),-999)</f>
        <v>739.9</v>
      </c>
      <c r="O96" s="9">
        <f>IF(Raw!$G96&gt;$C$8,IF(Raw!$Q96&gt;$C$8,IF(Raw!$N96&gt;$C$9,IF(Raw!$N96&lt;$A$9,IF(Raw!$X96&gt;$C$9,IF(Raw!$X96&lt;$A$9,Raw!W96,-999),-999),-999),-999),-999),-999)</f>
        <v>0.37081799999999998</v>
      </c>
      <c r="P96" s="9">
        <f>IF(Raw!$G96&gt;$C$8,IF(Raw!$Q96&gt;$C$8,IF(Raw!$N96&gt;$C$9,IF(Raw!$N96&lt;$A$9,IF(Raw!$X96&gt;$C$9,IF(Raw!$X96&lt;$A$9,Raw!X96,-999),-999),-999),-999),-999),-999)</f>
        <v>361</v>
      </c>
      <c r="R96" s="9">
        <f t="shared" si="20"/>
        <v>0.5259339999999999</v>
      </c>
      <c r="S96" s="9">
        <f t="shared" si="21"/>
        <v>0.4415157475522602</v>
      </c>
      <c r="T96" s="9">
        <f t="shared" si="22"/>
        <v>0.59722399999999998</v>
      </c>
      <c r="U96" s="9">
        <f t="shared" si="23"/>
        <v>0.44845693311937618</v>
      </c>
      <c r="V96" s="15">
        <f t="shared" si="16"/>
        <v>0.68197944509999997</v>
      </c>
      <c r="X96" s="11">
        <f t="shared" si="24"/>
        <v>3.7323999999999995E+18</v>
      </c>
      <c r="Y96" s="11">
        <f t="shared" si="25"/>
        <v>6.5049999999999997E-18</v>
      </c>
      <c r="Z96" s="11">
        <f t="shared" si="26"/>
        <v>3.48E-4</v>
      </c>
      <c r="AA96" s="16">
        <f t="shared" si="27"/>
        <v>8.3783926021837041E-3</v>
      </c>
      <c r="AB96" s="9">
        <f t="shared" si="17"/>
        <v>0.7395107771434466</v>
      </c>
      <c r="AC96" s="9">
        <f t="shared" si="18"/>
        <v>0.99162160739781624</v>
      </c>
      <c r="AD96" s="15">
        <f t="shared" si="19"/>
        <v>24.075840810872716</v>
      </c>
      <c r="AE96" s="3">
        <f t="shared" si="28"/>
        <v>783.20199999999977</v>
      </c>
      <c r="AF96" s="2">
        <f t="shared" si="29"/>
        <v>0.25</v>
      </c>
      <c r="AG96" s="9">
        <f t="shared" si="30"/>
        <v>8.3053674863956106E-3</v>
      </c>
      <c r="AH96" s="2">
        <f t="shared" si="31"/>
        <v>0.40189241034336942</v>
      </c>
    </row>
    <row r="97" spans="1:34">
      <c r="A97" s="1">
        <f>Raw!A97</f>
        <v>84</v>
      </c>
      <c r="B97" s="14">
        <f>Raw!B97</f>
        <v>0.88275462962962958</v>
      </c>
      <c r="C97" s="15">
        <f>Raw!C97</f>
        <v>43.2</v>
      </c>
      <c r="D97" s="15">
        <f>IF(C97&gt;0.5,Raw!D97*D$11,-999)</f>
        <v>6.2</v>
      </c>
      <c r="E97" s="9">
        <f>IF(Raw!$G97&gt;$C$8,IF(Raw!$Q97&gt;$C$8,IF(Raw!$N97&gt;$C$9,IF(Raw!$N97&lt;$A$9,IF(Raw!$X97&gt;$C$9,IF(Raw!$X97&lt;$A$9,Raw!H97,-999),-999),-999),-999),-999),-999)</f>
        <v>0.73607500000000003</v>
      </c>
      <c r="F97" s="9">
        <f>IF(Raw!$G97&gt;$C$8,IF(Raw!$Q97&gt;$C$8,IF(Raw!$N97&gt;$C$9,IF(Raw!$N97&lt;$A$9,IF(Raw!$X97&gt;$C$9,IF(Raw!$X97&lt;$A$9,Raw!I97,-999),-999),-999),-999),-999),-999)</f>
        <v>1.302848</v>
      </c>
      <c r="G97" s="9">
        <f>Raw!G97</f>
        <v>0.99269300000000005</v>
      </c>
      <c r="H97" s="9">
        <f>IF(Raw!$G97&gt;$C$8,IF(Raw!$Q97&gt;$C$8,IF(Raw!$N97&gt;$C$9,IF(Raw!$N97&lt;$A$9,IF(Raw!$X97&gt;$C$9,IF(Raw!$X97&lt;$A$9,Raw!L97,-999),-999),-999),-999),-999),-999)</f>
        <v>642.1</v>
      </c>
      <c r="I97" s="9">
        <f>IF(Raw!$G97&gt;$C$8,IF(Raw!$Q97&gt;$C$8,IF(Raw!$N97&gt;$C$9,IF(Raw!$N97&lt;$A$9,IF(Raw!$X97&gt;$C$9,IF(Raw!$X97&lt;$A$9,Raw!M97,-999),-999),-999),-999),-999),-999)</f>
        <v>0.33673399999999998</v>
      </c>
      <c r="J97" s="9">
        <f>IF(Raw!$G97&gt;$C$8,IF(Raw!$Q97&gt;$C$8,IF(Raw!$N97&gt;$C$9,IF(Raw!$N97&lt;$A$9,IF(Raw!$X97&gt;$C$9,IF(Raw!$X97&lt;$A$9,Raw!N97,-999),-999),-999),-999),-999),-999)</f>
        <v>361</v>
      </c>
      <c r="K97" s="9">
        <f>IF(Raw!$G97&gt;$C$8,IF(Raw!$Q97&gt;$C$8,IF(Raw!$N97&gt;$C$9,IF(Raw!$N97&lt;$A$9,IF(Raw!$X97&gt;$C$9,IF(Raw!$X97&lt;$A$9,Raw!R97,-999),-999),-999),-999),-999),-999)</f>
        <v>0.70261300000000004</v>
      </c>
      <c r="L97" s="9">
        <f>IF(Raw!$G97&gt;$C$8,IF(Raw!$Q97&gt;$C$8,IF(Raw!$N97&gt;$C$9,IF(Raw!$N97&lt;$A$9,IF(Raw!$X97&gt;$C$9,IF(Raw!$X97&lt;$A$9,Raw!S97,-999),-999),-999),-999),-999),-999)</f>
        <v>1.2809429999999999</v>
      </c>
      <c r="M97" s="9">
        <f>Raw!Q97</f>
        <v>0.99124500000000004</v>
      </c>
      <c r="N97" s="9">
        <f>IF(Raw!$G97&gt;$C$8,IF(Raw!$Q97&gt;$C$8,IF(Raw!$N97&gt;$C$9,IF(Raw!$N97&lt;$A$9,IF(Raw!$X97&gt;$C$9,IF(Raw!$X97&lt;$A$9,Raw!V97,-999),-999),-999),-999),-999),-999)</f>
        <v>730</v>
      </c>
      <c r="O97" s="9">
        <f>IF(Raw!$G97&gt;$C$8,IF(Raw!$Q97&gt;$C$8,IF(Raw!$N97&gt;$C$9,IF(Raw!$N97&lt;$A$9,IF(Raw!$X97&gt;$C$9,IF(Raw!$X97&lt;$A$9,Raw!W97,-999),-999),-999),-999),-999),-999)</f>
        <v>0.32875300000000002</v>
      </c>
      <c r="P97" s="9">
        <f>IF(Raw!$G97&gt;$C$8,IF(Raw!$Q97&gt;$C$8,IF(Raw!$N97&gt;$C$9,IF(Raw!$N97&lt;$A$9,IF(Raw!$X97&gt;$C$9,IF(Raw!$X97&lt;$A$9,Raw!X97,-999),-999),-999),-999),-999),-999)</f>
        <v>424</v>
      </c>
      <c r="R97" s="9">
        <f t="shared" si="20"/>
        <v>0.56677299999999997</v>
      </c>
      <c r="S97" s="9">
        <f t="shared" si="21"/>
        <v>0.43502618878027211</v>
      </c>
      <c r="T97" s="9">
        <f t="shared" si="22"/>
        <v>0.5783299999999999</v>
      </c>
      <c r="U97" s="9">
        <f t="shared" si="23"/>
        <v>0.45148769305113495</v>
      </c>
      <c r="V97" s="15">
        <f t="shared" si="16"/>
        <v>0.65597091029999999</v>
      </c>
      <c r="X97" s="11">
        <f t="shared" si="24"/>
        <v>3.7323999999999995E+18</v>
      </c>
      <c r="Y97" s="11">
        <f t="shared" si="25"/>
        <v>6.421E-18</v>
      </c>
      <c r="Z97" s="11">
        <f t="shared" si="26"/>
        <v>3.6099999999999999E-4</v>
      </c>
      <c r="AA97" s="16">
        <f t="shared" si="27"/>
        <v>8.5774235697271741E-3</v>
      </c>
      <c r="AB97" s="9">
        <f t="shared" si="17"/>
        <v>0.70757358137308035</v>
      </c>
      <c r="AC97" s="9">
        <f t="shared" si="18"/>
        <v>0.99142257643027287</v>
      </c>
      <c r="AD97" s="15">
        <f t="shared" si="19"/>
        <v>23.760176093427077</v>
      </c>
      <c r="AE97" s="3">
        <f t="shared" si="28"/>
        <v>773.08839999999975</v>
      </c>
      <c r="AF97" s="2">
        <f t="shared" si="29"/>
        <v>0.25</v>
      </c>
      <c r="AG97" s="9">
        <f t="shared" si="30"/>
        <v>8.2518669930077837E-3</v>
      </c>
      <c r="AH97" s="2">
        <f t="shared" si="31"/>
        <v>0.39930354931134254</v>
      </c>
    </row>
    <row r="98" spans="1:34">
      <c r="A98" s="1">
        <f>Raw!A98</f>
        <v>85</v>
      </c>
      <c r="B98" s="14">
        <f>Raw!B98</f>
        <v>0.88280092592592585</v>
      </c>
      <c r="C98" s="15">
        <f>Raw!C98</f>
        <v>45</v>
      </c>
      <c r="D98" s="15">
        <f>IF(C98&gt;0.5,Raw!D98*D$11,-999)</f>
        <v>6.2</v>
      </c>
      <c r="E98" s="9">
        <f>IF(Raw!$G98&gt;$C$8,IF(Raw!$Q98&gt;$C$8,IF(Raw!$N98&gt;$C$9,IF(Raw!$N98&lt;$A$9,IF(Raw!$X98&gt;$C$9,IF(Raw!$X98&lt;$A$9,Raw!H98,-999),-999),-999),-999),-999),-999)</f>
        <v>0.73769799999999996</v>
      </c>
      <c r="F98" s="9">
        <f>IF(Raw!$G98&gt;$C$8,IF(Raw!$Q98&gt;$C$8,IF(Raw!$N98&gt;$C$9,IF(Raw!$N98&lt;$A$9,IF(Raw!$X98&gt;$C$9,IF(Raw!$X98&lt;$A$9,Raw!I98,-999),-999),-999),-999),-999),-999)</f>
        <v>1.280721</v>
      </c>
      <c r="G98" s="9">
        <f>Raw!G98</f>
        <v>0.98867400000000005</v>
      </c>
      <c r="H98" s="9">
        <f>IF(Raw!$G98&gt;$C$8,IF(Raw!$Q98&gt;$C$8,IF(Raw!$N98&gt;$C$9,IF(Raw!$N98&lt;$A$9,IF(Raw!$X98&gt;$C$9,IF(Raw!$X98&lt;$A$9,Raw!L98,-999),-999),-999),-999),-999),-999)</f>
        <v>644.20000000000005</v>
      </c>
      <c r="I98" s="9">
        <f>IF(Raw!$G98&gt;$C$8,IF(Raw!$Q98&gt;$C$8,IF(Raw!$N98&gt;$C$9,IF(Raw!$N98&lt;$A$9,IF(Raw!$X98&gt;$C$9,IF(Raw!$X98&lt;$A$9,Raw!M98,-999),-999),-999),-999),-999),-999)</f>
        <v>0.36822100000000002</v>
      </c>
      <c r="J98" s="9">
        <f>IF(Raw!$G98&gt;$C$8,IF(Raw!$Q98&gt;$C$8,IF(Raw!$N98&gt;$C$9,IF(Raw!$N98&lt;$A$9,IF(Raw!$X98&gt;$C$9,IF(Raw!$X98&lt;$A$9,Raw!N98,-999),-999),-999),-999),-999),-999)</f>
        <v>297</v>
      </c>
      <c r="K98" s="9">
        <f>IF(Raw!$G98&gt;$C$8,IF(Raw!$Q98&gt;$C$8,IF(Raw!$N98&gt;$C$9,IF(Raw!$N98&lt;$A$9,IF(Raw!$X98&gt;$C$9,IF(Raw!$X98&lt;$A$9,Raw!R98,-999),-999),-999),-999),-999),-999)</f>
        <v>0.72111599999999998</v>
      </c>
      <c r="L98" s="9">
        <f>IF(Raw!$G98&gt;$C$8,IF(Raw!$Q98&gt;$C$8,IF(Raw!$N98&gt;$C$9,IF(Raw!$N98&lt;$A$9,IF(Raw!$X98&gt;$C$9,IF(Raw!$X98&lt;$A$9,Raw!S98,-999),-999),-999),-999),-999),-999)</f>
        <v>1.3245260000000001</v>
      </c>
      <c r="M98" s="9">
        <f>Raw!Q98</f>
        <v>0.99108799999999997</v>
      </c>
      <c r="N98" s="9">
        <f>IF(Raw!$G98&gt;$C$8,IF(Raw!$Q98&gt;$C$8,IF(Raw!$N98&gt;$C$9,IF(Raw!$N98&lt;$A$9,IF(Raw!$X98&gt;$C$9,IF(Raw!$X98&lt;$A$9,Raw!V98,-999),-999),-999),-999),-999),-999)</f>
        <v>733</v>
      </c>
      <c r="O98" s="9">
        <f>IF(Raw!$G98&gt;$C$8,IF(Raw!$Q98&gt;$C$8,IF(Raw!$N98&gt;$C$9,IF(Raw!$N98&lt;$A$9,IF(Raw!$X98&gt;$C$9,IF(Raw!$X98&lt;$A$9,Raw!W98,-999),-999),-999),-999),-999),-999)</f>
        <v>0.37081999999999998</v>
      </c>
      <c r="P98" s="9">
        <f>IF(Raw!$G98&gt;$C$8,IF(Raw!$Q98&gt;$C$8,IF(Raw!$N98&gt;$C$9,IF(Raw!$N98&lt;$A$9,IF(Raw!$X98&gt;$C$9,IF(Raw!$X98&lt;$A$9,Raw!X98,-999),-999),-999),-999),-999),-999)</f>
        <v>362</v>
      </c>
      <c r="R98" s="9">
        <f t="shared" si="20"/>
        <v>0.54302300000000003</v>
      </c>
      <c r="S98" s="9">
        <f t="shared" si="21"/>
        <v>0.4239978886892618</v>
      </c>
      <c r="T98" s="9">
        <f t="shared" si="22"/>
        <v>0.60341000000000011</v>
      </c>
      <c r="U98" s="9">
        <f t="shared" si="23"/>
        <v>0.45556674614163867</v>
      </c>
      <c r="V98" s="15">
        <f t="shared" si="16"/>
        <v>0.67828976460000001</v>
      </c>
      <c r="X98" s="11">
        <f t="shared" si="24"/>
        <v>3.7323999999999995E+18</v>
      </c>
      <c r="Y98" s="11">
        <f t="shared" si="25"/>
        <v>6.4420000000000001E-18</v>
      </c>
      <c r="Z98" s="11">
        <f t="shared" si="26"/>
        <v>2.9700000000000001E-4</v>
      </c>
      <c r="AA98" s="16">
        <f t="shared" si="27"/>
        <v>7.0904700941168946E-3</v>
      </c>
      <c r="AB98" s="9">
        <f t="shared" si="17"/>
        <v>0.72539446055949108</v>
      </c>
      <c r="AC98" s="9">
        <f t="shared" si="18"/>
        <v>0.9929095299058831</v>
      </c>
      <c r="AD98" s="15">
        <f t="shared" si="19"/>
        <v>23.873636680528264</v>
      </c>
      <c r="AE98" s="3">
        <f t="shared" si="28"/>
        <v>775.61679999999978</v>
      </c>
      <c r="AF98" s="2">
        <f t="shared" si="29"/>
        <v>0.25</v>
      </c>
      <c r="AG98" s="9">
        <f t="shared" si="30"/>
        <v>8.3661807547045636E-3</v>
      </c>
      <c r="AH98" s="2">
        <f t="shared" si="31"/>
        <v>0.4048351327480767</v>
      </c>
    </row>
    <row r="99" spans="1:34">
      <c r="A99" s="1">
        <f>Raw!A99</f>
        <v>86</v>
      </c>
      <c r="B99" s="14">
        <f>Raw!B99</f>
        <v>0.88285879629629627</v>
      </c>
      <c r="C99" s="15">
        <f>Raw!C99</f>
        <v>45</v>
      </c>
      <c r="D99" s="15">
        <f>IF(C99&gt;0.5,Raw!D99*D$11,-999)</f>
        <v>6.2</v>
      </c>
      <c r="E99" s="9">
        <f>IF(Raw!$G99&gt;$C$8,IF(Raw!$Q99&gt;$C$8,IF(Raw!$N99&gt;$C$9,IF(Raw!$N99&lt;$A$9,IF(Raw!$X99&gt;$C$9,IF(Raw!$X99&lt;$A$9,Raw!H99,-999),-999),-999),-999),-999),-999)</f>
        <v>0.65342699999999998</v>
      </c>
      <c r="F99" s="9">
        <f>IF(Raw!$G99&gt;$C$8,IF(Raw!$Q99&gt;$C$8,IF(Raw!$N99&gt;$C$9,IF(Raw!$N99&lt;$A$9,IF(Raw!$X99&gt;$C$9,IF(Raw!$X99&lt;$A$9,Raw!I99,-999),-999),-999),-999),-999),-999)</f>
        <v>1.165991</v>
      </c>
      <c r="G99" s="9">
        <f>Raw!G99</f>
        <v>0.992533</v>
      </c>
      <c r="H99" s="9">
        <f>IF(Raw!$G99&gt;$C$8,IF(Raw!$Q99&gt;$C$8,IF(Raw!$N99&gt;$C$9,IF(Raw!$N99&lt;$A$9,IF(Raw!$X99&gt;$C$9,IF(Raw!$X99&lt;$A$9,Raw!L99,-999),-999),-999),-999),-999),-999)</f>
        <v>662.5</v>
      </c>
      <c r="I99" s="9">
        <f>IF(Raw!$G99&gt;$C$8,IF(Raw!$Q99&gt;$C$8,IF(Raw!$N99&gt;$C$9,IF(Raw!$N99&lt;$A$9,IF(Raw!$X99&gt;$C$9,IF(Raw!$X99&lt;$A$9,Raw!M99,-999),-999),-999),-999),-999),-999)</f>
        <v>0.35215099999999999</v>
      </c>
      <c r="J99" s="9">
        <f>IF(Raw!$G99&gt;$C$8,IF(Raw!$Q99&gt;$C$8,IF(Raw!$N99&gt;$C$9,IF(Raw!$N99&lt;$A$9,IF(Raw!$X99&gt;$C$9,IF(Raw!$X99&lt;$A$9,Raw!N99,-999),-999),-999),-999),-999),-999)</f>
        <v>381</v>
      </c>
      <c r="K99" s="9">
        <f>IF(Raw!$G99&gt;$C$8,IF(Raw!$Q99&gt;$C$8,IF(Raw!$N99&gt;$C$9,IF(Raw!$N99&lt;$A$9,IF(Raw!$X99&gt;$C$9,IF(Raw!$X99&lt;$A$9,Raw!R99,-999),-999),-999),-999),-999),-999)</f>
        <v>0.703573</v>
      </c>
      <c r="L99" s="9">
        <f>IF(Raw!$G99&gt;$C$8,IF(Raw!$Q99&gt;$C$8,IF(Raw!$N99&gt;$C$9,IF(Raw!$N99&lt;$A$9,IF(Raw!$X99&gt;$C$9,IF(Raw!$X99&lt;$A$9,Raw!S99,-999),-999),-999),-999),-999),-999)</f>
        <v>1.261396</v>
      </c>
      <c r="M99" s="9">
        <f>Raw!Q99</f>
        <v>0.99294000000000004</v>
      </c>
      <c r="N99" s="9">
        <f>IF(Raw!$G99&gt;$C$8,IF(Raw!$Q99&gt;$C$8,IF(Raw!$N99&gt;$C$9,IF(Raw!$N99&lt;$A$9,IF(Raw!$X99&gt;$C$9,IF(Raw!$X99&lt;$A$9,Raw!V99,-999),-999),-999),-999),-999),-999)</f>
        <v>701.8</v>
      </c>
      <c r="O99" s="9">
        <f>IF(Raw!$G99&gt;$C$8,IF(Raw!$Q99&gt;$C$8,IF(Raw!$N99&gt;$C$9,IF(Raw!$N99&lt;$A$9,IF(Raw!$X99&gt;$C$9,IF(Raw!$X99&lt;$A$9,Raw!W99,-999),-999),-999),-999),-999),-999)</f>
        <v>0.29571700000000001</v>
      </c>
      <c r="P99" s="9">
        <f>IF(Raw!$G99&gt;$C$8,IF(Raw!$Q99&gt;$C$8,IF(Raw!$N99&gt;$C$9,IF(Raw!$N99&lt;$A$9,IF(Raw!$X99&gt;$C$9,IF(Raw!$X99&lt;$A$9,Raw!X99,-999),-999),-999),-999),-999),-999)</f>
        <v>407</v>
      </c>
      <c r="R99" s="9">
        <f t="shared" si="20"/>
        <v>0.51256400000000002</v>
      </c>
      <c r="S99" s="9">
        <f t="shared" si="21"/>
        <v>0.43959515982541891</v>
      </c>
      <c r="T99" s="9">
        <f t="shared" si="22"/>
        <v>0.55782299999999996</v>
      </c>
      <c r="U99" s="9">
        <f t="shared" si="23"/>
        <v>0.44222670755258459</v>
      </c>
      <c r="V99" s="15">
        <f t="shared" si="16"/>
        <v>0.64596089160000003</v>
      </c>
      <c r="X99" s="11">
        <f t="shared" si="24"/>
        <v>3.7323999999999995E+18</v>
      </c>
      <c r="Y99" s="11">
        <f t="shared" si="25"/>
        <v>6.6249999999999998E-18</v>
      </c>
      <c r="Z99" s="11">
        <f t="shared" si="26"/>
        <v>3.8099999999999999E-4</v>
      </c>
      <c r="AA99" s="16">
        <f t="shared" si="27"/>
        <v>9.3331164478873598E-3</v>
      </c>
      <c r="AB99" s="9">
        <f t="shared" si="17"/>
        <v>0.70877922701630991</v>
      </c>
      <c r="AC99" s="9">
        <f t="shared" si="18"/>
        <v>0.99066688355211263</v>
      </c>
      <c r="AD99" s="15">
        <f t="shared" si="19"/>
        <v>24.496368629625618</v>
      </c>
      <c r="AE99" s="3">
        <f t="shared" si="28"/>
        <v>797.64999999999975</v>
      </c>
      <c r="AF99" s="2">
        <f t="shared" si="29"/>
        <v>0.25</v>
      </c>
      <c r="AG99" s="9">
        <f t="shared" si="30"/>
        <v>8.3330372662105811E-3</v>
      </c>
      <c r="AH99" s="2">
        <f t="shared" si="31"/>
        <v>0.40323133658856258</v>
      </c>
    </row>
    <row r="100" spans="1:34">
      <c r="A100" s="1">
        <f>Raw!A100</f>
        <v>87</v>
      </c>
      <c r="B100" s="14">
        <f>Raw!B100</f>
        <v>0.88291666666666668</v>
      </c>
      <c r="C100" s="15">
        <f>Raw!C100</f>
        <v>46.8</v>
      </c>
      <c r="D100" s="15">
        <f>IF(C100&gt;0.5,Raw!D100*D$11,-999)</f>
        <v>6.2</v>
      </c>
      <c r="E100" s="9">
        <f>IF(Raw!$G100&gt;$C$8,IF(Raw!$Q100&gt;$C$8,IF(Raw!$N100&gt;$C$9,IF(Raw!$N100&lt;$A$9,IF(Raw!$X100&gt;$C$9,IF(Raw!$X100&lt;$A$9,Raw!H100,-999),-999),-999),-999),-999),-999)</f>
        <v>0.74963000000000002</v>
      </c>
      <c r="F100" s="9">
        <f>IF(Raw!$G100&gt;$C$8,IF(Raw!$Q100&gt;$C$8,IF(Raw!$N100&gt;$C$9,IF(Raw!$N100&lt;$A$9,IF(Raw!$X100&gt;$C$9,IF(Raw!$X100&lt;$A$9,Raw!I100,-999),-999),-999),-999),-999),-999)</f>
        <v>1.3144370000000001</v>
      </c>
      <c r="G100" s="9">
        <f>Raw!G100</f>
        <v>0.99382599999999999</v>
      </c>
      <c r="H100" s="9">
        <f>IF(Raw!$G100&gt;$C$8,IF(Raw!$Q100&gt;$C$8,IF(Raw!$N100&gt;$C$9,IF(Raw!$N100&lt;$A$9,IF(Raw!$X100&gt;$C$9,IF(Raw!$X100&lt;$A$9,Raw!L100,-999),-999),-999),-999),-999),-999)</f>
        <v>679.7</v>
      </c>
      <c r="I100" s="9">
        <f>IF(Raw!$G100&gt;$C$8,IF(Raw!$Q100&gt;$C$8,IF(Raw!$N100&gt;$C$9,IF(Raw!$N100&lt;$A$9,IF(Raw!$X100&gt;$C$9,IF(Raw!$X100&lt;$A$9,Raw!M100,-999),-999),-999),-999),-999),-999)</f>
        <v>0.36424699999999999</v>
      </c>
      <c r="J100" s="9">
        <f>IF(Raw!$G100&gt;$C$8,IF(Raw!$Q100&gt;$C$8,IF(Raw!$N100&gt;$C$9,IF(Raw!$N100&lt;$A$9,IF(Raw!$X100&gt;$C$9,IF(Raw!$X100&lt;$A$9,Raw!N100,-999),-999),-999),-999),-999),-999)</f>
        <v>353</v>
      </c>
      <c r="K100" s="9">
        <f>IF(Raw!$G100&gt;$C$8,IF(Raw!$Q100&gt;$C$8,IF(Raw!$N100&gt;$C$9,IF(Raw!$N100&lt;$A$9,IF(Raw!$X100&gt;$C$9,IF(Raw!$X100&lt;$A$9,Raw!R100,-999),-999),-999),-999),-999),-999)</f>
        <v>0.69851700000000005</v>
      </c>
      <c r="L100" s="9">
        <f>IF(Raw!$G100&gt;$C$8,IF(Raw!$Q100&gt;$C$8,IF(Raw!$N100&gt;$C$9,IF(Raw!$N100&lt;$A$9,IF(Raw!$X100&gt;$C$9,IF(Raw!$X100&lt;$A$9,Raw!S100,-999),-999),-999),-999),-999),-999)</f>
        <v>1.276745</v>
      </c>
      <c r="M100" s="9">
        <f>Raw!Q100</f>
        <v>0.99349600000000005</v>
      </c>
      <c r="N100" s="9">
        <f>IF(Raw!$G100&gt;$C$8,IF(Raw!$Q100&gt;$C$8,IF(Raw!$N100&gt;$C$9,IF(Raw!$N100&lt;$A$9,IF(Raw!$X100&gt;$C$9,IF(Raw!$X100&lt;$A$9,Raw!V100,-999),-999),-999),-999),-999),-999)</f>
        <v>736.2</v>
      </c>
      <c r="O100" s="9">
        <f>IF(Raw!$G100&gt;$C$8,IF(Raw!$Q100&gt;$C$8,IF(Raw!$N100&gt;$C$9,IF(Raw!$N100&lt;$A$9,IF(Raw!$X100&gt;$C$9,IF(Raw!$X100&lt;$A$9,Raw!W100,-999),-999),-999),-999),-999),-999)</f>
        <v>0.31973400000000002</v>
      </c>
      <c r="P100" s="9">
        <f>IF(Raw!$G100&gt;$C$8,IF(Raw!$Q100&gt;$C$8,IF(Raw!$N100&gt;$C$9,IF(Raw!$N100&lt;$A$9,IF(Raw!$X100&gt;$C$9,IF(Raw!$X100&lt;$A$9,Raw!X100,-999),-999),-999),-999),-999),-999)</f>
        <v>389</v>
      </c>
      <c r="R100" s="9">
        <f t="shared" si="20"/>
        <v>0.56480700000000006</v>
      </c>
      <c r="S100" s="9">
        <f t="shared" si="21"/>
        <v>0.42969499489134894</v>
      </c>
      <c r="T100" s="9">
        <f t="shared" si="22"/>
        <v>0.57822799999999996</v>
      </c>
      <c r="U100" s="9">
        <f t="shared" si="23"/>
        <v>0.4528923160067202</v>
      </c>
      <c r="V100" s="15">
        <f t="shared" si="16"/>
        <v>0.65382111450000002</v>
      </c>
      <c r="X100" s="11">
        <f t="shared" si="24"/>
        <v>3.7323999999999995E+18</v>
      </c>
      <c r="Y100" s="11">
        <f t="shared" si="25"/>
        <v>6.7970000000000001E-18</v>
      </c>
      <c r="Z100" s="11">
        <f t="shared" si="26"/>
        <v>3.5299999999999996E-4</v>
      </c>
      <c r="AA100" s="16">
        <f t="shared" si="27"/>
        <v>8.8758147613751219E-3</v>
      </c>
      <c r="AB100" s="9">
        <f t="shared" si="17"/>
        <v>0.70364924461784051</v>
      </c>
      <c r="AC100" s="9">
        <f t="shared" si="18"/>
        <v>0.99112418523862478</v>
      </c>
      <c r="AD100" s="15">
        <f t="shared" si="19"/>
        <v>25.143951165368616</v>
      </c>
      <c r="AE100" s="3">
        <f t="shared" si="28"/>
        <v>818.35879999999975</v>
      </c>
      <c r="AF100" s="2">
        <f t="shared" si="29"/>
        <v>0.25</v>
      </c>
      <c r="AG100" s="9">
        <f t="shared" si="30"/>
        <v>8.7596171360335862E-3</v>
      </c>
      <c r="AH100" s="2">
        <f t="shared" si="31"/>
        <v>0.42387331448634374</v>
      </c>
    </row>
    <row r="101" spans="1:34">
      <c r="A101" s="1">
        <f>Raw!A101</f>
        <v>88</v>
      </c>
      <c r="B101" s="14">
        <f>Raw!B101</f>
        <v>0.88297453703703699</v>
      </c>
      <c r="C101" s="15">
        <f>Raw!C101</f>
        <v>46.8</v>
      </c>
      <c r="D101" s="15">
        <f>IF(C101&gt;0.5,Raw!D101*D$11,-999)</f>
        <v>5.3</v>
      </c>
      <c r="E101" s="9">
        <f>IF(Raw!$G101&gt;$C$8,IF(Raw!$Q101&gt;$C$8,IF(Raw!$N101&gt;$C$9,IF(Raw!$N101&lt;$A$9,IF(Raw!$X101&gt;$C$9,IF(Raw!$X101&lt;$A$9,Raw!H101,-999),-999),-999),-999),-999),-999)</f>
        <v>0.68645100000000003</v>
      </c>
      <c r="F101" s="9">
        <f>IF(Raw!$G101&gt;$C$8,IF(Raw!$Q101&gt;$C$8,IF(Raw!$N101&gt;$C$9,IF(Raw!$N101&lt;$A$9,IF(Raw!$X101&gt;$C$9,IF(Raw!$X101&lt;$A$9,Raw!I101,-999),-999),-999),-999),-999),-999)</f>
        <v>1.2362439999999999</v>
      </c>
      <c r="G101" s="9">
        <f>Raw!G101</f>
        <v>0.99238700000000002</v>
      </c>
      <c r="H101" s="9">
        <f>IF(Raw!$G101&gt;$C$8,IF(Raw!$Q101&gt;$C$8,IF(Raw!$N101&gt;$C$9,IF(Raw!$N101&lt;$A$9,IF(Raw!$X101&gt;$C$9,IF(Raw!$X101&lt;$A$9,Raw!L101,-999),-999),-999),-999),-999),-999)</f>
        <v>649.4</v>
      </c>
      <c r="I101" s="9">
        <f>IF(Raw!$G101&gt;$C$8,IF(Raw!$Q101&gt;$C$8,IF(Raw!$N101&gt;$C$9,IF(Raw!$N101&lt;$A$9,IF(Raw!$X101&gt;$C$9,IF(Raw!$X101&lt;$A$9,Raw!M101,-999),-999),-999),-999),-999),-999)</f>
        <v>0.26617499999999999</v>
      </c>
      <c r="J101" s="9">
        <f>IF(Raw!$G101&gt;$C$8,IF(Raw!$Q101&gt;$C$8,IF(Raw!$N101&gt;$C$9,IF(Raw!$N101&lt;$A$9,IF(Raw!$X101&gt;$C$9,IF(Raw!$X101&lt;$A$9,Raw!N101,-999),-999),-999),-999),-999),-999)</f>
        <v>341</v>
      </c>
      <c r="K101" s="9">
        <f>IF(Raw!$G101&gt;$C$8,IF(Raw!$Q101&gt;$C$8,IF(Raw!$N101&gt;$C$9,IF(Raw!$N101&lt;$A$9,IF(Raw!$X101&gt;$C$9,IF(Raw!$X101&lt;$A$9,Raw!R101,-999),-999),-999),-999),-999),-999)</f>
        <v>0.69323599999999996</v>
      </c>
      <c r="L101" s="9">
        <f>IF(Raw!$G101&gt;$C$8,IF(Raw!$Q101&gt;$C$8,IF(Raw!$N101&gt;$C$9,IF(Raw!$N101&lt;$A$9,IF(Raw!$X101&gt;$C$9,IF(Raw!$X101&lt;$A$9,Raw!S101,-999),-999),-999),-999),-999),-999)</f>
        <v>1.2458290000000001</v>
      </c>
      <c r="M101" s="9">
        <f>Raw!Q101</f>
        <v>0.98719199999999996</v>
      </c>
      <c r="N101" s="9">
        <f>IF(Raw!$G101&gt;$C$8,IF(Raw!$Q101&gt;$C$8,IF(Raw!$N101&gt;$C$9,IF(Raw!$N101&lt;$A$9,IF(Raw!$X101&gt;$C$9,IF(Raw!$X101&lt;$A$9,Raw!V101,-999),-999),-999),-999),-999),-999)</f>
        <v>743.7</v>
      </c>
      <c r="O101" s="9">
        <f>IF(Raw!$G101&gt;$C$8,IF(Raw!$Q101&gt;$C$8,IF(Raw!$N101&gt;$C$9,IF(Raw!$N101&lt;$A$9,IF(Raw!$X101&gt;$C$9,IF(Raw!$X101&lt;$A$9,Raw!W101,-999),-999),-999),-999),-999),-999)</f>
        <v>0.37081999999999998</v>
      </c>
      <c r="P101" s="9">
        <f>IF(Raw!$G101&gt;$C$8,IF(Raw!$Q101&gt;$C$8,IF(Raw!$N101&gt;$C$9,IF(Raw!$N101&lt;$A$9,IF(Raw!$X101&gt;$C$9,IF(Raw!$X101&lt;$A$9,Raw!X101,-999),-999),-999),-999),-999),-999)</f>
        <v>345</v>
      </c>
      <c r="R101" s="9">
        <f t="shared" si="20"/>
        <v>0.54979299999999987</v>
      </c>
      <c r="S101" s="9">
        <f t="shared" si="21"/>
        <v>0.44472854873309792</v>
      </c>
      <c r="T101" s="9">
        <f t="shared" si="22"/>
        <v>0.55259300000000011</v>
      </c>
      <c r="U101" s="9">
        <f t="shared" si="23"/>
        <v>0.44355445249709236</v>
      </c>
      <c r="V101" s="15">
        <f t="shared" si="16"/>
        <v>0.63798903090000003</v>
      </c>
      <c r="X101" s="11">
        <f t="shared" si="24"/>
        <v>3.190599999999999E+18</v>
      </c>
      <c r="Y101" s="11">
        <f t="shared" si="25"/>
        <v>6.4939999999999995E-18</v>
      </c>
      <c r="Z101" s="11">
        <f t="shared" si="26"/>
        <v>3.4099999999999999E-4</v>
      </c>
      <c r="AA101" s="16">
        <f t="shared" si="27"/>
        <v>7.0158667682229964E-3</v>
      </c>
      <c r="AB101" s="9">
        <f t="shared" si="17"/>
        <v>0.69711291886505267</v>
      </c>
      <c r="AC101" s="9">
        <f t="shared" si="18"/>
        <v>0.99298413323177692</v>
      </c>
      <c r="AD101" s="15">
        <f t="shared" si="19"/>
        <v>20.574389349627552</v>
      </c>
      <c r="AE101" s="3">
        <f t="shared" si="28"/>
        <v>781.87759999999969</v>
      </c>
      <c r="AF101" s="2">
        <f t="shared" si="29"/>
        <v>0.25</v>
      </c>
      <c r="AG101" s="9">
        <f t="shared" si="30"/>
        <v>7.0198938487969669E-3</v>
      </c>
      <c r="AH101" s="2">
        <f t="shared" si="31"/>
        <v>0.33968901001296659</v>
      </c>
    </row>
    <row r="102" spans="1:34">
      <c r="A102" s="1">
        <f>Raw!A102</f>
        <v>89</v>
      </c>
      <c r="B102" s="14">
        <f>Raw!B102</f>
        <v>0.8830324074074074</v>
      </c>
      <c r="C102" s="15">
        <f>Raw!C102</f>
        <v>48.3</v>
      </c>
      <c r="D102" s="15">
        <f>IF(C102&gt;0.5,Raw!D102*D$11,-999)</f>
        <v>5.3</v>
      </c>
      <c r="E102" s="9">
        <f>IF(Raw!$G102&gt;$C$8,IF(Raw!$Q102&gt;$C$8,IF(Raw!$N102&gt;$C$9,IF(Raw!$N102&lt;$A$9,IF(Raw!$X102&gt;$C$9,IF(Raw!$X102&lt;$A$9,Raw!H102,-999),-999),-999),-999),-999),-999)</f>
        <v>0.70704599999999995</v>
      </c>
      <c r="F102" s="9">
        <f>IF(Raw!$G102&gt;$C$8,IF(Raw!$Q102&gt;$C$8,IF(Raw!$N102&gt;$C$9,IF(Raw!$N102&lt;$A$9,IF(Raw!$X102&gt;$C$9,IF(Raw!$X102&lt;$A$9,Raw!I102,-999),-999),-999),-999),-999),-999)</f>
        <v>1.2638769999999999</v>
      </c>
      <c r="G102" s="9">
        <f>Raw!G102</f>
        <v>0.99104499999999995</v>
      </c>
      <c r="H102" s="9">
        <f>IF(Raw!$G102&gt;$C$8,IF(Raw!$Q102&gt;$C$8,IF(Raw!$N102&gt;$C$9,IF(Raw!$N102&lt;$A$9,IF(Raw!$X102&gt;$C$9,IF(Raw!$X102&lt;$A$9,Raw!L102,-999),-999),-999),-999),-999),-999)</f>
        <v>665.6</v>
      </c>
      <c r="I102" s="9">
        <f>IF(Raw!$G102&gt;$C$8,IF(Raw!$Q102&gt;$C$8,IF(Raw!$N102&gt;$C$9,IF(Raw!$N102&lt;$A$9,IF(Raw!$X102&gt;$C$9,IF(Raw!$X102&lt;$A$9,Raw!M102,-999),-999),-999),-999),-999),-999)</f>
        <v>0.37081999999999998</v>
      </c>
      <c r="J102" s="9">
        <f>IF(Raw!$G102&gt;$C$8,IF(Raw!$Q102&gt;$C$8,IF(Raw!$N102&gt;$C$9,IF(Raw!$N102&lt;$A$9,IF(Raw!$X102&gt;$C$9,IF(Raw!$X102&lt;$A$9,Raw!N102,-999),-999),-999),-999),-999),-999)</f>
        <v>362</v>
      </c>
      <c r="K102" s="9">
        <f>IF(Raw!$G102&gt;$C$8,IF(Raw!$Q102&gt;$C$8,IF(Raw!$N102&gt;$C$9,IF(Raw!$N102&lt;$A$9,IF(Raw!$X102&gt;$C$9,IF(Raw!$X102&lt;$A$9,Raw!R102,-999),-999),-999),-999),-999),-999)</f>
        <v>0.68798199999999998</v>
      </c>
      <c r="L102" s="9">
        <f>IF(Raw!$G102&gt;$C$8,IF(Raw!$Q102&gt;$C$8,IF(Raw!$N102&gt;$C$9,IF(Raw!$N102&lt;$A$9,IF(Raw!$X102&gt;$C$9,IF(Raw!$X102&lt;$A$9,Raw!S102,-999),-999),-999),-999),-999),-999)</f>
        <v>1.253444</v>
      </c>
      <c r="M102" s="9">
        <f>Raw!Q102</f>
        <v>0.98962899999999998</v>
      </c>
      <c r="N102" s="9">
        <f>IF(Raw!$G102&gt;$C$8,IF(Raw!$Q102&gt;$C$8,IF(Raw!$N102&gt;$C$9,IF(Raw!$N102&lt;$A$9,IF(Raw!$X102&gt;$C$9,IF(Raw!$X102&lt;$A$9,Raw!V102,-999),-999),-999),-999),-999),-999)</f>
        <v>746.5</v>
      </c>
      <c r="O102" s="9">
        <f>IF(Raw!$G102&gt;$C$8,IF(Raw!$Q102&gt;$C$8,IF(Raw!$N102&gt;$C$9,IF(Raw!$N102&lt;$A$9,IF(Raw!$X102&gt;$C$9,IF(Raw!$X102&lt;$A$9,Raw!W102,-999),-999),-999),-999),-999),-999)</f>
        <v>0.37081999999999998</v>
      </c>
      <c r="P102" s="9">
        <f>IF(Raw!$G102&gt;$C$8,IF(Raw!$Q102&gt;$C$8,IF(Raw!$N102&gt;$C$9,IF(Raw!$N102&lt;$A$9,IF(Raw!$X102&gt;$C$9,IF(Raw!$X102&lt;$A$9,Raw!X102,-999),-999),-999),-999),-999),-999)</f>
        <v>431</v>
      </c>
      <c r="R102" s="9">
        <f t="shared" si="20"/>
        <v>0.55683099999999996</v>
      </c>
      <c r="S102" s="9">
        <f t="shared" si="21"/>
        <v>0.44057372671549527</v>
      </c>
      <c r="T102" s="9">
        <f t="shared" si="22"/>
        <v>0.56546200000000002</v>
      </c>
      <c r="U102" s="9">
        <f t="shared" si="23"/>
        <v>0.45112665583783562</v>
      </c>
      <c r="V102" s="15">
        <f t="shared" si="16"/>
        <v>0.64188867240000003</v>
      </c>
      <c r="X102" s="11">
        <f t="shared" si="24"/>
        <v>3.190599999999999E+18</v>
      </c>
      <c r="Y102" s="11">
        <f t="shared" si="25"/>
        <v>6.6559999999999999E-18</v>
      </c>
      <c r="Z102" s="11">
        <f t="shared" si="26"/>
        <v>3.6199999999999996E-4</v>
      </c>
      <c r="AA102" s="16">
        <f t="shared" si="27"/>
        <v>7.6290121016269344E-3</v>
      </c>
      <c r="AB102" s="9">
        <f t="shared" si="17"/>
        <v>0.69229591644101018</v>
      </c>
      <c r="AC102" s="9">
        <f t="shared" si="18"/>
        <v>0.99237098789837297</v>
      </c>
      <c r="AD102" s="15">
        <f t="shared" si="19"/>
        <v>21.074619065267775</v>
      </c>
      <c r="AE102" s="3">
        <f t="shared" si="28"/>
        <v>801.38239999999973</v>
      </c>
      <c r="AF102" s="2">
        <f t="shared" si="29"/>
        <v>0.25</v>
      </c>
      <c r="AG102" s="9">
        <f t="shared" si="30"/>
        <v>7.3133249399773429E-3</v>
      </c>
      <c r="AH102" s="2">
        <f t="shared" si="31"/>
        <v>0.35388798780622316</v>
      </c>
    </row>
    <row r="103" spans="1:34">
      <c r="A103" s="1">
        <f>Raw!A103</f>
        <v>90</v>
      </c>
      <c r="B103" s="14">
        <f>Raw!B103</f>
        <v>0.88307870370370367</v>
      </c>
      <c r="C103" s="15">
        <f>Raw!C103</f>
        <v>48.8</v>
      </c>
      <c r="D103" s="15">
        <f>IF(C103&gt;0.5,Raw!D103*D$11,-999)</f>
        <v>5.3</v>
      </c>
      <c r="E103" s="9">
        <f>IF(Raw!$G103&gt;$C$8,IF(Raw!$Q103&gt;$C$8,IF(Raw!$N103&gt;$C$9,IF(Raw!$N103&lt;$A$9,IF(Raw!$X103&gt;$C$9,IF(Raw!$X103&lt;$A$9,Raw!H103,-999),-999),-999),-999),-999),-999)</f>
        <v>0.78717499999999996</v>
      </c>
      <c r="F103" s="9">
        <f>IF(Raw!$G103&gt;$C$8,IF(Raw!$Q103&gt;$C$8,IF(Raw!$N103&gt;$C$9,IF(Raw!$N103&lt;$A$9,IF(Raw!$X103&gt;$C$9,IF(Raw!$X103&lt;$A$9,Raw!I103,-999),-999),-999),-999),-999),-999)</f>
        <v>1.376158</v>
      </c>
      <c r="G103" s="9">
        <f>Raw!G103</f>
        <v>0.99094300000000002</v>
      </c>
      <c r="H103" s="9">
        <f>IF(Raw!$G103&gt;$C$8,IF(Raw!$Q103&gt;$C$8,IF(Raw!$N103&gt;$C$9,IF(Raw!$N103&lt;$A$9,IF(Raw!$X103&gt;$C$9,IF(Raw!$X103&lt;$A$9,Raw!L103,-999),-999),-999),-999),-999),-999)</f>
        <v>655.1</v>
      </c>
      <c r="I103" s="9">
        <f>IF(Raw!$G103&gt;$C$8,IF(Raw!$Q103&gt;$C$8,IF(Raw!$N103&gt;$C$9,IF(Raw!$N103&lt;$A$9,IF(Raw!$X103&gt;$C$9,IF(Raw!$X103&lt;$A$9,Raw!M103,-999),-999),-999),-999),-999),-999)</f>
        <v>0.35667399999999999</v>
      </c>
      <c r="J103" s="9">
        <f>IF(Raw!$G103&gt;$C$8,IF(Raw!$Q103&gt;$C$8,IF(Raw!$N103&gt;$C$9,IF(Raw!$N103&lt;$A$9,IF(Raw!$X103&gt;$C$9,IF(Raw!$X103&lt;$A$9,Raw!N103,-999),-999),-999),-999),-999),-999)</f>
        <v>419</v>
      </c>
      <c r="K103" s="9">
        <f>IF(Raw!$G103&gt;$C$8,IF(Raw!$Q103&gt;$C$8,IF(Raw!$N103&gt;$C$9,IF(Raw!$N103&lt;$A$9,IF(Raw!$X103&gt;$C$9,IF(Raw!$X103&lt;$A$9,Raw!R103,-999),-999),-999),-999),-999),-999)</f>
        <v>0.67979699999999998</v>
      </c>
      <c r="L103" s="9">
        <f>IF(Raw!$G103&gt;$C$8,IF(Raw!$Q103&gt;$C$8,IF(Raw!$N103&gt;$C$9,IF(Raw!$N103&lt;$A$9,IF(Raw!$X103&gt;$C$9,IF(Raw!$X103&lt;$A$9,Raw!S103,-999),-999),-999),-999),-999),-999)</f>
        <v>1.227487</v>
      </c>
      <c r="M103" s="9">
        <f>Raw!Q103</f>
        <v>0.99231100000000005</v>
      </c>
      <c r="N103" s="9">
        <f>IF(Raw!$G103&gt;$C$8,IF(Raw!$Q103&gt;$C$8,IF(Raw!$N103&gt;$C$9,IF(Raw!$N103&lt;$A$9,IF(Raw!$X103&gt;$C$9,IF(Raw!$X103&lt;$A$9,Raw!V103,-999),-999),-999),-999),-999),-999)</f>
        <v>721.9</v>
      </c>
      <c r="O103" s="9">
        <f>IF(Raw!$G103&gt;$C$8,IF(Raw!$Q103&gt;$C$8,IF(Raw!$N103&gt;$C$9,IF(Raw!$N103&lt;$A$9,IF(Raw!$X103&gt;$C$9,IF(Raw!$X103&lt;$A$9,Raw!W103,-999),-999),-999),-999),-999),-999)</f>
        <v>0.288887</v>
      </c>
      <c r="P103" s="9">
        <f>IF(Raw!$G103&gt;$C$8,IF(Raw!$Q103&gt;$C$8,IF(Raw!$N103&gt;$C$9,IF(Raw!$N103&lt;$A$9,IF(Raw!$X103&gt;$C$9,IF(Raw!$X103&lt;$A$9,Raw!X103,-999),-999),-999),-999),-999),-999)</f>
        <v>287</v>
      </c>
      <c r="R103" s="9">
        <f t="shared" si="20"/>
        <v>0.58898300000000003</v>
      </c>
      <c r="S103" s="9">
        <f t="shared" si="21"/>
        <v>0.42799082663473237</v>
      </c>
      <c r="T103" s="9">
        <f t="shared" si="22"/>
        <v>0.54769000000000001</v>
      </c>
      <c r="U103" s="9">
        <f t="shared" si="23"/>
        <v>0.44618802480189201</v>
      </c>
      <c r="V103" s="15">
        <f t="shared" si="16"/>
        <v>0.62859609269999994</v>
      </c>
      <c r="X103" s="11">
        <f t="shared" si="24"/>
        <v>3.190599999999999E+18</v>
      </c>
      <c r="Y103" s="11">
        <f t="shared" si="25"/>
        <v>6.551E-18</v>
      </c>
      <c r="Z103" s="11">
        <f t="shared" si="26"/>
        <v>4.1899999999999999E-4</v>
      </c>
      <c r="AA103" s="16">
        <f t="shared" si="27"/>
        <v>8.6817462164298122E-3</v>
      </c>
      <c r="AB103" s="9">
        <f t="shared" si="17"/>
        <v>0.68455190558527645</v>
      </c>
      <c r="AC103" s="9">
        <f t="shared" si="18"/>
        <v>0.99131825378357019</v>
      </c>
      <c r="AD103" s="15">
        <f t="shared" si="19"/>
        <v>20.720158034438693</v>
      </c>
      <c r="AE103" s="3">
        <f t="shared" si="28"/>
        <v>788.74039999999979</v>
      </c>
      <c r="AF103" s="2">
        <f t="shared" si="29"/>
        <v>0.25</v>
      </c>
      <c r="AG103" s="9">
        <f t="shared" si="30"/>
        <v>7.1116049130532724E-3</v>
      </c>
      <c r="AH103" s="2">
        <f t="shared" si="31"/>
        <v>0.34412686068357168</v>
      </c>
    </row>
    <row r="104" spans="1:34">
      <c r="A104" s="1">
        <f>Raw!A104</f>
        <v>91</v>
      </c>
      <c r="B104" s="14">
        <f>Raw!B104</f>
        <v>0.88313657407407409</v>
      </c>
      <c r="C104" s="15">
        <f>Raw!C104</f>
        <v>49.7</v>
      </c>
      <c r="D104" s="15">
        <f>IF(C104&gt;0.5,Raw!D104*D$11,-999)</f>
        <v>5.3</v>
      </c>
      <c r="E104" s="9">
        <f>IF(Raw!$G104&gt;$C$8,IF(Raw!$Q104&gt;$C$8,IF(Raw!$N104&gt;$C$9,IF(Raw!$N104&lt;$A$9,IF(Raw!$X104&gt;$C$9,IF(Raw!$X104&lt;$A$9,Raw!H104,-999),-999),-999),-999),-999),-999)</f>
        <v>0.771845</v>
      </c>
      <c r="F104" s="9">
        <f>IF(Raw!$G104&gt;$C$8,IF(Raw!$Q104&gt;$C$8,IF(Raw!$N104&gt;$C$9,IF(Raw!$N104&lt;$A$9,IF(Raw!$X104&gt;$C$9,IF(Raw!$X104&lt;$A$9,Raw!I104,-999),-999),-999),-999),-999),-999)</f>
        <v>1.38364</v>
      </c>
      <c r="G104" s="9">
        <f>Raw!G104</f>
        <v>0.99397599999999997</v>
      </c>
      <c r="H104" s="9">
        <f>IF(Raw!$G104&gt;$C$8,IF(Raw!$Q104&gt;$C$8,IF(Raw!$N104&gt;$C$9,IF(Raw!$N104&lt;$A$9,IF(Raw!$X104&gt;$C$9,IF(Raw!$X104&lt;$A$9,Raw!L104,-999),-999),-999),-999),-999),-999)</f>
        <v>653</v>
      </c>
      <c r="I104" s="9">
        <f>IF(Raw!$G104&gt;$C$8,IF(Raw!$Q104&gt;$C$8,IF(Raw!$N104&gt;$C$9,IF(Raw!$N104&lt;$A$9,IF(Raw!$X104&gt;$C$9,IF(Raw!$X104&lt;$A$9,Raw!M104,-999),-999),-999),-999),-999),-999)</f>
        <v>0.31480900000000001</v>
      </c>
      <c r="J104" s="9">
        <f>IF(Raw!$G104&gt;$C$8,IF(Raw!$Q104&gt;$C$8,IF(Raw!$N104&gt;$C$9,IF(Raw!$N104&lt;$A$9,IF(Raw!$X104&gt;$C$9,IF(Raw!$X104&lt;$A$9,Raw!N104,-999),-999),-999),-999),-999),-999)</f>
        <v>327</v>
      </c>
      <c r="K104" s="9">
        <f>IF(Raw!$G104&gt;$C$8,IF(Raw!$Q104&gt;$C$8,IF(Raw!$N104&gt;$C$9,IF(Raw!$N104&lt;$A$9,IF(Raw!$X104&gt;$C$9,IF(Raw!$X104&lt;$A$9,Raw!R104,-999),-999),-999),-999),-999),-999)</f>
        <v>0.68510899999999997</v>
      </c>
      <c r="L104" s="9">
        <f>IF(Raw!$G104&gt;$C$8,IF(Raw!$Q104&gt;$C$8,IF(Raw!$N104&gt;$C$9,IF(Raw!$N104&lt;$A$9,IF(Raw!$X104&gt;$C$9,IF(Raw!$X104&lt;$A$9,Raw!S104,-999),-999),-999),-999),-999),-999)</f>
        <v>1.2298389999999999</v>
      </c>
      <c r="M104" s="9">
        <f>Raw!Q104</f>
        <v>0.99434400000000001</v>
      </c>
      <c r="N104" s="9">
        <f>IF(Raw!$G104&gt;$C$8,IF(Raw!$Q104&gt;$C$8,IF(Raw!$N104&gt;$C$9,IF(Raw!$N104&lt;$A$9,IF(Raw!$X104&gt;$C$9,IF(Raw!$X104&lt;$A$9,Raw!V104,-999),-999),-999),-999),-999),-999)</f>
        <v>745.6</v>
      </c>
      <c r="O104" s="9">
        <f>IF(Raw!$G104&gt;$C$8,IF(Raw!$Q104&gt;$C$8,IF(Raw!$N104&gt;$C$9,IF(Raw!$N104&lt;$A$9,IF(Raw!$X104&gt;$C$9,IF(Raw!$X104&lt;$A$9,Raw!W104,-999),-999),-999),-999),-999),-999)</f>
        <v>0.37081999999999998</v>
      </c>
      <c r="P104" s="9">
        <f>IF(Raw!$G104&gt;$C$8,IF(Raw!$Q104&gt;$C$8,IF(Raw!$N104&gt;$C$9,IF(Raw!$N104&lt;$A$9,IF(Raw!$X104&gt;$C$9,IF(Raw!$X104&lt;$A$9,Raw!X104,-999),-999),-999),-999),-999),-999)</f>
        <v>467</v>
      </c>
      <c r="R104" s="9">
        <f t="shared" si="20"/>
        <v>0.61179499999999998</v>
      </c>
      <c r="S104" s="9">
        <f t="shared" si="21"/>
        <v>0.44216342401202624</v>
      </c>
      <c r="T104" s="9">
        <f t="shared" si="22"/>
        <v>0.54472999999999994</v>
      </c>
      <c r="U104" s="9">
        <f t="shared" si="23"/>
        <v>0.44292789543997219</v>
      </c>
      <c r="V104" s="15">
        <f t="shared" si="16"/>
        <v>0.62980055189999995</v>
      </c>
      <c r="X104" s="11">
        <f t="shared" si="24"/>
        <v>3.190599999999999E+18</v>
      </c>
      <c r="Y104" s="11">
        <f t="shared" si="25"/>
        <v>6.5299999999999999E-18</v>
      </c>
      <c r="Z104" s="11">
        <f t="shared" si="26"/>
        <v>3.2699999999999998E-4</v>
      </c>
      <c r="AA104" s="16">
        <f t="shared" si="27"/>
        <v>6.7668182937283428E-3</v>
      </c>
      <c r="AB104" s="9">
        <f t="shared" si="17"/>
        <v>0.68879508892914265</v>
      </c>
      <c r="AC104" s="9">
        <f t="shared" si="18"/>
        <v>0.99323318170627162</v>
      </c>
      <c r="AD104" s="15">
        <f t="shared" si="19"/>
        <v>20.693633925774748</v>
      </c>
      <c r="AE104" s="3">
        <f t="shared" si="28"/>
        <v>786.21199999999976</v>
      </c>
      <c r="AF104" s="2">
        <f t="shared" si="29"/>
        <v>0.25</v>
      </c>
      <c r="AG104" s="9">
        <f t="shared" si="30"/>
        <v>7.050605941345091E-3</v>
      </c>
      <c r="AH104" s="2">
        <f t="shared" si="31"/>
        <v>0.34117515218802053</v>
      </c>
    </row>
    <row r="105" spans="1:34">
      <c r="A105" s="1">
        <f>Raw!A105</f>
        <v>92</v>
      </c>
      <c r="B105" s="14">
        <f>Raw!B105</f>
        <v>0.88319444444444439</v>
      </c>
      <c r="C105" s="15">
        <f>Raw!C105</f>
        <v>51.4</v>
      </c>
      <c r="D105" s="15">
        <f>IF(C105&gt;0.5,Raw!D105*D$11,-999)</f>
        <v>5.3</v>
      </c>
      <c r="E105" s="9">
        <f>IF(Raw!$G105&gt;$C$8,IF(Raw!$Q105&gt;$C$8,IF(Raw!$N105&gt;$C$9,IF(Raw!$N105&lt;$A$9,IF(Raw!$X105&gt;$C$9,IF(Raw!$X105&lt;$A$9,Raw!H105,-999),-999),-999),-999),-999),-999)</f>
        <v>0.68016100000000002</v>
      </c>
      <c r="F105" s="9">
        <f>IF(Raw!$G105&gt;$C$8,IF(Raw!$Q105&gt;$C$8,IF(Raw!$N105&gt;$C$9,IF(Raw!$N105&lt;$A$9,IF(Raw!$X105&gt;$C$9,IF(Raw!$X105&lt;$A$9,Raw!I105,-999),-999),-999),-999),-999),-999)</f>
        <v>1.2172829999999999</v>
      </c>
      <c r="G105" s="9">
        <f>Raw!G105</f>
        <v>0.99245300000000003</v>
      </c>
      <c r="H105" s="9">
        <f>IF(Raw!$G105&gt;$C$8,IF(Raw!$Q105&gt;$C$8,IF(Raw!$N105&gt;$C$9,IF(Raw!$N105&lt;$A$9,IF(Raw!$X105&gt;$C$9,IF(Raw!$X105&lt;$A$9,Raw!L105,-999),-999),-999),-999),-999),-999)</f>
        <v>663.6</v>
      </c>
      <c r="I105" s="9">
        <f>IF(Raw!$G105&gt;$C$8,IF(Raw!$Q105&gt;$C$8,IF(Raw!$N105&gt;$C$9,IF(Raw!$N105&lt;$A$9,IF(Raw!$X105&gt;$C$9,IF(Raw!$X105&lt;$A$9,Raw!M105,-999),-999),-999),-999),-999),-999)</f>
        <v>0.34641300000000003</v>
      </c>
      <c r="J105" s="9">
        <f>IF(Raw!$G105&gt;$C$8,IF(Raw!$Q105&gt;$C$8,IF(Raw!$N105&gt;$C$9,IF(Raw!$N105&lt;$A$9,IF(Raw!$X105&gt;$C$9,IF(Raw!$X105&lt;$A$9,Raw!N105,-999),-999),-999),-999),-999),-999)</f>
        <v>366</v>
      </c>
      <c r="K105" s="9">
        <f>IF(Raw!$G105&gt;$C$8,IF(Raw!$Q105&gt;$C$8,IF(Raw!$N105&gt;$C$9,IF(Raw!$N105&lt;$A$9,IF(Raw!$X105&gt;$C$9,IF(Raw!$X105&lt;$A$9,Raw!R105,-999),-999),-999),-999),-999),-999)</f>
        <v>0.78106900000000001</v>
      </c>
      <c r="L105" s="9">
        <f>IF(Raw!$G105&gt;$C$8,IF(Raw!$Q105&gt;$C$8,IF(Raw!$N105&gt;$C$9,IF(Raw!$N105&lt;$A$9,IF(Raw!$X105&gt;$C$9,IF(Raw!$X105&lt;$A$9,Raw!S105,-999),-999),-999),-999),-999),-999)</f>
        <v>1.3852409999999999</v>
      </c>
      <c r="M105" s="9">
        <f>Raw!Q105</f>
        <v>0.99363500000000005</v>
      </c>
      <c r="N105" s="9">
        <f>IF(Raw!$G105&gt;$C$8,IF(Raw!$Q105&gt;$C$8,IF(Raw!$N105&gt;$C$9,IF(Raw!$N105&lt;$A$9,IF(Raw!$X105&gt;$C$9,IF(Raw!$X105&lt;$A$9,Raw!V105,-999),-999),-999),-999),-999),-999)</f>
        <v>706.4</v>
      </c>
      <c r="O105" s="9">
        <f>IF(Raw!$G105&gt;$C$8,IF(Raw!$Q105&gt;$C$8,IF(Raw!$N105&gt;$C$9,IF(Raw!$N105&lt;$A$9,IF(Raw!$X105&gt;$C$9,IF(Raw!$X105&lt;$A$9,Raw!W105,-999),-999),-999),-999),-999),-999)</f>
        <v>0.37081500000000001</v>
      </c>
      <c r="P105" s="9">
        <f>IF(Raw!$G105&gt;$C$8,IF(Raw!$Q105&gt;$C$8,IF(Raw!$N105&gt;$C$9,IF(Raw!$N105&lt;$A$9,IF(Raw!$X105&gt;$C$9,IF(Raw!$X105&lt;$A$9,Raw!X105,-999),-999),-999),-999),-999),-999)</f>
        <v>310</v>
      </c>
      <c r="R105" s="9">
        <f t="shared" si="20"/>
        <v>0.53712199999999988</v>
      </c>
      <c r="S105" s="9">
        <f t="shared" si="21"/>
        <v>0.44124661233254708</v>
      </c>
      <c r="T105" s="9">
        <f t="shared" si="22"/>
        <v>0.60417199999999993</v>
      </c>
      <c r="U105" s="9">
        <f t="shared" si="23"/>
        <v>0.43614937761732431</v>
      </c>
      <c r="V105" s="15">
        <f t="shared" si="16"/>
        <v>0.70938191610000001</v>
      </c>
      <c r="X105" s="11">
        <f t="shared" si="24"/>
        <v>3.190599999999999E+18</v>
      </c>
      <c r="Y105" s="11">
        <f t="shared" si="25"/>
        <v>6.636E-18</v>
      </c>
      <c r="Z105" s="11">
        <f t="shared" si="26"/>
        <v>3.6600000000000001E-4</v>
      </c>
      <c r="AA105" s="16">
        <f t="shared" si="27"/>
        <v>7.6896635594567234E-3</v>
      </c>
      <c r="AB105" s="9">
        <f t="shared" si="17"/>
        <v>0.7857148794120441</v>
      </c>
      <c r="AC105" s="9">
        <f t="shared" si="18"/>
        <v>0.99231033644054323</v>
      </c>
      <c r="AD105" s="15">
        <f t="shared" si="19"/>
        <v>21.010009725291592</v>
      </c>
      <c r="AE105" s="3">
        <f t="shared" si="28"/>
        <v>798.97439999999983</v>
      </c>
      <c r="AF105" s="2">
        <f t="shared" si="29"/>
        <v>0.25</v>
      </c>
      <c r="AG105" s="9">
        <f t="shared" si="30"/>
        <v>7.0488482041691234E-3</v>
      </c>
      <c r="AH105" s="2">
        <f t="shared" si="31"/>
        <v>0.34109009620084635</v>
      </c>
    </row>
    <row r="106" spans="1:34">
      <c r="A106" s="1">
        <f>Raw!A106</f>
        <v>93</v>
      </c>
      <c r="B106" s="14">
        <f>Raw!B106</f>
        <v>0.88325231481481481</v>
      </c>
      <c r="C106" s="15">
        <f>Raw!C106</f>
        <v>51</v>
      </c>
      <c r="D106" s="15">
        <f>IF(C106&gt;0.5,Raw!D106*D$11,-999)</f>
        <v>5.3</v>
      </c>
      <c r="E106" s="9">
        <f>IF(Raw!$G106&gt;$C$8,IF(Raw!$Q106&gt;$C$8,IF(Raw!$N106&gt;$C$9,IF(Raw!$N106&lt;$A$9,IF(Raw!$X106&gt;$C$9,IF(Raw!$X106&lt;$A$9,Raw!H106,-999),-999),-999),-999),-999),-999)</f>
        <v>0.74160400000000004</v>
      </c>
      <c r="F106" s="9">
        <f>IF(Raw!$G106&gt;$C$8,IF(Raw!$Q106&gt;$C$8,IF(Raw!$N106&gt;$C$9,IF(Raw!$N106&lt;$A$9,IF(Raw!$X106&gt;$C$9,IF(Raw!$X106&lt;$A$9,Raw!I106,-999),-999),-999),-999),-999),-999)</f>
        <v>1.3338719999999999</v>
      </c>
      <c r="G106" s="9">
        <f>Raw!G106</f>
        <v>0.99381399999999998</v>
      </c>
      <c r="H106" s="9">
        <f>IF(Raw!$G106&gt;$C$8,IF(Raw!$Q106&gt;$C$8,IF(Raw!$N106&gt;$C$9,IF(Raw!$N106&lt;$A$9,IF(Raw!$X106&gt;$C$9,IF(Raw!$X106&lt;$A$9,Raw!L106,-999),-999),-999),-999),-999),-999)</f>
        <v>669.4</v>
      </c>
      <c r="I106" s="9">
        <f>IF(Raw!$G106&gt;$C$8,IF(Raw!$Q106&gt;$C$8,IF(Raw!$N106&gt;$C$9,IF(Raw!$N106&lt;$A$9,IF(Raw!$X106&gt;$C$9,IF(Raw!$X106&lt;$A$9,Raw!M106,-999),-999),-999),-999),-999),-999)</f>
        <v>0.37081999999999998</v>
      </c>
      <c r="J106" s="9">
        <f>IF(Raw!$G106&gt;$C$8,IF(Raw!$Q106&gt;$C$8,IF(Raw!$N106&gt;$C$9,IF(Raw!$N106&lt;$A$9,IF(Raw!$X106&gt;$C$9,IF(Raw!$X106&lt;$A$9,Raw!N106,-999),-999),-999),-999),-999),-999)</f>
        <v>282</v>
      </c>
      <c r="K106" s="9">
        <f>IF(Raw!$G106&gt;$C$8,IF(Raw!$Q106&gt;$C$8,IF(Raw!$N106&gt;$C$9,IF(Raw!$N106&lt;$A$9,IF(Raw!$X106&gt;$C$9,IF(Raw!$X106&lt;$A$9,Raw!R106,-999),-999),-999),-999),-999),-999)</f>
        <v>0.70607600000000004</v>
      </c>
      <c r="L106" s="9">
        <f>IF(Raw!$G106&gt;$C$8,IF(Raw!$Q106&gt;$C$8,IF(Raw!$N106&gt;$C$9,IF(Raw!$N106&lt;$A$9,IF(Raw!$X106&gt;$C$9,IF(Raw!$X106&lt;$A$9,Raw!S106,-999),-999),-999),-999),-999),-999)</f>
        <v>1.2696750000000001</v>
      </c>
      <c r="M106" s="9">
        <f>Raw!Q106</f>
        <v>0.98913399999999996</v>
      </c>
      <c r="N106" s="9">
        <f>IF(Raw!$G106&gt;$C$8,IF(Raw!$Q106&gt;$C$8,IF(Raw!$N106&gt;$C$9,IF(Raw!$N106&lt;$A$9,IF(Raw!$X106&gt;$C$9,IF(Raw!$X106&lt;$A$9,Raw!V106,-999),-999),-999),-999),-999),-999)</f>
        <v>736.9</v>
      </c>
      <c r="O106" s="9">
        <f>IF(Raw!$G106&gt;$C$8,IF(Raw!$Q106&gt;$C$8,IF(Raw!$N106&gt;$C$9,IF(Raw!$N106&lt;$A$9,IF(Raw!$X106&gt;$C$9,IF(Raw!$X106&lt;$A$9,Raw!W106,-999),-999),-999),-999),-999),-999)</f>
        <v>0.34851300000000002</v>
      </c>
      <c r="P106" s="9">
        <f>IF(Raw!$G106&gt;$C$8,IF(Raw!$Q106&gt;$C$8,IF(Raw!$N106&gt;$C$9,IF(Raw!$N106&lt;$A$9,IF(Raw!$X106&gt;$C$9,IF(Raw!$X106&lt;$A$9,Raw!X106,-999),-999),-999),-999),-999),-999)</f>
        <v>442</v>
      </c>
      <c r="R106" s="9">
        <f t="shared" si="20"/>
        <v>0.59226799999999991</v>
      </c>
      <c r="S106" s="9">
        <f t="shared" si="21"/>
        <v>0.44402161526743189</v>
      </c>
      <c r="T106" s="9">
        <f t="shared" si="22"/>
        <v>0.56359900000000007</v>
      </c>
      <c r="U106" s="9">
        <f t="shared" si="23"/>
        <v>0.44389233465256861</v>
      </c>
      <c r="V106" s="15">
        <f t="shared" si="16"/>
        <v>0.6502005675000001</v>
      </c>
      <c r="X106" s="11">
        <f t="shared" si="24"/>
        <v>3.190599999999999E+18</v>
      </c>
      <c r="Y106" s="11">
        <f t="shared" si="25"/>
        <v>6.6939999999999992E-18</v>
      </c>
      <c r="Z106" s="11">
        <f t="shared" si="26"/>
        <v>2.8199999999999997E-4</v>
      </c>
      <c r="AA106" s="16">
        <f t="shared" si="27"/>
        <v>5.9868627425965961E-3</v>
      </c>
      <c r="AB106" s="9">
        <f t="shared" si="17"/>
        <v>0.70945018985486474</v>
      </c>
      <c r="AC106" s="9">
        <f t="shared" si="18"/>
        <v>0.99401313725740337</v>
      </c>
      <c r="AD106" s="15">
        <f t="shared" si="19"/>
        <v>21.230009725519846</v>
      </c>
      <c r="AE106" s="3">
        <f t="shared" si="28"/>
        <v>805.95759999999973</v>
      </c>
      <c r="AF106" s="2">
        <f t="shared" si="29"/>
        <v>0.25</v>
      </c>
      <c r="AG106" s="9">
        <f t="shared" si="30"/>
        <v>7.2491066013521087E-3</v>
      </c>
      <c r="AH106" s="2">
        <f t="shared" si="31"/>
        <v>0.3507804958209958</v>
      </c>
    </row>
    <row r="107" spans="1:34">
      <c r="A107" s="1">
        <f>Raw!A107</f>
        <v>94</v>
      </c>
      <c r="B107" s="14">
        <f>Raw!B107</f>
        <v>0.88331018518518523</v>
      </c>
      <c r="C107" s="15">
        <f>Raw!C107</f>
        <v>52.5</v>
      </c>
      <c r="D107" s="15">
        <f>IF(C107&gt;0.5,Raw!D107*D$11,-999)</f>
        <v>5.3</v>
      </c>
      <c r="E107" s="9">
        <f>IF(Raw!$G107&gt;$C$8,IF(Raw!$Q107&gt;$C$8,IF(Raw!$N107&gt;$C$9,IF(Raw!$N107&lt;$A$9,IF(Raw!$X107&gt;$C$9,IF(Raw!$X107&lt;$A$9,Raw!H107,-999),-999),-999),-999),-999),-999)</f>
        <v>0.66072799999999998</v>
      </c>
      <c r="F107" s="9">
        <f>IF(Raw!$G107&gt;$C$8,IF(Raw!$Q107&gt;$C$8,IF(Raw!$N107&gt;$C$9,IF(Raw!$N107&lt;$A$9,IF(Raw!$X107&gt;$C$9,IF(Raw!$X107&lt;$A$9,Raw!I107,-999),-999),-999),-999),-999),-999)</f>
        <v>1.202712</v>
      </c>
      <c r="G107" s="9">
        <f>Raw!G107</f>
        <v>0.99267000000000005</v>
      </c>
      <c r="H107" s="9">
        <f>IF(Raw!$G107&gt;$C$8,IF(Raw!$Q107&gt;$C$8,IF(Raw!$N107&gt;$C$9,IF(Raw!$N107&lt;$A$9,IF(Raw!$X107&gt;$C$9,IF(Raw!$X107&lt;$A$9,Raw!L107,-999),-999),-999),-999),-999),-999)</f>
        <v>644.9</v>
      </c>
      <c r="I107" s="9">
        <f>IF(Raw!$G107&gt;$C$8,IF(Raw!$Q107&gt;$C$8,IF(Raw!$N107&gt;$C$9,IF(Raw!$N107&lt;$A$9,IF(Raw!$X107&gt;$C$9,IF(Raw!$X107&lt;$A$9,Raw!M107,-999),-999),-999),-999),-999),-999)</f>
        <v>0.29515799999999998</v>
      </c>
      <c r="J107" s="9">
        <f>IF(Raw!$G107&gt;$C$8,IF(Raw!$Q107&gt;$C$8,IF(Raw!$N107&gt;$C$9,IF(Raw!$N107&lt;$A$9,IF(Raw!$X107&gt;$C$9,IF(Raw!$X107&lt;$A$9,Raw!N107,-999),-999),-999),-999),-999),-999)</f>
        <v>378</v>
      </c>
      <c r="K107" s="9">
        <f>IF(Raw!$G107&gt;$C$8,IF(Raw!$Q107&gt;$C$8,IF(Raw!$N107&gt;$C$9,IF(Raw!$N107&lt;$A$9,IF(Raw!$X107&gt;$C$9,IF(Raw!$X107&lt;$A$9,Raw!R107,-999),-999),-999),-999),-999),-999)</f>
        <v>0.724051</v>
      </c>
      <c r="L107" s="9">
        <f>IF(Raw!$G107&gt;$C$8,IF(Raw!$Q107&gt;$C$8,IF(Raw!$N107&gt;$C$9,IF(Raw!$N107&lt;$A$9,IF(Raw!$X107&gt;$C$9,IF(Raw!$X107&lt;$A$9,Raw!S107,-999),-999),-999),-999),-999),-999)</f>
        <v>1.3005800000000001</v>
      </c>
      <c r="M107" s="9">
        <f>Raw!Q107</f>
        <v>0.99257499999999999</v>
      </c>
      <c r="N107" s="9">
        <f>IF(Raw!$G107&gt;$C$8,IF(Raw!$Q107&gt;$C$8,IF(Raw!$N107&gt;$C$9,IF(Raw!$N107&lt;$A$9,IF(Raw!$X107&gt;$C$9,IF(Raw!$X107&lt;$A$9,Raw!V107,-999),-999),-999),-999),-999),-999)</f>
        <v>728.4</v>
      </c>
      <c r="O107" s="9">
        <f>IF(Raw!$G107&gt;$C$8,IF(Raw!$Q107&gt;$C$8,IF(Raw!$N107&gt;$C$9,IF(Raw!$N107&lt;$A$9,IF(Raw!$X107&gt;$C$9,IF(Raw!$X107&lt;$A$9,Raw!W107,-999),-999),-999),-999),-999),-999)</f>
        <v>0.34598899999999999</v>
      </c>
      <c r="P107" s="9">
        <f>IF(Raw!$G107&gt;$C$8,IF(Raw!$Q107&gt;$C$8,IF(Raw!$N107&gt;$C$9,IF(Raw!$N107&lt;$A$9,IF(Raw!$X107&gt;$C$9,IF(Raw!$X107&lt;$A$9,Raw!X107,-999),-999),-999),-999),-999),-999)</f>
        <v>352</v>
      </c>
      <c r="R107" s="9">
        <f t="shared" si="20"/>
        <v>0.54198400000000002</v>
      </c>
      <c r="S107" s="9">
        <f t="shared" si="21"/>
        <v>0.45063489846280741</v>
      </c>
      <c r="T107" s="9">
        <f t="shared" si="22"/>
        <v>0.57652900000000007</v>
      </c>
      <c r="U107" s="9">
        <f t="shared" si="23"/>
        <v>0.44328607236771289</v>
      </c>
      <c r="V107" s="15">
        <f t="shared" si="16"/>
        <v>0.66602701800000008</v>
      </c>
      <c r="X107" s="11">
        <f t="shared" si="24"/>
        <v>3.190599999999999E+18</v>
      </c>
      <c r="Y107" s="11">
        <f t="shared" si="25"/>
        <v>6.4489999999999993E-18</v>
      </c>
      <c r="Z107" s="11">
        <f t="shared" si="26"/>
        <v>3.7799999999999997E-4</v>
      </c>
      <c r="AA107" s="16">
        <f t="shared" si="27"/>
        <v>7.7177685850122408E-3</v>
      </c>
      <c r="AB107" s="9">
        <f t="shared" si="17"/>
        <v>0.72850051740454858</v>
      </c>
      <c r="AC107" s="9">
        <f t="shared" si="18"/>
        <v>0.99228223141498761</v>
      </c>
      <c r="AD107" s="15">
        <f t="shared" si="19"/>
        <v>20.417377209027091</v>
      </c>
      <c r="AE107" s="3">
        <f t="shared" si="28"/>
        <v>776.45959999999968</v>
      </c>
      <c r="AF107" s="2">
        <f t="shared" si="29"/>
        <v>0.25</v>
      </c>
      <c r="AG107" s="9">
        <f t="shared" si="30"/>
        <v>6.9621068854151345E-3</v>
      </c>
      <c r="AH107" s="2">
        <f t="shared" si="31"/>
        <v>0.33689272892871708</v>
      </c>
    </row>
    <row r="108" spans="1:34">
      <c r="A108" s="1">
        <f>Raw!A108</f>
        <v>95</v>
      </c>
      <c r="B108" s="14">
        <f>Raw!B108</f>
        <v>0.88335648148148149</v>
      </c>
      <c r="C108" s="15">
        <f>Raw!C108</f>
        <v>53.4</v>
      </c>
      <c r="D108" s="15">
        <f>IF(C108&gt;0.5,Raw!D108*D$11,-999)</f>
        <v>5.3</v>
      </c>
      <c r="E108" s="9">
        <f>IF(Raw!$G108&gt;$C$8,IF(Raw!$Q108&gt;$C$8,IF(Raw!$N108&gt;$C$9,IF(Raw!$N108&lt;$A$9,IF(Raw!$X108&gt;$C$9,IF(Raw!$X108&lt;$A$9,Raw!H108,-999),-999),-999),-999),-999),-999)</f>
        <v>0.68204200000000004</v>
      </c>
      <c r="F108" s="9">
        <f>IF(Raw!$G108&gt;$C$8,IF(Raw!$Q108&gt;$C$8,IF(Raw!$N108&gt;$C$9,IF(Raw!$N108&lt;$A$9,IF(Raw!$X108&gt;$C$9,IF(Raw!$X108&lt;$A$9,Raw!I108,-999),-999),-999),-999),-999),-999)</f>
        <v>1.220817</v>
      </c>
      <c r="G108" s="9">
        <f>Raw!G108</f>
        <v>0.99075199999999997</v>
      </c>
      <c r="H108" s="9">
        <f>IF(Raw!$G108&gt;$C$8,IF(Raw!$Q108&gt;$C$8,IF(Raw!$N108&gt;$C$9,IF(Raw!$N108&lt;$A$9,IF(Raw!$X108&gt;$C$9,IF(Raw!$X108&lt;$A$9,Raw!L108,-999),-999),-999),-999),-999),-999)</f>
        <v>677.2</v>
      </c>
      <c r="I108" s="9">
        <f>IF(Raw!$G108&gt;$C$8,IF(Raw!$Q108&gt;$C$8,IF(Raw!$N108&gt;$C$9,IF(Raw!$N108&lt;$A$9,IF(Raw!$X108&gt;$C$9,IF(Raw!$X108&lt;$A$9,Raw!M108,-999),-999),-999),-999),-999),-999)</f>
        <v>0.28279100000000001</v>
      </c>
      <c r="J108" s="9">
        <f>IF(Raw!$G108&gt;$C$8,IF(Raw!$Q108&gt;$C$8,IF(Raw!$N108&gt;$C$9,IF(Raw!$N108&lt;$A$9,IF(Raw!$X108&gt;$C$9,IF(Raw!$X108&lt;$A$9,Raw!N108,-999),-999),-999),-999),-999),-999)</f>
        <v>367</v>
      </c>
      <c r="K108" s="9">
        <f>IF(Raw!$G108&gt;$C$8,IF(Raw!$Q108&gt;$C$8,IF(Raw!$N108&gt;$C$9,IF(Raw!$N108&lt;$A$9,IF(Raw!$X108&gt;$C$9,IF(Raw!$X108&lt;$A$9,Raw!R108,-999),-999),-999),-999),-999),-999)</f>
        <v>0.79691800000000002</v>
      </c>
      <c r="L108" s="9">
        <f>IF(Raw!$G108&gt;$C$8,IF(Raw!$Q108&gt;$C$8,IF(Raw!$N108&gt;$C$9,IF(Raw!$N108&lt;$A$9,IF(Raw!$X108&gt;$C$9,IF(Raw!$X108&lt;$A$9,Raw!S108,-999),-999),-999),-999),-999),-999)</f>
        <v>1.392933</v>
      </c>
      <c r="M108" s="9">
        <f>Raw!Q108</f>
        <v>0.99097199999999996</v>
      </c>
      <c r="N108" s="9">
        <f>IF(Raw!$G108&gt;$C$8,IF(Raw!$Q108&gt;$C$8,IF(Raw!$N108&gt;$C$9,IF(Raw!$N108&lt;$A$9,IF(Raw!$X108&gt;$C$9,IF(Raw!$X108&lt;$A$9,Raw!V108,-999),-999),-999),-999),-999),-999)</f>
        <v>743.8</v>
      </c>
      <c r="O108" s="9">
        <f>IF(Raw!$G108&gt;$C$8,IF(Raw!$Q108&gt;$C$8,IF(Raw!$N108&gt;$C$9,IF(Raw!$N108&lt;$A$9,IF(Raw!$X108&gt;$C$9,IF(Raw!$X108&lt;$A$9,Raw!W108,-999),-999),-999),-999),-999),-999)</f>
        <v>0.37081999999999998</v>
      </c>
      <c r="P108" s="9">
        <f>IF(Raw!$G108&gt;$C$8,IF(Raw!$Q108&gt;$C$8,IF(Raw!$N108&gt;$C$9,IF(Raw!$N108&lt;$A$9,IF(Raw!$X108&gt;$C$9,IF(Raw!$X108&lt;$A$9,Raw!X108,-999),-999),-999),-999),-999),-999)</f>
        <v>278</v>
      </c>
      <c r="R108" s="9">
        <f t="shared" si="20"/>
        <v>0.538775</v>
      </c>
      <c r="S108" s="9">
        <f t="shared" si="21"/>
        <v>0.44132331053712393</v>
      </c>
      <c r="T108" s="9">
        <f t="shared" si="22"/>
        <v>0.59601499999999996</v>
      </c>
      <c r="U108" s="9">
        <f t="shared" si="23"/>
        <v>0.42788490185816547</v>
      </c>
      <c r="V108" s="15">
        <f t="shared" si="16"/>
        <v>0.71332098929999999</v>
      </c>
      <c r="X108" s="11">
        <f t="shared" si="24"/>
        <v>3.190599999999999E+18</v>
      </c>
      <c r="Y108" s="11">
        <f t="shared" si="25"/>
        <v>6.7719999999999999E-18</v>
      </c>
      <c r="Z108" s="11">
        <f t="shared" si="26"/>
        <v>3.6699999999999998E-4</v>
      </c>
      <c r="AA108" s="16">
        <f t="shared" si="27"/>
        <v>7.8672897058340938E-3</v>
      </c>
      <c r="AB108" s="9">
        <f t="shared" si="17"/>
        <v>0.80160702267402273</v>
      </c>
      <c r="AC108" s="9">
        <f t="shared" si="18"/>
        <v>0.99213271029416594</v>
      </c>
      <c r="AD108" s="15">
        <f t="shared" si="19"/>
        <v>21.436756691646032</v>
      </c>
      <c r="AE108" s="3">
        <f t="shared" si="28"/>
        <v>815.34879999999976</v>
      </c>
      <c r="AF108" s="2">
        <f t="shared" si="29"/>
        <v>0.25</v>
      </c>
      <c r="AG108" s="9">
        <f t="shared" si="30"/>
        <v>7.0557419485864116E-3</v>
      </c>
      <c r="AH108" s="2">
        <f t="shared" si="31"/>
        <v>0.34142368090551994</v>
      </c>
    </row>
    <row r="109" spans="1:34">
      <c r="A109" s="1">
        <f>Raw!A109</f>
        <v>96</v>
      </c>
      <c r="B109" s="14">
        <f>Raw!B109</f>
        <v>0.8834143518518518</v>
      </c>
      <c r="C109" s="15">
        <f>Raw!C109</f>
        <v>54.1</v>
      </c>
      <c r="D109" s="15">
        <f>IF(C109&gt;0.5,Raw!D109*D$11,-999)</f>
        <v>5.3</v>
      </c>
      <c r="E109" s="9">
        <f>IF(Raw!$G109&gt;$C$8,IF(Raw!$Q109&gt;$C$8,IF(Raw!$N109&gt;$C$9,IF(Raw!$N109&lt;$A$9,IF(Raw!$X109&gt;$C$9,IF(Raw!$X109&lt;$A$9,Raw!H109,-999),-999),-999),-999),-999),-999)</f>
        <v>0.72207600000000005</v>
      </c>
      <c r="F109" s="9">
        <f>IF(Raw!$G109&gt;$C$8,IF(Raw!$Q109&gt;$C$8,IF(Raw!$N109&gt;$C$9,IF(Raw!$N109&lt;$A$9,IF(Raw!$X109&gt;$C$9,IF(Raw!$X109&lt;$A$9,Raw!I109,-999),-999),-999),-999),-999),-999)</f>
        <v>1.2766219999999999</v>
      </c>
      <c r="G109" s="9">
        <f>Raw!G109</f>
        <v>0.99094499999999996</v>
      </c>
      <c r="H109" s="9">
        <f>IF(Raw!$G109&gt;$C$8,IF(Raw!$Q109&gt;$C$8,IF(Raw!$N109&gt;$C$9,IF(Raw!$N109&lt;$A$9,IF(Raw!$X109&gt;$C$9,IF(Raw!$X109&lt;$A$9,Raw!L109,-999),-999),-999),-999),-999),-999)</f>
        <v>658.2</v>
      </c>
      <c r="I109" s="9">
        <f>IF(Raw!$G109&gt;$C$8,IF(Raw!$Q109&gt;$C$8,IF(Raw!$N109&gt;$C$9,IF(Raw!$N109&lt;$A$9,IF(Raw!$X109&gt;$C$9,IF(Raw!$X109&lt;$A$9,Raw!M109,-999),-999),-999),-999),-999),-999)</f>
        <v>0.30147499999999999</v>
      </c>
      <c r="J109" s="9">
        <f>IF(Raw!$G109&gt;$C$8,IF(Raw!$Q109&gt;$C$8,IF(Raw!$N109&gt;$C$9,IF(Raw!$N109&lt;$A$9,IF(Raw!$X109&gt;$C$9,IF(Raw!$X109&lt;$A$9,Raw!N109,-999),-999),-999),-999),-999),-999)</f>
        <v>361</v>
      </c>
      <c r="K109" s="9">
        <f>IF(Raw!$G109&gt;$C$8,IF(Raw!$Q109&gt;$C$8,IF(Raw!$N109&gt;$C$9,IF(Raw!$N109&lt;$A$9,IF(Raw!$X109&gt;$C$9,IF(Raw!$X109&lt;$A$9,Raw!R109,-999),-999),-999),-999),-999),-999)</f>
        <v>0.75257700000000005</v>
      </c>
      <c r="L109" s="9">
        <f>IF(Raw!$G109&gt;$C$8,IF(Raw!$Q109&gt;$C$8,IF(Raw!$N109&gt;$C$9,IF(Raw!$N109&lt;$A$9,IF(Raw!$X109&gt;$C$9,IF(Raw!$X109&lt;$A$9,Raw!S109,-999),-999),-999),-999),-999),-999)</f>
        <v>1.3439950000000001</v>
      </c>
      <c r="M109" s="9">
        <f>Raw!Q109</f>
        <v>0.99336199999999997</v>
      </c>
      <c r="N109" s="9">
        <f>IF(Raw!$G109&gt;$C$8,IF(Raw!$Q109&gt;$C$8,IF(Raw!$N109&gt;$C$9,IF(Raw!$N109&lt;$A$9,IF(Raw!$X109&gt;$C$9,IF(Raw!$X109&lt;$A$9,Raw!V109,-999),-999),-999),-999),-999),-999)</f>
        <v>744.7</v>
      </c>
      <c r="O109" s="9">
        <f>IF(Raw!$G109&gt;$C$8,IF(Raw!$Q109&gt;$C$8,IF(Raw!$N109&gt;$C$9,IF(Raw!$N109&lt;$A$9,IF(Raw!$X109&gt;$C$9,IF(Raw!$X109&lt;$A$9,Raw!W109,-999),-999),-999),-999),-999),-999)</f>
        <v>0.37081999999999998</v>
      </c>
      <c r="P109" s="9">
        <f>IF(Raw!$G109&gt;$C$8,IF(Raw!$Q109&gt;$C$8,IF(Raw!$N109&gt;$C$9,IF(Raw!$N109&lt;$A$9,IF(Raw!$X109&gt;$C$9,IF(Raw!$X109&lt;$A$9,Raw!X109,-999),-999),-999),-999),-999),-999)</f>
        <v>364</v>
      </c>
      <c r="R109" s="9">
        <f t="shared" si="20"/>
        <v>0.55454599999999987</v>
      </c>
      <c r="S109" s="9">
        <f t="shared" si="21"/>
        <v>0.43438543280626524</v>
      </c>
      <c r="T109" s="9">
        <f t="shared" si="22"/>
        <v>0.591418</v>
      </c>
      <c r="U109" s="9">
        <f t="shared" si="23"/>
        <v>0.44004479183330292</v>
      </c>
      <c r="V109" s="15">
        <f t="shared" si="16"/>
        <v>0.68825983950000003</v>
      </c>
      <c r="X109" s="11">
        <f t="shared" si="24"/>
        <v>3.190599999999999E+18</v>
      </c>
      <c r="Y109" s="11">
        <f t="shared" si="25"/>
        <v>6.5820000000000001E-18</v>
      </c>
      <c r="Z109" s="11">
        <f t="shared" si="26"/>
        <v>3.6099999999999999E-4</v>
      </c>
      <c r="AA109" s="16">
        <f t="shared" si="27"/>
        <v>7.5241490299812492E-3</v>
      </c>
      <c r="AB109" s="9">
        <f t="shared" si="17"/>
        <v>0.75702691717101345</v>
      </c>
      <c r="AC109" s="9">
        <f t="shared" si="18"/>
        <v>0.99247585097001889</v>
      </c>
      <c r="AD109" s="15">
        <f t="shared" si="19"/>
        <v>20.842518088590722</v>
      </c>
      <c r="AE109" s="3">
        <f t="shared" si="28"/>
        <v>792.47279999999978</v>
      </c>
      <c r="AF109" s="2">
        <f t="shared" si="29"/>
        <v>0.25</v>
      </c>
      <c r="AG109" s="9">
        <f t="shared" si="30"/>
        <v>7.0551088719813491E-3</v>
      </c>
      <c r="AH109" s="2">
        <f t="shared" si="31"/>
        <v>0.34139304665807002</v>
      </c>
    </row>
    <row r="110" spans="1:34">
      <c r="A110" s="1">
        <f>Raw!A110</f>
        <v>97</v>
      </c>
      <c r="B110" s="14">
        <f>Raw!B110</f>
        <v>0.88347222222222221</v>
      </c>
      <c r="C110" s="15">
        <f>Raw!C110</f>
        <v>55.2</v>
      </c>
      <c r="D110" s="15">
        <f>IF(C110&gt;0.5,Raw!D110*D$11,-999)</f>
        <v>5.3</v>
      </c>
      <c r="E110" s="9">
        <f>IF(Raw!$G110&gt;$C$8,IF(Raw!$Q110&gt;$C$8,IF(Raw!$N110&gt;$C$9,IF(Raw!$N110&lt;$A$9,IF(Raw!$X110&gt;$C$9,IF(Raw!$X110&lt;$A$9,Raw!H110,-999),-999),-999),-999),-999),-999)</f>
        <v>0.69695099999999999</v>
      </c>
      <c r="F110" s="9">
        <f>IF(Raw!$G110&gt;$C$8,IF(Raw!$Q110&gt;$C$8,IF(Raw!$N110&gt;$C$9,IF(Raw!$N110&lt;$A$9,IF(Raw!$X110&gt;$C$9,IF(Raw!$X110&lt;$A$9,Raw!I110,-999),-999),-999),-999),-999),-999)</f>
        <v>1.2588950000000001</v>
      </c>
      <c r="G110" s="9">
        <f>Raw!G110</f>
        <v>0.99345499999999998</v>
      </c>
      <c r="H110" s="9">
        <f>IF(Raw!$G110&gt;$C$8,IF(Raw!$Q110&gt;$C$8,IF(Raw!$N110&gt;$C$9,IF(Raw!$N110&lt;$A$9,IF(Raw!$X110&gt;$C$9,IF(Raw!$X110&lt;$A$9,Raw!L110,-999),-999),-999),-999),-999),-999)</f>
        <v>615.9</v>
      </c>
      <c r="I110" s="9">
        <f>IF(Raw!$G110&gt;$C$8,IF(Raw!$Q110&gt;$C$8,IF(Raw!$N110&gt;$C$9,IF(Raw!$N110&lt;$A$9,IF(Raw!$X110&gt;$C$9,IF(Raw!$X110&lt;$A$9,Raw!M110,-999),-999),-999),-999),-999),-999)</f>
        <v>0.263984</v>
      </c>
      <c r="J110" s="9">
        <f>IF(Raw!$G110&gt;$C$8,IF(Raw!$Q110&gt;$C$8,IF(Raw!$N110&gt;$C$9,IF(Raw!$N110&lt;$A$9,IF(Raw!$X110&gt;$C$9,IF(Raw!$X110&lt;$A$9,Raw!N110,-999),-999),-999),-999),-999),-999)</f>
        <v>378</v>
      </c>
      <c r="K110" s="9">
        <f>IF(Raw!$G110&gt;$C$8,IF(Raw!$Q110&gt;$C$8,IF(Raw!$N110&gt;$C$9,IF(Raw!$N110&lt;$A$9,IF(Raw!$X110&gt;$C$9,IF(Raw!$X110&lt;$A$9,Raw!R110,-999),-999),-999),-999),-999),-999)</f>
        <v>0.67009099999999999</v>
      </c>
      <c r="L110" s="9">
        <f>IF(Raw!$G110&gt;$C$8,IF(Raw!$Q110&gt;$C$8,IF(Raw!$N110&gt;$C$9,IF(Raw!$N110&lt;$A$9,IF(Raw!$X110&gt;$C$9,IF(Raw!$X110&lt;$A$9,Raw!S110,-999),-999),-999),-999),-999),-999)</f>
        <v>1.1950799999999999</v>
      </c>
      <c r="M110" s="9">
        <f>Raw!Q110</f>
        <v>0.99077099999999996</v>
      </c>
      <c r="N110" s="9">
        <f>IF(Raw!$G110&gt;$C$8,IF(Raw!$Q110&gt;$C$8,IF(Raw!$N110&gt;$C$9,IF(Raw!$N110&lt;$A$9,IF(Raw!$X110&gt;$C$9,IF(Raw!$X110&lt;$A$9,Raw!V110,-999),-999),-999),-999),-999),-999)</f>
        <v>748.6</v>
      </c>
      <c r="O110" s="9">
        <f>IF(Raw!$G110&gt;$C$8,IF(Raw!$Q110&gt;$C$8,IF(Raw!$N110&gt;$C$9,IF(Raw!$N110&lt;$A$9,IF(Raw!$X110&gt;$C$9,IF(Raw!$X110&lt;$A$9,Raw!W110,-999),-999),-999),-999),-999),-999)</f>
        <v>0.37081999999999998</v>
      </c>
      <c r="P110" s="9">
        <f>IF(Raw!$G110&gt;$C$8,IF(Raw!$Q110&gt;$C$8,IF(Raw!$N110&gt;$C$9,IF(Raw!$N110&lt;$A$9,IF(Raw!$X110&gt;$C$9,IF(Raw!$X110&lt;$A$9,Raw!X110,-999),-999),-999),-999),-999),-999)</f>
        <v>360</v>
      </c>
      <c r="R110" s="9">
        <f t="shared" si="20"/>
        <v>0.56194400000000011</v>
      </c>
      <c r="S110" s="9">
        <f t="shared" si="21"/>
        <v>0.4463787686820585</v>
      </c>
      <c r="T110" s="9">
        <f t="shared" si="22"/>
        <v>0.52498899999999993</v>
      </c>
      <c r="U110" s="9">
        <f t="shared" si="23"/>
        <v>0.43929193024734742</v>
      </c>
      <c r="V110" s="15">
        <f t="shared" si="16"/>
        <v>0.61200046799999996</v>
      </c>
      <c r="X110" s="11">
        <f t="shared" si="24"/>
        <v>3.190599999999999E+18</v>
      </c>
      <c r="Y110" s="11">
        <f t="shared" si="25"/>
        <v>6.1589999999999994E-18</v>
      </c>
      <c r="Z110" s="11">
        <f t="shared" si="26"/>
        <v>3.7799999999999997E-4</v>
      </c>
      <c r="AA110" s="16">
        <f t="shared" si="27"/>
        <v>7.3732732559985293E-3</v>
      </c>
      <c r="AB110" s="9">
        <f t="shared" si="17"/>
        <v>0.67396188735339335</v>
      </c>
      <c r="AC110" s="9">
        <f t="shared" si="18"/>
        <v>0.99262672674400154</v>
      </c>
      <c r="AD110" s="15">
        <f t="shared" si="19"/>
        <v>19.506013904758017</v>
      </c>
      <c r="AE110" s="3">
        <f t="shared" si="28"/>
        <v>741.54359999999974</v>
      </c>
      <c r="AF110" s="2">
        <f t="shared" si="29"/>
        <v>0.25</v>
      </c>
      <c r="AG110" s="9">
        <f t="shared" si="30"/>
        <v>6.5914111535790359E-3</v>
      </c>
      <c r="AH110" s="2">
        <f t="shared" si="31"/>
        <v>0.3189549553846035</v>
      </c>
    </row>
    <row r="111" spans="1:34">
      <c r="A111" s="1">
        <f>Raw!A111</f>
        <v>98</v>
      </c>
      <c r="B111" s="14">
        <f>Raw!B111</f>
        <v>0.88353009259259263</v>
      </c>
      <c r="C111" s="15">
        <f>Raw!C111</f>
        <v>56.1</v>
      </c>
      <c r="D111" s="15">
        <f>IF(C111&gt;0.5,Raw!D111*D$11,-999)</f>
        <v>5.3</v>
      </c>
      <c r="E111" s="9">
        <f>IF(Raw!$G111&gt;$C$8,IF(Raw!$Q111&gt;$C$8,IF(Raw!$N111&gt;$C$9,IF(Raw!$N111&lt;$A$9,IF(Raw!$X111&gt;$C$9,IF(Raw!$X111&lt;$A$9,Raw!H111,-999),-999),-999),-999),-999),-999)</f>
        <v>0.65765499999999999</v>
      </c>
      <c r="F111" s="9">
        <f>IF(Raw!$G111&gt;$C$8,IF(Raw!$Q111&gt;$C$8,IF(Raw!$N111&gt;$C$9,IF(Raw!$N111&lt;$A$9,IF(Raw!$X111&gt;$C$9,IF(Raw!$X111&lt;$A$9,Raw!I111,-999),-999),-999),-999),-999),-999)</f>
        <v>1.158846</v>
      </c>
      <c r="G111" s="9">
        <f>Raw!G111</f>
        <v>0.98959299999999994</v>
      </c>
      <c r="H111" s="9">
        <f>IF(Raw!$G111&gt;$C$8,IF(Raw!$Q111&gt;$C$8,IF(Raw!$N111&gt;$C$9,IF(Raw!$N111&lt;$A$9,IF(Raw!$X111&gt;$C$9,IF(Raw!$X111&lt;$A$9,Raw!L111,-999),-999),-999),-999),-999),-999)</f>
        <v>640.9</v>
      </c>
      <c r="I111" s="9">
        <f>IF(Raw!$G111&gt;$C$8,IF(Raw!$Q111&gt;$C$8,IF(Raw!$N111&gt;$C$9,IF(Raw!$N111&lt;$A$9,IF(Raw!$X111&gt;$C$9,IF(Raw!$X111&lt;$A$9,Raw!M111,-999),-999),-999),-999),-999),-999)</f>
        <v>0.37081700000000001</v>
      </c>
      <c r="J111" s="9">
        <f>IF(Raw!$G111&gt;$C$8,IF(Raw!$Q111&gt;$C$8,IF(Raw!$N111&gt;$C$9,IF(Raw!$N111&lt;$A$9,IF(Raw!$X111&gt;$C$9,IF(Raw!$X111&lt;$A$9,Raw!N111,-999),-999),-999),-999),-999),-999)</f>
        <v>380</v>
      </c>
      <c r="K111" s="9">
        <f>IF(Raw!$G111&gt;$C$8,IF(Raw!$Q111&gt;$C$8,IF(Raw!$N111&gt;$C$9,IF(Raw!$N111&lt;$A$9,IF(Raw!$X111&gt;$C$9,IF(Raw!$X111&lt;$A$9,Raw!R111,-999),-999),-999),-999),-999),-999)</f>
        <v>0.63017699999999999</v>
      </c>
      <c r="L111" s="9">
        <f>IF(Raw!$G111&gt;$C$8,IF(Raw!$Q111&gt;$C$8,IF(Raw!$N111&gt;$C$9,IF(Raw!$N111&lt;$A$9,IF(Raw!$X111&gt;$C$9,IF(Raw!$X111&lt;$A$9,Raw!S111,-999),-999),-999),-999),-999),-999)</f>
        <v>1.1301730000000001</v>
      </c>
      <c r="M111" s="9">
        <f>Raw!Q111</f>
        <v>0.98815699999999995</v>
      </c>
      <c r="N111" s="9">
        <f>IF(Raw!$G111&gt;$C$8,IF(Raw!$Q111&gt;$C$8,IF(Raw!$N111&gt;$C$9,IF(Raw!$N111&lt;$A$9,IF(Raw!$X111&gt;$C$9,IF(Raw!$X111&lt;$A$9,Raw!V111,-999),-999),-999),-999),-999),-999)</f>
        <v>757.6</v>
      </c>
      <c r="O111" s="9">
        <f>IF(Raw!$G111&gt;$C$8,IF(Raw!$Q111&gt;$C$8,IF(Raw!$N111&gt;$C$9,IF(Raw!$N111&lt;$A$9,IF(Raw!$X111&gt;$C$9,IF(Raw!$X111&lt;$A$9,Raw!W111,-999),-999),-999),-999),-999),-999)</f>
        <v>0.348999</v>
      </c>
      <c r="P111" s="9">
        <f>IF(Raw!$G111&gt;$C$8,IF(Raw!$Q111&gt;$C$8,IF(Raw!$N111&gt;$C$9,IF(Raw!$N111&lt;$A$9,IF(Raw!$X111&gt;$C$9,IF(Raw!$X111&lt;$A$9,Raw!X111,-999),-999),-999),-999),-999),-999)</f>
        <v>368</v>
      </c>
      <c r="R111" s="9">
        <f t="shared" si="20"/>
        <v>0.50119100000000005</v>
      </c>
      <c r="S111" s="9">
        <f t="shared" si="21"/>
        <v>0.43249146133308486</v>
      </c>
      <c r="T111" s="9">
        <f t="shared" si="22"/>
        <v>0.49999600000000011</v>
      </c>
      <c r="U111" s="9">
        <f t="shared" si="23"/>
        <v>0.44240660500649021</v>
      </c>
      <c r="V111" s="15">
        <f t="shared" si="16"/>
        <v>0.5787615933000001</v>
      </c>
      <c r="X111" s="11">
        <f t="shared" si="24"/>
        <v>3.190599999999999E+18</v>
      </c>
      <c r="Y111" s="11">
        <f t="shared" si="25"/>
        <v>6.4089999999999996E-18</v>
      </c>
      <c r="Z111" s="11">
        <f t="shared" si="26"/>
        <v>3.7999999999999997E-4</v>
      </c>
      <c r="AA111" s="16">
        <f t="shared" si="27"/>
        <v>7.710536703957248E-3</v>
      </c>
      <c r="AB111" s="9">
        <f t="shared" si="17"/>
        <v>0.63403223750983184</v>
      </c>
      <c r="AC111" s="9">
        <f t="shared" si="18"/>
        <v>0.99228946329604262</v>
      </c>
      <c r="AD111" s="15">
        <f t="shared" si="19"/>
        <v>20.290886063045388</v>
      </c>
      <c r="AE111" s="3">
        <f t="shared" si="28"/>
        <v>771.64359999999976</v>
      </c>
      <c r="AF111" s="2">
        <f t="shared" si="29"/>
        <v>0.25</v>
      </c>
      <c r="AG111" s="9">
        <f t="shared" si="30"/>
        <v>6.9052477044041676E-3</v>
      </c>
      <c r="AH111" s="2">
        <f t="shared" si="31"/>
        <v>0.33414134275055246</v>
      </c>
    </row>
    <row r="112" spans="1:34">
      <c r="A112" s="1">
        <f>Raw!A112</f>
        <v>99</v>
      </c>
      <c r="B112" s="14">
        <f>Raw!B112</f>
        <v>0.8835763888888889</v>
      </c>
      <c r="C112" s="15">
        <f>Raw!C112</f>
        <v>57.2</v>
      </c>
      <c r="D112" s="15">
        <f>IF(C112&gt;0.5,Raw!D112*D$11,-999)</f>
        <v>5.3</v>
      </c>
      <c r="E112" s="9">
        <f>IF(Raw!$G112&gt;$C$8,IF(Raw!$Q112&gt;$C$8,IF(Raw!$N112&gt;$C$9,IF(Raw!$N112&lt;$A$9,IF(Raw!$X112&gt;$C$9,IF(Raw!$X112&lt;$A$9,Raw!H112,-999),-999),-999),-999),-999),-999)</f>
        <v>0.65975499999999998</v>
      </c>
      <c r="F112" s="9">
        <f>IF(Raw!$G112&gt;$C$8,IF(Raw!$Q112&gt;$C$8,IF(Raw!$N112&gt;$C$9,IF(Raw!$N112&lt;$A$9,IF(Raw!$X112&gt;$C$9,IF(Raw!$X112&lt;$A$9,Raw!I112,-999),-999),-999),-999),-999),-999)</f>
        <v>1.1259950000000001</v>
      </c>
      <c r="G112" s="9">
        <f>Raw!G112</f>
        <v>0.98803300000000005</v>
      </c>
      <c r="H112" s="9">
        <f>IF(Raw!$G112&gt;$C$8,IF(Raw!$Q112&gt;$C$8,IF(Raw!$N112&gt;$C$9,IF(Raw!$N112&lt;$A$9,IF(Raw!$X112&gt;$C$9,IF(Raw!$X112&lt;$A$9,Raw!L112,-999),-999),-999),-999),-999),-999)</f>
        <v>636.4</v>
      </c>
      <c r="I112" s="9">
        <f>IF(Raw!$G112&gt;$C$8,IF(Raw!$Q112&gt;$C$8,IF(Raw!$N112&gt;$C$9,IF(Raw!$N112&lt;$A$9,IF(Raw!$X112&gt;$C$9,IF(Raw!$X112&lt;$A$9,Raw!M112,-999),-999),-999),-999),-999),-999)</f>
        <v>0.42330099999999998</v>
      </c>
      <c r="J112" s="9">
        <f>IF(Raw!$G112&gt;$C$8,IF(Raw!$Q112&gt;$C$8,IF(Raw!$N112&gt;$C$9,IF(Raw!$N112&lt;$A$9,IF(Raw!$X112&gt;$C$9,IF(Raw!$X112&lt;$A$9,Raw!N112,-999),-999),-999),-999),-999),-999)</f>
        <v>350</v>
      </c>
      <c r="K112" s="9">
        <f>IF(Raw!$G112&gt;$C$8,IF(Raw!$Q112&gt;$C$8,IF(Raw!$N112&gt;$C$9,IF(Raw!$N112&lt;$A$9,IF(Raw!$X112&gt;$C$9,IF(Raw!$X112&lt;$A$9,Raw!R112,-999),-999),-999),-999),-999),-999)</f>
        <v>0.61218099999999998</v>
      </c>
      <c r="L112" s="9">
        <f>IF(Raw!$G112&gt;$C$8,IF(Raw!$Q112&gt;$C$8,IF(Raw!$N112&gt;$C$9,IF(Raw!$N112&lt;$A$9,IF(Raw!$X112&gt;$C$9,IF(Raw!$X112&lt;$A$9,Raw!S112,-999),-999),-999),-999),-999),-999)</f>
        <v>1.0928580000000001</v>
      </c>
      <c r="M112" s="9">
        <f>Raw!Q112</f>
        <v>0.99106000000000005</v>
      </c>
      <c r="N112" s="9">
        <f>IF(Raw!$G112&gt;$C$8,IF(Raw!$Q112&gt;$C$8,IF(Raw!$N112&gt;$C$9,IF(Raw!$N112&lt;$A$9,IF(Raw!$X112&gt;$C$9,IF(Raw!$X112&lt;$A$9,Raw!V112,-999),-999),-999),-999),-999),-999)</f>
        <v>736.9</v>
      </c>
      <c r="O112" s="9">
        <f>IF(Raw!$G112&gt;$C$8,IF(Raw!$Q112&gt;$C$8,IF(Raw!$N112&gt;$C$9,IF(Raw!$N112&lt;$A$9,IF(Raw!$X112&gt;$C$9,IF(Raw!$X112&lt;$A$9,Raw!W112,-999),-999),-999),-999),-999),-999)</f>
        <v>0.37081999999999998</v>
      </c>
      <c r="P112" s="9">
        <f>IF(Raw!$G112&gt;$C$8,IF(Raw!$Q112&gt;$C$8,IF(Raw!$N112&gt;$C$9,IF(Raw!$N112&lt;$A$9,IF(Raw!$X112&gt;$C$9,IF(Raw!$X112&lt;$A$9,Raw!X112,-999),-999),-999),-999),-999),-999)</f>
        <v>359</v>
      </c>
      <c r="R112" s="9">
        <f t="shared" si="20"/>
        <v>0.4662400000000001</v>
      </c>
      <c r="S112" s="9">
        <f t="shared" si="21"/>
        <v>0.41406933423327819</v>
      </c>
      <c r="T112" s="9">
        <f t="shared" si="22"/>
        <v>0.48067700000000013</v>
      </c>
      <c r="U112" s="9">
        <f t="shared" si="23"/>
        <v>0.43983481843020783</v>
      </c>
      <c r="V112" s="15">
        <f t="shared" si="16"/>
        <v>0.5596525818000001</v>
      </c>
      <c r="X112" s="11">
        <f t="shared" si="24"/>
        <v>3.190599999999999E+18</v>
      </c>
      <c r="Y112" s="11">
        <f t="shared" si="25"/>
        <v>6.3639999999999994E-18</v>
      </c>
      <c r="Z112" s="11">
        <f t="shared" si="26"/>
        <v>3.5E-4</v>
      </c>
      <c r="AA112" s="16">
        <f t="shared" si="27"/>
        <v>7.0565930506848859E-3</v>
      </c>
      <c r="AB112" s="9">
        <f t="shared" si="17"/>
        <v>0.61557294197782408</v>
      </c>
      <c r="AC112" s="9">
        <f t="shared" si="18"/>
        <v>0.99294340694931504</v>
      </c>
      <c r="AD112" s="15">
        <f t="shared" si="19"/>
        <v>20.161694430528243</v>
      </c>
      <c r="AE112" s="3">
        <f t="shared" si="28"/>
        <v>766.22559999999976</v>
      </c>
      <c r="AF112" s="2">
        <f t="shared" si="29"/>
        <v>0.25</v>
      </c>
      <c r="AG112" s="9">
        <f t="shared" si="30"/>
        <v>6.8213963146897859E-3</v>
      </c>
      <c r="AH112" s="2">
        <f t="shared" si="31"/>
        <v>0.33008381764065764</v>
      </c>
    </row>
    <row r="113" spans="1:34">
      <c r="A113" s="1">
        <f>Raw!A113</f>
        <v>100</v>
      </c>
      <c r="B113" s="14">
        <f>Raw!B113</f>
        <v>0.8836342592592592</v>
      </c>
      <c r="C113" s="15">
        <f>Raw!C113</f>
        <v>57.7</v>
      </c>
      <c r="D113" s="15">
        <f>IF(C113&gt;0.5,Raw!D113*D$11,-999)</f>
        <v>5.3</v>
      </c>
      <c r="E113" s="9">
        <f>IF(Raw!$G113&gt;$C$8,IF(Raw!$Q113&gt;$C$8,IF(Raw!$N113&gt;$C$9,IF(Raw!$N113&lt;$A$9,IF(Raw!$X113&gt;$C$9,IF(Raw!$X113&lt;$A$9,Raw!H113,-999),-999),-999),-999),-999),-999)</f>
        <v>0.73198799999999997</v>
      </c>
      <c r="F113" s="9">
        <f>IF(Raw!$G113&gt;$C$8,IF(Raw!$Q113&gt;$C$8,IF(Raw!$N113&gt;$C$9,IF(Raw!$N113&lt;$A$9,IF(Raw!$X113&gt;$C$9,IF(Raw!$X113&lt;$A$9,Raw!I113,-999),-999),-999),-999),-999),-999)</f>
        <v>1.273633</v>
      </c>
      <c r="G113" s="9">
        <f>Raw!G113</f>
        <v>0.98741299999999999</v>
      </c>
      <c r="H113" s="9">
        <f>IF(Raw!$G113&gt;$C$8,IF(Raw!$Q113&gt;$C$8,IF(Raw!$N113&gt;$C$9,IF(Raw!$N113&lt;$A$9,IF(Raw!$X113&gt;$C$9,IF(Raw!$X113&lt;$A$9,Raw!L113,-999),-999),-999),-999),-999),-999)</f>
        <v>631.79999999999995</v>
      </c>
      <c r="I113" s="9">
        <f>IF(Raw!$G113&gt;$C$8,IF(Raw!$Q113&gt;$C$8,IF(Raw!$N113&gt;$C$9,IF(Raw!$N113&lt;$A$9,IF(Raw!$X113&gt;$C$9,IF(Raw!$X113&lt;$A$9,Raw!M113,-999),-999),-999),-999),-999),-999)</f>
        <v>0.33390700000000001</v>
      </c>
      <c r="J113" s="9">
        <f>IF(Raw!$G113&gt;$C$8,IF(Raw!$Q113&gt;$C$8,IF(Raw!$N113&gt;$C$9,IF(Raw!$N113&lt;$A$9,IF(Raw!$X113&gt;$C$9,IF(Raw!$X113&lt;$A$9,Raw!N113,-999),-999),-999),-999),-999),-999)</f>
        <v>357</v>
      </c>
      <c r="K113" s="9">
        <f>IF(Raw!$G113&gt;$C$8,IF(Raw!$Q113&gt;$C$8,IF(Raw!$N113&gt;$C$9,IF(Raw!$N113&lt;$A$9,IF(Raw!$X113&gt;$C$9,IF(Raw!$X113&lt;$A$9,Raw!R113,-999),-999),-999),-999),-999),-999)</f>
        <v>0.60293600000000003</v>
      </c>
      <c r="L113" s="9">
        <f>IF(Raw!$G113&gt;$C$8,IF(Raw!$Q113&gt;$C$8,IF(Raw!$N113&gt;$C$9,IF(Raw!$N113&lt;$A$9,IF(Raw!$X113&gt;$C$9,IF(Raw!$X113&lt;$A$9,Raw!S113,-999),-999),-999),-999),-999),-999)</f>
        <v>1.072675</v>
      </c>
      <c r="M113" s="9">
        <f>Raw!Q113</f>
        <v>0.99141999999999997</v>
      </c>
      <c r="N113" s="9">
        <f>IF(Raw!$G113&gt;$C$8,IF(Raw!$Q113&gt;$C$8,IF(Raw!$N113&gt;$C$9,IF(Raw!$N113&lt;$A$9,IF(Raw!$X113&gt;$C$9,IF(Raw!$X113&lt;$A$9,Raw!V113,-999),-999),-999),-999),-999),-999)</f>
        <v>732.8</v>
      </c>
      <c r="O113" s="9">
        <f>IF(Raw!$G113&gt;$C$8,IF(Raw!$Q113&gt;$C$8,IF(Raw!$N113&gt;$C$9,IF(Raw!$N113&lt;$A$9,IF(Raw!$X113&gt;$C$9,IF(Raw!$X113&lt;$A$9,Raw!W113,-999),-999),-999),-999),-999),-999)</f>
        <v>0.37081999999999998</v>
      </c>
      <c r="P113" s="9">
        <f>IF(Raw!$G113&gt;$C$8,IF(Raw!$Q113&gt;$C$8,IF(Raw!$N113&gt;$C$9,IF(Raw!$N113&lt;$A$9,IF(Raw!$X113&gt;$C$9,IF(Raw!$X113&lt;$A$9,Raw!X113,-999),-999),-999),-999),-999),-999)</f>
        <v>376</v>
      </c>
      <c r="R113" s="9">
        <f t="shared" si="20"/>
        <v>0.54164500000000004</v>
      </c>
      <c r="S113" s="9">
        <f t="shared" si="21"/>
        <v>0.42527556996403204</v>
      </c>
      <c r="T113" s="9">
        <f t="shared" si="22"/>
        <v>0.46973900000000002</v>
      </c>
      <c r="U113" s="9">
        <f t="shared" si="23"/>
        <v>0.43791362714708554</v>
      </c>
      <c r="V113" s="15">
        <f t="shared" si="16"/>
        <v>0.54931686749999997</v>
      </c>
      <c r="X113" s="11">
        <f t="shared" si="24"/>
        <v>3.190599999999999E+18</v>
      </c>
      <c r="Y113" s="11">
        <f t="shared" si="25"/>
        <v>6.317999999999999E-18</v>
      </c>
      <c r="Z113" s="11">
        <f t="shared" si="26"/>
        <v>3.57E-4</v>
      </c>
      <c r="AA113" s="16">
        <f t="shared" si="27"/>
        <v>7.1450619511981006E-3</v>
      </c>
      <c r="AB113" s="9">
        <f t="shared" si="17"/>
        <v>0.60629231425589392</v>
      </c>
      <c r="AC113" s="9">
        <f t="shared" si="18"/>
        <v>0.99285493804880176</v>
      </c>
      <c r="AD113" s="15">
        <f t="shared" si="19"/>
        <v>20.014179135008678</v>
      </c>
      <c r="AE113" s="3">
        <f t="shared" si="28"/>
        <v>760.68719999999973</v>
      </c>
      <c r="AF113" s="2">
        <f t="shared" si="29"/>
        <v>0.25</v>
      </c>
      <c r="AG113" s="9">
        <f t="shared" si="30"/>
        <v>6.7419090610639758E-3</v>
      </c>
      <c r="AH113" s="2">
        <f t="shared" si="31"/>
        <v>0.32623747080488202</v>
      </c>
    </row>
    <row r="114" spans="1:34">
      <c r="A114" s="1">
        <f>Raw!A114</f>
        <v>101</v>
      </c>
      <c r="B114" s="14">
        <f>Raw!B114</f>
        <v>0.88369212962962962</v>
      </c>
      <c r="C114" s="15">
        <f>Raw!C114</f>
        <v>58.8</v>
      </c>
      <c r="D114" s="15">
        <f>IF(C114&gt;0.5,Raw!D114*D$11,-999)</f>
        <v>5.3</v>
      </c>
      <c r="E114" s="9">
        <f>IF(Raw!$G114&gt;$C$8,IF(Raw!$Q114&gt;$C$8,IF(Raw!$N114&gt;$C$9,IF(Raw!$N114&lt;$A$9,IF(Raw!$X114&gt;$C$9,IF(Raw!$X114&lt;$A$9,Raw!H114,-999),-999),-999),-999),-999),-999)</f>
        <v>0.64738099999999998</v>
      </c>
      <c r="F114" s="9">
        <f>IF(Raw!$G114&gt;$C$8,IF(Raw!$Q114&gt;$C$8,IF(Raw!$N114&gt;$C$9,IF(Raw!$N114&lt;$A$9,IF(Raw!$X114&gt;$C$9,IF(Raw!$X114&lt;$A$9,Raw!I114,-999),-999),-999),-999),-999),-999)</f>
        <v>1.131456</v>
      </c>
      <c r="G114" s="9">
        <f>Raw!G114</f>
        <v>0.987178</v>
      </c>
      <c r="H114" s="9">
        <f>IF(Raw!$G114&gt;$C$8,IF(Raw!$Q114&gt;$C$8,IF(Raw!$N114&gt;$C$9,IF(Raw!$N114&lt;$A$9,IF(Raw!$X114&gt;$C$9,IF(Raw!$X114&lt;$A$9,Raw!L114,-999),-999),-999),-999),-999),-999)</f>
        <v>620.9</v>
      </c>
      <c r="I114" s="9">
        <f>IF(Raw!$G114&gt;$C$8,IF(Raw!$Q114&gt;$C$8,IF(Raw!$N114&gt;$C$9,IF(Raw!$N114&lt;$A$9,IF(Raw!$X114&gt;$C$9,IF(Raw!$X114&lt;$A$9,Raw!M114,-999),-999),-999),-999),-999),-999)</f>
        <v>0.37081999999999998</v>
      </c>
      <c r="J114" s="9">
        <f>IF(Raw!$G114&gt;$C$8,IF(Raw!$Q114&gt;$C$8,IF(Raw!$N114&gt;$C$9,IF(Raw!$N114&lt;$A$9,IF(Raw!$X114&gt;$C$9,IF(Raw!$X114&lt;$A$9,Raw!N114,-999),-999),-999),-999),-999),-999)</f>
        <v>375</v>
      </c>
      <c r="K114" s="9">
        <f>IF(Raw!$G114&gt;$C$8,IF(Raw!$Q114&gt;$C$8,IF(Raw!$N114&gt;$C$9,IF(Raw!$N114&lt;$A$9,IF(Raw!$X114&gt;$C$9,IF(Raw!$X114&lt;$A$9,Raw!R114,-999),-999),-999),-999),-999),-999)</f>
        <v>0.65821399999999997</v>
      </c>
      <c r="L114" s="9">
        <f>IF(Raw!$G114&gt;$C$8,IF(Raw!$Q114&gt;$C$8,IF(Raw!$N114&gt;$C$9,IF(Raw!$N114&lt;$A$9,IF(Raw!$X114&gt;$C$9,IF(Raw!$X114&lt;$A$9,Raw!S114,-999),-999),-999),-999),-999),-999)</f>
        <v>1.1597230000000001</v>
      </c>
      <c r="M114" s="9">
        <f>Raw!Q114</f>
        <v>0.99114800000000003</v>
      </c>
      <c r="N114" s="9">
        <f>IF(Raw!$G114&gt;$C$8,IF(Raw!$Q114&gt;$C$8,IF(Raw!$N114&gt;$C$9,IF(Raw!$N114&lt;$A$9,IF(Raw!$X114&gt;$C$9,IF(Raw!$X114&lt;$A$9,Raw!V114,-999),-999),-999),-999),-999),-999)</f>
        <v>744.4</v>
      </c>
      <c r="O114" s="9">
        <f>IF(Raw!$G114&gt;$C$8,IF(Raw!$Q114&gt;$C$8,IF(Raw!$N114&gt;$C$9,IF(Raw!$N114&lt;$A$9,IF(Raw!$X114&gt;$C$9,IF(Raw!$X114&lt;$A$9,Raw!W114,-999),-999),-999),-999),-999),-999)</f>
        <v>0.37081999999999998</v>
      </c>
      <c r="P114" s="9">
        <f>IF(Raw!$G114&gt;$C$8,IF(Raw!$Q114&gt;$C$8,IF(Raw!$N114&gt;$C$9,IF(Raw!$N114&lt;$A$9,IF(Raw!$X114&gt;$C$9,IF(Raw!$X114&lt;$A$9,Raw!X114,-999),-999),-999),-999),-999),-999)</f>
        <v>325</v>
      </c>
      <c r="R114" s="9">
        <f t="shared" si="20"/>
        <v>0.48407500000000003</v>
      </c>
      <c r="S114" s="9">
        <f t="shared" si="21"/>
        <v>0.42783369393065218</v>
      </c>
      <c r="T114" s="9">
        <f t="shared" si="22"/>
        <v>0.50150900000000009</v>
      </c>
      <c r="U114" s="9">
        <f t="shared" si="23"/>
        <v>0.43243860818488561</v>
      </c>
      <c r="V114" s="15">
        <f t="shared" si="16"/>
        <v>0.59389414829999998</v>
      </c>
      <c r="X114" s="11">
        <f t="shared" si="24"/>
        <v>3.190599999999999E+18</v>
      </c>
      <c r="Y114" s="11">
        <f t="shared" si="25"/>
        <v>6.2089999999999991E-18</v>
      </c>
      <c r="Z114" s="11">
        <f t="shared" si="26"/>
        <v>3.7500000000000001E-4</v>
      </c>
      <c r="AA114" s="16">
        <f t="shared" si="27"/>
        <v>7.3741314916699347E-3</v>
      </c>
      <c r="AB114" s="9">
        <f t="shared" si="17"/>
        <v>0.66191219331025586</v>
      </c>
      <c r="AC114" s="9">
        <f t="shared" si="18"/>
        <v>0.99262586850833012</v>
      </c>
      <c r="AD114" s="15">
        <f t="shared" si="19"/>
        <v>19.664350644453162</v>
      </c>
      <c r="AE114" s="3">
        <f t="shared" si="28"/>
        <v>747.56359999999972</v>
      </c>
      <c r="AF114" s="2">
        <f t="shared" si="29"/>
        <v>0.25</v>
      </c>
      <c r="AG114" s="9">
        <f t="shared" si="30"/>
        <v>6.541249556574525E-3</v>
      </c>
      <c r="AH114" s="2">
        <f t="shared" si="31"/>
        <v>0.31652766181091901</v>
      </c>
    </row>
    <row r="115" spans="1:34">
      <c r="A115" s="1">
        <f>Raw!A115</f>
        <v>102</v>
      </c>
      <c r="B115" s="14">
        <f>Raw!B115</f>
        <v>0.88375000000000004</v>
      </c>
      <c r="C115" s="15">
        <f>Raw!C115</f>
        <v>59.4</v>
      </c>
      <c r="D115" s="15">
        <f>IF(C115&gt;0.5,Raw!D115*D$11,-999)</f>
        <v>5.3</v>
      </c>
      <c r="E115" s="9">
        <f>IF(Raw!$G115&gt;$C$8,IF(Raw!$Q115&gt;$C$8,IF(Raw!$N115&gt;$C$9,IF(Raw!$N115&lt;$A$9,IF(Raw!$X115&gt;$C$9,IF(Raw!$X115&lt;$A$9,Raw!H115,-999),-999),-999),-999),-999),-999)</f>
        <v>0.61551500000000003</v>
      </c>
      <c r="F115" s="9">
        <f>IF(Raw!$G115&gt;$C$8,IF(Raw!$Q115&gt;$C$8,IF(Raw!$N115&gt;$C$9,IF(Raw!$N115&lt;$A$9,IF(Raw!$X115&gt;$C$9,IF(Raw!$X115&lt;$A$9,Raw!I115,-999),-999),-999),-999),-999),-999)</f>
        <v>1.073315</v>
      </c>
      <c r="G115" s="9">
        <f>Raw!G115</f>
        <v>0.98764700000000005</v>
      </c>
      <c r="H115" s="9">
        <f>IF(Raw!$G115&gt;$C$8,IF(Raw!$Q115&gt;$C$8,IF(Raw!$N115&gt;$C$9,IF(Raw!$N115&lt;$A$9,IF(Raw!$X115&gt;$C$9,IF(Raw!$X115&lt;$A$9,Raw!L115,-999),-999),-999),-999),-999),-999)</f>
        <v>673.3</v>
      </c>
      <c r="I115" s="9">
        <f>IF(Raw!$G115&gt;$C$8,IF(Raw!$Q115&gt;$C$8,IF(Raw!$N115&gt;$C$9,IF(Raw!$N115&lt;$A$9,IF(Raw!$X115&gt;$C$9,IF(Raw!$X115&lt;$A$9,Raw!M115,-999),-999),-999),-999),-999),-999)</f>
        <v>0.348271</v>
      </c>
      <c r="J115" s="9">
        <f>IF(Raw!$G115&gt;$C$8,IF(Raw!$Q115&gt;$C$8,IF(Raw!$N115&gt;$C$9,IF(Raw!$N115&lt;$A$9,IF(Raw!$X115&gt;$C$9,IF(Raw!$X115&lt;$A$9,Raw!N115,-999),-999),-999),-999),-999),-999)</f>
        <v>324</v>
      </c>
      <c r="K115" s="9">
        <f>IF(Raw!$G115&gt;$C$8,IF(Raw!$Q115&gt;$C$8,IF(Raw!$N115&gt;$C$9,IF(Raw!$N115&lt;$A$9,IF(Raw!$X115&gt;$C$9,IF(Raw!$X115&lt;$A$9,Raw!R115,-999),-999),-999),-999),-999),-999)</f>
        <v>0.63305299999999998</v>
      </c>
      <c r="L115" s="9">
        <f>IF(Raw!$G115&gt;$C$8,IF(Raw!$Q115&gt;$C$8,IF(Raw!$N115&gt;$C$9,IF(Raw!$N115&lt;$A$9,IF(Raw!$X115&gt;$C$9,IF(Raw!$X115&lt;$A$9,Raw!S115,-999),-999),-999),-999),-999),-999)</f>
        <v>1.1437729999999999</v>
      </c>
      <c r="M115" s="9">
        <f>Raw!Q115</f>
        <v>0.99241500000000005</v>
      </c>
      <c r="N115" s="9">
        <f>IF(Raw!$G115&gt;$C$8,IF(Raw!$Q115&gt;$C$8,IF(Raw!$N115&gt;$C$9,IF(Raw!$N115&lt;$A$9,IF(Raw!$X115&gt;$C$9,IF(Raw!$X115&lt;$A$9,Raw!V115,-999),-999),-999),-999),-999),-999)</f>
        <v>750.6</v>
      </c>
      <c r="O115" s="9">
        <f>IF(Raw!$G115&gt;$C$8,IF(Raw!$Q115&gt;$C$8,IF(Raw!$N115&gt;$C$9,IF(Raw!$N115&lt;$A$9,IF(Raw!$X115&gt;$C$9,IF(Raw!$X115&lt;$A$9,Raw!W115,-999),-999),-999),-999),-999),-999)</f>
        <v>0.36189500000000002</v>
      </c>
      <c r="P115" s="9">
        <f>IF(Raw!$G115&gt;$C$8,IF(Raw!$Q115&gt;$C$8,IF(Raw!$N115&gt;$C$9,IF(Raw!$N115&lt;$A$9,IF(Raw!$X115&gt;$C$9,IF(Raw!$X115&lt;$A$9,Raw!X115,-999),-999),-999),-999),-999),-999)</f>
        <v>348</v>
      </c>
      <c r="R115" s="9">
        <f t="shared" si="20"/>
        <v>0.45779999999999998</v>
      </c>
      <c r="S115" s="9">
        <f t="shared" si="21"/>
        <v>0.42652902456408415</v>
      </c>
      <c r="T115" s="9">
        <f t="shared" si="22"/>
        <v>0.51071999999999995</v>
      </c>
      <c r="U115" s="9">
        <f t="shared" si="23"/>
        <v>0.44652216829738067</v>
      </c>
      <c r="V115" s="15">
        <f t="shared" si="16"/>
        <v>0.5857261533</v>
      </c>
      <c r="X115" s="11">
        <f t="shared" si="24"/>
        <v>3.190599999999999E+18</v>
      </c>
      <c r="Y115" s="11">
        <f t="shared" si="25"/>
        <v>6.7329999999999995E-18</v>
      </c>
      <c r="Z115" s="11">
        <f t="shared" si="26"/>
        <v>3.2399999999999996E-4</v>
      </c>
      <c r="AA115" s="16">
        <f t="shared" si="27"/>
        <v>6.91215790115619E-3</v>
      </c>
      <c r="AB115" s="9">
        <f t="shared" si="17"/>
        <v>0.63658317728327851</v>
      </c>
      <c r="AC115" s="9">
        <f t="shared" si="18"/>
        <v>0.99308784209884371</v>
      </c>
      <c r="AD115" s="15">
        <f t="shared" si="19"/>
        <v>21.333820682580836</v>
      </c>
      <c r="AE115" s="3">
        <f t="shared" si="28"/>
        <v>810.65319999999974</v>
      </c>
      <c r="AF115" s="2">
        <f t="shared" si="29"/>
        <v>0.25</v>
      </c>
      <c r="AG115" s="9">
        <f t="shared" si="30"/>
        <v>7.3277106686565384E-3</v>
      </c>
      <c r="AH115" s="2">
        <f t="shared" si="31"/>
        <v>0.35458410573031235</v>
      </c>
    </row>
    <row r="116" spans="1:34">
      <c r="A116" s="1">
        <f>Raw!A116</f>
        <v>103</v>
      </c>
      <c r="B116" s="14">
        <f>Raw!B116</f>
        <v>0.88380787037037034</v>
      </c>
      <c r="C116" s="15">
        <f>Raw!C116</f>
        <v>60.6</v>
      </c>
      <c r="D116" s="15">
        <f>IF(C116&gt;0.5,Raw!D116*D$11,-999)</f>
        <v>5.3</v>
      </c>
      <c r="E116" s="9">
        <f>IF(Raw!$G116&gt;$C$8,IF(Raw!$Q116&gt;$C$8,IF(Raw!$N116&gt;$C$9,IF(Raw!$N116&lt;$A$9,IF(Raw!$X116&gt;$C$9,IF(Raw!$X116&lt;$A$9,Raw!H116,-999),-999),-999),-999),-999),-999)</f>
        <v>0.65214300000000003</v>
      </c>
      <c r="F116" s="9">
        <f>IF(Raw!$G116&gt;$C$8,IF(Raw!$Q116&gt;$C$8,IF(Raw!$N116&gt;$C$9,IF(Raw!$N116&lt;$A$9,IF(Raw!$X116&gt;$C$9,IF(Raw!$X116&lt;$A$9,Raw!I116,-999),-999),-999),-999),-999),-999)</f>
        <v>1.1496869999999999</v>
      </c>
      <c r="G116" s="9">
        <f>Raw!G116</f>
        <v>0.99166699999999997</v>
      </c>
      <c r="H116" s="9">
        <f>IF(Raw!$G116&gt;$C$8,IF(Raw!$Q116&gt;$C$8,IF(Raw!$N116&gt;$C$9,IF(Raw!$N116&lt;$A$9,IF(Raw!$X116&gt;$C$9,IF(Raw!$X116&lt;$A$9,Raw!L116,-999),-999),-999),-999),-999),-999)</f>
        <v>700.2</v>
      </c>
      <c r="I116" s="9">
        <f>IF(Raw!$G116&gt;$C$8,IF(Raw!$Q116&gt;$C$8,IF(Raw!$N116&gt;$C$9,IF(Raw!$N116&lt;$A$9,IF(Raw!$X116&gt;$C$9,IF(Raw!$X116&lt;$A$9,Raw!M116,-999),-999),-999),-999),-999),-999)</f>
        <v>0.37081999999999998</v>
      </c>
      <c r="J116" s="9">
        <f>IF(Raw!$G116&gt;$C$8,IF(Raw!$Q116&gt;$C$8,IF(Raw!$N116&gt;$C$9,IF(Raw!$N116&lt;$A$9,IF(Raw!$X116&gt;$C$9,IF(Raw!$X116&lt;$A$9,Raw!N116,-999),-999),-999),-999),-999),-999)</f>
        <v>357</v>
      </c>
      <c r="K116" s="9">
        <f>IF(Raw!$G116&gt;$C$8,IF(Raw!$Q116&gt;$C$8,IF(Raw!$N116&gt;$C$9,IF(Raw!$N116&lt;$A$9,IF(Raw!$X116&gt;$C$9,IF(Raw!$X116&lt;$A$9,Raw!R116,-999),-999),-999),-999),-999),-999)</f>
        <v>0.60031699999999999</v>
      </c>
      <c r="L116" s="9">
        <f>IF(Raw!$G116&gt;$C$8,IF(Raw!$Q116&gt;$C$8,IF(Raw!$N116&gt;$C$9,IF(Raw!$N116&lt;$A$9,IF(Raw!$X116&gt;$C$9,IF(Raw!$X116&lt;$A$9,Raw!S116,-999),-999),-999),-999),-999),-999)</f>
        <v>1.0605830000000001</v>
      </c>
      <c r="M116" s="9">
        <f>Raw!Q116</f>
        <v>0.99029400000000001</v>
      </c>
      <c r="N116" s="9">
        <f>IF(Raw!$G116&gt;$C$8,IF(Raw!$Q116&gt;$C$8,IF(Raw!$N116&gt;$C$9,IF(Raw!$N116&lt;$A$9,IF(Raw!$X116&gt;$C$9,IF(Raw!$X116&lt;$A$9,Raw!V116,-999),-999),-999),-999),-999),-999)</f>
        <v>764.7</v>
      </c>
      <c r="O116" s="9">
        <f>IF(Raw!$G116&gt;$C$8,IF(Raw!$Q116&gt;$C$8,IF(Raw!$N116&gt;$C$9,IF(Raw!$N116&lt;$A$9,IF(Raw!$X116&gt;$C$9,IF(Raw!$X116&lt;$A$9,Raw!W116,-999),-999),-999),-999),-999),-999)</f>
        <v>0.344642</v>
      </c>
      <c r="P116" s="9">
        <f>IF(Raw!$G116&gt;$C$8,IF(Raw!$Q116&gt;$C$8,IF(Raw!$N116&gt;$C$9,IF(Raw!$N116&lt;$A$9,IF(Raw!$X116&gt;$C$9,IF(Raw!$X116&lt;$A$9,Raw!X116,-999),-999),-999),-999),-999),-999)</f>
        <v>315</v>
      </c>
      <c r="R116" s="9">
        <f t="shared" si="20"/>
        <v>0.49754399999999988</v>
      </c>
      <c r="S116" s="9">
        <f t="shared" si="21"/>
        <v>0.43276474379548513</v>
      </c>
      <c r="T116" s="9">
        <f t="shared" si="22"/>
        <v>0.46026600000000006</v>
      </c>
      <c r="U116" s="9">
        <f t="shared" si="23"/>
        <v>0.43397452156031169</v>
      </c>
      <c r="V116" s="15">
        <f t="shared" si="16"/>
        <v>0.54312455430000006</v>
      </c>
      <c r="X116" s="11">
        <f t="shared" si="24"/>
        <v>3.190599999999999E+18</v>
      </c>
      <c r="Y116" s="11">
        <f t="shared" si="25"/>
        <v>7.0020000000000002E-18</v>
      </c>
      <c r="Z116" s="11">
        <f t="shared" si="26"/>
        <v>3.57E-4</v>
      </c>
      <c r="AA116" s="16">
        <f t="shared" si="27"/>
        <v>7.9124808054855614E-3</v>
      </c>
      <c r="AB116" s="9">
        <f t="shared" si="17"/>
        <v>0.60395884589041759</v>
      </c>
      <c r="AC116" s="9">
        <f t="shared" si="18"/>
        <v>0.99208751919451443</v>
      </c>
      <c r="AD116" s="15">
        <f t="shared" si="19"/>
        <v>22.163811780071601</v>
      </c>
      <c r="AE116" s="3">
        <f t="shared" si="28"/>
        <v>843.04079999999976</v>
      </c>
      <c r="AF116" s="2">
        <f t="shared" si="29"/>
        <v>0.25</v>
      </c>
      <c r="AG116" s="9">
        <f t="shared" si="30"/>
        <v>7.3988689332379802E-3</v>
      </c>
      <c r="AH116" s="2">
        <f t="shared" si="31"/>
        <v>0.35802741712084762</v>
      </c>
    </row>
    <row r="117" spans="1:34">
      <c r="A117" s="1">
        <f>Raw!A117</f>
        <v>104</v>
      </c>
      <c r="B117" s="14">
        <f>Raw!B117</f>
        <v>0.88385416666666661</v>
      </c>
      <c r="C117" s="15">
        <f>Raw!C117</f>
        <v>61.6</v>
      </c>
      <c r="D117" s="15">
        <f>IF(C117&gt;0.5,Raw!D117*D$11,-999)</f>
        <v>5.3</v>
      </c>
      <c r="E117" s="9">
        <f>IF(Raw!$G117&gt;$C$8,IF(Raw!$Q117&gt;$C$8,IF(Raw!$N117&gt;$C$9,IF(Raw!$N117&lt;$A$9,IF(Raw!$X117&gt;$C$9,IF(Raw!$X117&lt;$A$9,Raw!H117,-999),-999),-999),-999),-999),-999)</f>
        <v>0.60787400000000003</v>
      </c>
      <c r="F117" s="9">
        <f>IF(Raw!$G117&gt;$C$8,IF(Raw!$Q117&gt;$C$8,IF(Raw!$N117&gt;$C$9,IF(Raw!$N117&lt;$A$9,IF(Raw!$X117&gt;$C$9,IF(Raw!$X117&lt;$A$9,Raw!I117,-999),-999),-999),-999),-999),-999)</f>
        <v>1.0602579999999999</v>
      </c>
      <c r="G117" s="9">
        <f>Raw!G117</f>
        <v>0.98885800000000001</v>
      </c>
      <c r="H117" s="9">
        <f>IF(Raw!$G117&gt;$C$8,IF(Raw!$Q117&gt;$C$8,IF(Raw!$N117&gt;$C$9,IF(Raw!$N117&lt;$A$9,IF(Raw!$X117&gt;$C$9,IF(Raw!$X117&lt;$A$9,Raw!L117,-999),-999),-999),-999),-999),-999)</f>
        <v>640.9</v>
      </c>
      <c r="I117" s="9">
        <f>IF(Raw!$G117&gt;$C$8,IF(Raw!$Q117&gt;$C$8,IF(Raw!$N117&gt;$C$9,IF(Raw!$N117&lt;$A$9,IF(Raw!$X117&gt;$C$9,IF(Raw!$X117&lt;$A$9,Raw!M117,-999),-999),-999),-999),-999),-999)</f>
        <v>0.331285</v>
      </c>
      <c r="J117" s="9">
        <f>IF(Raw!$G117&gt;$C$8,IF(Raw!$Q117&gt;$C$8,IF(Raw!$N117&gt;$C$9,IF(Raw!$N117&lt;$A$9,IF(Raw!$X117&gt;$C$9,IF(Raw!$X117&lt;$A$9,Raw!N117,-999),-999),-999),-999),-999),-999)</f>
        <v>410</v>
      </c>
      <c r="K117" s="9">
        <f>IF(Raw!$G117&gt;$C$8,IF(Raw!$Q117&gt;$C$8,IF(Raw!$N117&gt;$C$9,IF(Raw!$N117&lt;$A$9,IF(Raw!$X117&gt;$C$9,IF(Raw!$X117&lt;$A$9,Raw!R117,-999),-999),-999),-999),-999),-999)</f>
        <v>0.59373200000000004</v>
      </c>
      <c r="L117" s="9">
        <f>IF(Raw!$G117&gt;$C$8,IF(Raw!$Q117&gt;$C$8,IF(Raw!$N117&gt;$C$9,IF(Raw!$N117&lt;$A$9,IF(Raw!$X117&gt;$C$9,IF(Raw!$X117&lt;$A$9,Raw!S117,-999),-999),-999),-999),-999),-999)</f>
        <v>1.056252</v>
      </c>
      <c r="M117" s="9">
        <f>Raw!Q117</f>
        <v>0.99265000000000003</v>
      </c>
      <c r="N117" s="9">
        <f>IF(Raw!$G117&gt;$C$8,IF(Raw!$Q117&gt;$C$8,IF(Raw!$N117&gt;$C$9,IF(Raw!$N117&lt;$A$9,IF(Raw!$X117&gt;$C$9,IF(Raw!$X117&lt;$A$9,Raw!V117,-999),-999),-999),-999),-999),-999)</f>
        <v>794</v>
      </c>
      <c r="O117" s="9">
        <f>IF(Raw!$G117&gt;$C$8,IF(Raw!$Q117&gt;$C$8,IF(Raw!$N117&gt;$C$9,IF(Raw!$N117&lt;$A$9,IF(Raw!$X117&gt;$C$9,IF(Raw!$X117&lt;$A$9,Raw!W117,-999),-999),-999),-999),-999),-999)</f>
        <v>0.33265400000000001</v>
      </c>
      <c r="P117" s="9">
        <f>IF(Raw!$G117&gt;$C$8,IF(Raw!$Q117&gt;$C$8,IF(Raw!$N117&gt;$C$9,IF(Raw!$N117&lt;$A$9,IF(Raw!$X117&gt;$C$9,IF(Raw!$X117&lt;$A$9,Raw!X117,-999),-999),-999),-999),-999),-999)</f>
        <v>310</v>
      </c>
      <c r="R117" s="9">
        <f t="shared" si="20"/>
        <v>0.4523839999999999</v>
      </c>
      <c r="S117" s="9">
        <f t="shared" si="21"/>
        <v>0.42667350776886376</v>
      </c>
      <c r="T117" s="9">
        <f t="shared" si="22"/>
        <v>0.46251999999999993</v>
      </c>
      <c r="U117" s="9">
        <f t="shared" si="23"/>
        <v>0.43788792825954409</v>
      </c>
      <c r="V117" s="15">
        <f t="shared" si="16"/>
        <v>0.54090664919999998</v>
      </c>
      <c r="X117" s="11">
        <f t="shared" si="24"/>
        <v>3.190599999999999E+18</v>
      </c>
      <c r="Y117" s="11">
        <f t="shared" si="25"/>
        <v>6.4089999999999996E-18</v>
      </c>
      <c r="Z117" s="11">
        <f t="shared" si="26"/>
        <v>4.0999999999999999E-4</v>
      </c>
      <c r="AA117" s="16">
        <f t="shared" si="27"/>
        <v>8.314202209956191E-3</v>
      </c>
      <c r="AB117" s="9">
        <f t="shared" si="17"/>
        <v>0.59757748480614903</v>
      </c>
      <c r="AC117" s="9">
        <f t="shared" si="18"/>
        <v>0.99168579779004373</v>
      </c>
      <c r="AD117" s="15">
        <f t="shared" si="19"/>
        <v>20.2785419755029</v>
      </c>
      <c r="AE117" s="3">
        <f t="shared" si="28"/>
        <v>771.64359999999976</v>
      </c>
      <c r="AF117" s="2">
        <f t="shared" si="29"/>
        <v>0.25</v>
      </c>
      <c r="AG117" s="9">
        <f t="shared" si="30"/>
        <v>6.8305605644439745E-3</v>
      </c>
      <c r="AH117" s="2">
        <f t="shared" si="31"/>
        <v>0.33052727091695544</v>
      </c>
    </row>
    <row r="118" spans="1:34">
      <c r="A118" s="1">
        <f>Raw!A118</f>
        <v>105</v>
      </c>
      <c r="B118" s="14">
        <f>Raw!B118</f>
        <v>0.88391203703703702</v>
      </c>
      <c r="C118" s="15">
        <f>Raw!C118</f>
        <v>61.9</v>
      </c>
      <c r="D118" s="15">
        <f>IF(C118&gt;0.5,Raw!D118*D$11,-999)</f>
        <v>5.3</v>
      </c>
      <c r="E118" s="9">
        <f>IF(Raw!$G118&gt;$C$8,IF(Raw!$Q118&gt;$C$8,IF(Raw!$N118&gt;$C$9,IF(Raw!$N118&lt;$A$9,IF(Raw!$X118&gt;$C$9,IF(Raw!$X118&lt;$A$9,Raw!H118,-999),-999),-999),-999),-999),-999)</f>
        <v>0.63648700000000002</v>
      </c>
      <c r="F118" s="9">
        <f>IF(Raw!$G118&gt;$C$8,IF(Raw!$Q118&gt;$C$8,IF(Raw!$N118&gt;$C$9,IF(Raw!$N118&lt;$A$9,IF(Raw!$X118&gt;$C$9,IF(Raw!$X118&lt;$A$9,Raw!I118,-999),-999),-999),-999),-999),-999)</f>
        <v>1.119051</v>
      </c>
      <c r="G118" s="9">
        <f>Raw!G118</f>
        <v>0.99058199999999996</v>
      </c>
      <c r="H118" s="9">
        <f>IF(Raw!$G118&gt;$C$8,IF(Raw!$Q118&gt;$C$8,IF(Raw!$N118&gt;$C$9,IF(Raw!$N118&lt;$A$9,IF(Raw!$X118&gt;$C$9,IF(Raw!$X118&lt;$A$9,Raw!L118,-999),-999),-999),-999),-999),-999)</f>
        <v>688.6</v>
      </c>
      <c r="I118" s="9">
        <f>IF(Raw!$G118&gt;$C$8,IF(Raw!$Q118&gt;$C$8,IF(Raw!$N118&gt;$C$9,IF(Raw!$N118&lt;$A$9,IF(Raw!$X118&gt;$C$9,IF(Raw!$X118&lt;$A$9,Raw!M118,-999),-999),-999),-999),-999),-999)</f>
        <v>0.35880899999999999</v>
      </c>
      <c r="J118" s="9">
        <f>IF(Raw!$G118&gt;$C$8,IF(Raw!$Q118&gt;$C$8,IF(Raw!$N118&gt;$C$9,IF(Raw!$N118&lt;$A$9,IF(Raw!$X118&gt;$C$9,IF(Raw!$X118&lt;$A$9,Raw!N118,-999),-999),-999),-999),-999),-999)</f>
        <v>323</v>
      </c>
      <c r="K118" s="9">
        <f>IF(Raw!$G118&gt;$C$8,IF(Raw!$Q118&gt;$C$8,IF(Raw!$N118&gt;$C$9,IF(Raw!$N118&lt;$A$9,IF(Raw!$X118&gt;$C$9,IF(Raw!$X118&lt;$A$9,Raw!R118,-999),-999),-999),-999),-999),-999)</f>
        <v>0.58719100000000002</v>
      </c>
      <c r="L118" s="9">
        <f>IF(Raw!$G118&gt;$C$8,IF(Raw!$Q118&gt;$C$8,IF(Raw!$N118&gt;$C$9,IF(Raw!$N118&lt;$A$9,IF(Raw!$X118&gt;$C$9,IF(Raw!$X118&lt;$A$9,Raw!S118,-999),-999),-999),-999),-999),-999)</f>
        <v>1.0488299999999999</v>
      </c>
      <c r="M118" s="9">
        <f>Raw!Q118</f>
        <v>0.99214199999999997</v>
      </c>
      <c r="N118" s="9">
        <f>IF(Raw!$G118&gt;$C$8,IF(Raw!$Q118&gt;$C$8,IF(Raw!$N118&gt;$C$9,IF(Raw!$N118&lt;$A$9,IF(Raw!$X118&gt;$C$9,IF(Raw!$X118&lt;$A$9,Raw!V118,-999),-999),-999),-999),-999),-999)</f>
        <v>776.9</v>
      </c>
      <c r="O118" s="9">
        <f>IF(Raw!$G118&gt;$C$8,IF(Raw!$Q118&gt;$C$8,IF(Raw!$N118&gt;$C$9,IF(Raw!$N118&lt;$A$9,IF(Raw!$X118&gt;$C$9,IF(Raw!$X118&lt;$A$9,Raw!W118,-999),-999),-999),-999),-999),-999)</f>
        <v>0.312112</v>
      </c>
      <c r="P118" s="9">
        <f>IF(Raw!$G118&gt;$C$8,IF(Raw!$Q118&gt;$C$8,IF(Raw!$N118&gt;$C$9,IF(Raw!$N118&lt;$A$9,IF(Raw!$X118&gt;$C$9,IF(Raw!$X118&lt;$A$9,Raw!X118,-999),-999),-999),-999),-999),-999)</f>
        <v>386</v>
      </c>
      <c r="R118" s="9">
        <f t="shared" si="20"/>
        <v>0.48256399999999999</v>
      </c>
      <c r="S118" s="9">
        <f t="shared" si="21"/>
        <v>0.43122610140199147</v>
      </c>
      <c r="T118" s="9">
        <f t="shared" si="22"/>
        <v>0.46163899999999991</v>
      </c>
      <c r="U118" s="9">
        <f t="shared" si="23"/>
        <v>0.44014663958887518</v>
      </c>
      <c r="V118" s="15">
        <f t="shared" si="16"/>
        <v>0.53710584299999997</v>
      </c>
      <c r="X118" s="11">
        <f t="shared" si="24"/>
        <v>3.190599999999999E+18</v>
      </c>
      <c r="Y118" s="11">
        <f t="shared" si="25"/>
        <v>6.8860000000000002E-18</v>
      </c>
      <c r="Z118" s="11">
        <f t="shared" si="26"/>
        <v>3.2299999999999999E-4</v>
      </c>
      <c r="AA118" s="16">
        <f t="shared" si="27"/>
        <v>7.0464574072718915E-3</v>
      </c>
      <c r="AB118" s="9">
        <f t="shared" si="17"/>
        <v>0.59044391955103559</v>
      </c>
      <c r="AC118" s="9">
        <f t="shared" si="18"/>
        <v>0.99295354259272817</v>
      </c>
      <c r="AD118" s="15">
        <f t="shared" si="19"/>
        <v>21.815657607652916</v>
      </c>
      <c r="AE118" s="3">
        <f t="shared" si="28"/>
        <v>829.07439999999974</v>
      </c>
      <c r="AF118" s="2">
        <f t="shared" si="29"/>
        <v>0.25</v>
      </c>
      <c r="AG118" s="9">
        <f t="shared" si="30"/>
        <v>7.3862218357153156E-3</v>
      </c>
      <c r="AH118" s="2">
        <f t="shared" si="31"/>
        <v>0.35741543065359527</v>
      </c>
    </row>
    <row r="119" spans="1:34">
      <c r="A119" s="1">
        <f>Raw!A119</f>
        <v>106</v>
      </c>
      <c r="B119" s="14">
        <f>Raw!B119</f>
        <v>0.88396990740740744</v>
      </c>
      <c r="C119" s="15">
        <f>Raw!C119</f>
        <v>63.6</v>
      </c>
      <c r="D119" s="15">
        <f>IF(C119&gt;0.5,Raw!D119*D$11,-999)</f>
        <v>5.3</v>
      </c>
      <c r="E119" s="9">
        <f>IF(Raw!$G119&gt;$C$8,IF(Raw!$Q119&gt;$C$8,IF(Raw!$N119&gt;$C$9,IF(Raw!$N119&lt;$A$9,IF(Raw!$X119&gt;$C$9,IF(Raw!$X119&lt;$A$9,Raw!H119,-999),-999),-999),-999),-999),-999)</f>
        <v>0.58386899999999997</v>
      </c>
      <c r="F119" s="9">
        <f>IF(Raw!$G119&gt;$C$8,IF(Raw!$Q119&gt;$C$8,IF(Raw!$N119&gt;$C$9,IF(Raw!$N119&lt;$A$9,IF(Raw!$X119&gt;$C$9,IF(Raw!$X119&lt;$A$9,Raw!I119,-999),-999),-999),-999),-999),-999)</f>
        <v>1.052702</v>
      </c>
      <c r="G119" s="9">
        <f>Raw!G119</f>
        <v>0.98927299999999996</v>
      </c>
      <c r="H119" s="9">
        <f>IF(Raw!$G119&gt;$C$8,IF(Raw!$Q119&gt;$C$8,IF(Raw!$N119&gt;$C$9,IF(Raw!$N119&lt;$A$9,IF(Raw!$X119&gt;$C$9,IF(Raw!$X119&lt;$A$9,Raw!L119,-999),-999),-999),-999),-999),-999)</f>
        <v>678.1</v>
      </c>
      <c r="I119" s="9">
        <f>IF(Raw!$G119&gt;$C$8,IF(Raw!$Q119&gt;$C$8,IF(Raw!$N119&gt;$C$9,IF(Raw!$N119&lt;$A$9,IF(Raw!$X119&gt;$C$9,IF(Raw!$X119&lt;$A$9,Raw!M119,-999),-999),-999),-999),-999),-999)</f>
        <v>0.30774000000000001</v>
      </c>
      <c r="J119" s="9">
        <f>IF(Raw!$G119&gt;$C$8,IF(Raw!$Q119&gt;$C$8,IF(Raw!$N119&gt;$C$9,IF(Raw!$N119&lt;$A$9,IF(Raw!$X119&gt;$C$9,IF(Raw!$X119&lt;$A$9,Raw!N119,-999),-999),-999),-999),-999),-999)</f>
        <v>377</v>
      </c>
      <c r="K119" s="9">
        <f>IF(Raw!$G119&gt;$C$8,IF(Raw!$Q119&gt;$C$8,IF(Raw!$N119&gt;$C$9,IF(Raw!$N119&lt;$A$9,IF(Raw!$X119&gt;$C$9,IF(Raw!$X119&lt;$A$9,Raw!R119,-999),-999),-999),-999),-999),-999)</f>
        <v>0.58587699999999998</v>
      </c>
      <c r="L119" s="9">
        <f>IF(Raw!$G119&gt;$C$8,IF(Raw!$Q119&gt;$C$8,IF(Raw!$N119&gt;$C$9,IF(Raw!$N119&lt;$A$9,IF(Raw!$X119&gt;$C$9,IF(Raw!$X119&lt;$A$9,Raw!S119,-999),-999),-999),-999),-999),-999)</f>
        <v>1.0642510000000001</v>
      </c>
      <c r="M119" s="9">
        <f>Raw!Q119</f>
        <v>0.99173699999999998</v>
      </c>
      <c r="N119" s="9">
        <f>IF(Raw!$G119&gt;$C$8,IF(Raw!$Q119&gt;$C$8,IF(Raw!$N119&gt;$C$9,IF(Raw!$N119&lt;$A$9,IF(Raw!$X119&gt;$C$9,IF(Raw!$X119&lt;$A$9,Raw!V119,-999),-999),-999),-999),-999),-999)</f>
        <v>741.5</v>
      </c>
      <c r="O119" s="9">
        <f>IF(Raw!$G119&gt;$C$8,IF(Raw!$Q119&gt;$C$8,IF(Raw!$N119&gt;$C$9,IF(Raw!$N119&lt;$A$9,IF(Raw!$X119&gt;$C$9,IF(Raw!$X119&lt;$A$9,Raw!W119,-999),-999),-999),-999),-999),-999)</f>
        <v>0.37081999999999998</v>
      </c>
      <c r="P119" s="9">
        <f>IF(Raw!$G119&gt;$C$8,IF(Raw!$Q119&gt;$C$8,IF(Raw!$N119&gt;$C$9,IF(Raw!$N119&lt;$A$9,IF(Raw!$X119&gt;$C$9,IF(Raw!$X119&lt;$A$9,Raw!X119,-999),-999),-999),-999),-999),-999)</f>
        <v>342</v>
      </c>
      <c r="R119" s="9">
        <f t="shared" si="20"/>
        <v>0.46883300000000006</v>
      </c>
      <c r="S119" s="9">
        <f t="shared" si="21"/>
        <v>0.44536155531194965</v>
      </c>
      <c r="T119" s="9">
        <f t="shared" si="22"/>
        <v>0.47837400000000008</v>
      </c>
      <c r="U119" s="9">
        <f t="shared" si="23"/>
        <v>0.44949358750896173</v>
      </c>
      <c r="V119" s="15">
        <f t="shared" si="16"/>
        <v>0.54500293710000003</v>
      </c>
      <c r="X119" s="11">
        <f t="shared" si="24"/>
        <v>3.190599999999999E+18</v>
      </c>
      <c r="Y119" s="11">
        <f t="shared" si="25"/>
        <v>6.7809999999999996E-18</v>
      </c>
      <c r="Z119" s="11">
        <f t="shared" si="26"/>
        <v>3.77E-4</v>
      </c>
      <c r="AA119" s="16">
        <f t="shared" si="27"/>
        <v>8.090576555240139E-3</v>
      </c>
      <c r="AB119" s="9">
        <f t="shared" si="17"/>
        <v>0.58974732146903641</v>
      </c>
      <c r="AC119" s="9">
        <f t="shared" si="18"/>
        <v>0.99190942344475985</v>
      </c>
      <c r="AD119" s="15">
        <f t="shared" si="19"/>
        <v>21.460415265888965</v>
      </c>
      <c r="AE119" s="3">
        <f t="shared" si="28"/>
        <v>816.43239999999969</v>
      </c>
      <c r="AF119" s="2">
        <f t="shared" si="29"/>
        <v>0.25</v>
      </c>
      <c r="AG119" s="9">
        <f t="shared" si="30"/>
        <v>7.4202454209973236E-3</v>
      </c>
      <c r="AH119" s="2">
        <f t="shared" si="31"/>
        <v>0.3590618142386573</v>
      </c>
    </row>
    <row r="120" spans="1:34">
      <c r="A120" s="1">
        <f>Raw!A120</f>
        <v>107</v>
      </c>
      <c r="B120" s="14">
        <f>Raw!B120</f>
        <v>0.88402777777777775</v>
      </c>
      <c r="C120" s="15">
        <f>Raw!C120</f>
        <v>64.099999999999994</v>
      </c>
      <c r="D120" s="15">
        <f>IF(C120&gt;0.5,Raw!D120*D$11,-999)</f>
        <v>5.3</v>
      </c>
      <c r="E120" s="9">
        <f>IF(Raw!$G120&gt;$C$8,IF(Raw!$Q120&gt;$C$8,IF(Raw!$N120&gt;$C$9,IF(Raw!$N120&lt;$A$9,IF(Raw!$X120&gt;$C$9,IF(Raw!$X120&lt;$A$9,Raw!H120,-999),-999),-999),-999),-999),-999)</f>
        <v>0.56302099999999999</v>
      </c>
      <c r="F120" s="9">
        <f>IF(Raw!$G120&gt;$C$8,IF(Raw!$Q120&gt;$C$8,IF(Raw!$N120&gt;$C$9,IF(Raw!$N120&lt;$A$9,IF(Raw!$X120&gt;$C$9,IF(Raw!$X120&lt;$A$9,Raw!I120,-999),-999),-999),-999),-999),-999)</f>
        <v>0.97718300000000002</v>
      </c>
      <c r="G120" s="9">
        <f>Raw!G120</f>
        <v>0.98669300000000004</v>
      </c>
      <c r="H120" s="9">
        <f>IF(Raw!$G120&gt;$C$8,IF(Raw!$Q120&gt;$C$8,IF(Raw!$N120&gt;$C$9,IF(Raw!$N120&lt;$A$9,IF(Raw!$X120&gt;$C$9,IF(Raw!$X120&lt;$A$9,Raw!L120,-999),-999),-999),-999),-999),-999)</f>
        <v>671.7</v>
      </c>
      <c r="I120" s="9">
        <f>IF(Raw!$G120&gt;$C$8,IF(Raw!$Q120&gt;$C$8,IF(Raw!$N120&gt;$C$9,IF(Raw!$N120&lt;$A$9,IF(Raw!$X120&gt;$C$9,IF(Raw!$X120&lt;$A$9,Raw!M120,-999),-999),-999),-999),-999),-999)</f>
        <v>0.35591299999999998</v>
      </c>
      <c r="J120" s="9">
        <f>IF(Raw!$G120&gt;$C$8,IF(Raw!$Q120&gt;$C$8,IF(Raw!$N120&gt;$C$9,IF(Raw!$N120&lt;$A$9,IF(Raw!$X120&gt;$C$9,IF(Raw!$X120&lt;$A$9,Raw!N120,-999),-999),-999),-999),-999),-999)</f>
        <v>450</v>
      </c>
      <c r="K120" s="9">
        <f>IF(Raw!$G120&gt;$C$8,IF(Raw!$Q120&gt;$C$8,IF(Raw!$N120&gt;$C$9,IF(Raw!$N120&lt;$A$9,IF(Raw!$X120&gt;$C$9,IF(Raw!$X120&lt;$A$9,Raw!R120,-999),-999),-999),-999),-999),-999)</f>
        <v>0.575766</v>
      </c>
      <c r="L120" s="9">
        <f>IF(Raw!$G120&gt;$C$8,IF(Raw!$Q120&gt;$C$8,IF(Raw!$N120&gt;$C$9,IF(Raw!$N120&lt;$A$9,IF(Raw!$X120&gt;$C$9,IF(Raw!$X120&lt;$A$9,Raw!S120,-999),-999),-999),-999),-999),-999)</f>
        <v>1.023747</v>
      </c>
      <c r="M120" s="9">
        <f>Raw!Q120</f>
        <v>0.98853800000000003</v>
      </c>
      <c r="N120" s="9">
        <f>IF(Raw!$G120&gt;$C$8,IF(Raw!$Q120&gt;$C$8,IF(Raw!$N120&gt;$C$9,IF(Raw!$N120&lt;$A$9,IF(Raw!$X120&gt;$C$9,IF(Raw!$X120&lt;$A$9,Raw!V120,-999),-999),-999),-999),-999),-999)</f>
        <v>765.8</v>
      </c>
      <c r="O120" s="9">
        <f>IF(Raw!$G120&gt;$C$8,IF(Raw!$Q120&gt;$C$8,IF(Raw!$N120&gt;$C$9,IF(Raw!$N120&lt;$A$9,IF(Raw!$X120&gt;$C$9,IF(Raw!$X120&lt;$A$9,Raw!W120,-999),-999),-999),-999),-999),-999)</f>
        <v>0.35385699999999998</v>
      </c>
      <c r="P120" s="9">
        <f>IF(Raw!$G120&gt;$C$8,IF(Raw!$Q120&gt;$C$8,IF(Raw!$N120&gt;$C$9,IF(Raw!$N120&lt;$A$9,IF(Raw!$X120&gt;$C$9,IF(Raw!$X120&lt;$A$9,Raw!X120,-999),-999),-999),-999),-999),-999)</f>
        <v>293</v>
      </c>
      <c r="R120" s="9">
        <f t="shared" si="20"/>
        <v>0.41416200000000003</v>
      </c>
      <c r="S120" s="9">
        <f t="shared" si="21"/>
        <v>0.42383258816414121</v>
      </c>
      <c r="T120" s="9">
        <f t="shared" si="22"/>
        <v>0.44798099999999996</v>
      </c>
      <c r="U120" s="9">
        <f t="shared" si="23"/>
        <v>0.43758956070200938</v>
      </c>
      <c r="V120" s="15">
        <f t="shared" si="16"/>
        <v>0.52426083869999995</v>
      </c>
      <c r="X120" s="11">
        <f t="shared" si="24"/>
        <v>3.190599999999999E+18</v>
      </c>
      <c r="Y120" s="11">
        <f t="shared" si="25"/>
        <v>6.7169999999999998E-18</v>
      </c>
      <c r="Z120" s="11">
        <f t="shared" si="26"/>
        <v>4.4999999999999999E-4</v>
      </c>
      <c r="AA120" s="16">
        <f t="shared" si="27"/>
        <v>9.5519474677805659E-3</v>
      </c>
      <c r="AB120" s="9">
        <f t="shared" si="17"/>
        <v>0.58004509097856383</v>
      </c>
      <c r="AC120" s="9">
        <f t="shared" si="18"/>
        <v>0.99044805253221935</v>
      </c>
      <c r="AD120" s="15">
        <f t="shared" si="19"/>
        <v>21.226549928401255</v>
      </c>
      <c r="AE120" s="3">
        <f t="shared" si="28"/>
        <v>808.7267999999998</v>
      </c>
      <c r="AF120" s="2">
        <f t="shared" si="29"/>
        <v>0.25</v>
      </c>
      <c r="AG120" s="9">
        <f t="shared" si="30"/>
        <v>7.1450128141449035E-3</v>
      </c>
      <c r="AH120" s="2">
        <f t="shared" si="31"/>
        <v>0.34574345163107889</v>
      </c>
    </row>
    <row r="121" spans="1:34">
      <c r="A121" s="1">
        <f>Raw!A121</f>
        <v>108</v>
      </c>
      <c r="B121" s="14">
        <f>Raw!B121</f>
        <v>0.88407407407407401</v>
      </c>
      <c r="C121" s="15">
        <f>Raw!C121</f>
        <v>64.7</v>
      </c>
      <c r="D121" s="15">
        <f>IF(C121&gt;0.5,Raw!D121*D$11,-999)</f>
        <v>5.3</v>
      </c>
      <c r="E121" s="9">
        <f>IF(Raw!$G121&gt;$C$8,IF(Raw!$Q121&gt;$C$8,IF(Raw!$N121&gt;$C$9,IF(Raw!$N121&lt;$A$9,IF(Raw!$X121&gt;$C$9,IF(Raw!$X121&lt;$A$9,Raw!H121,-999),-999),-999),-999),-999),-999)</f>
        <v>0.51653700000000002</v>
      </c>
      <c r="F121" s="9">
        <f>IF(Raw!$G121&gt;$C$8,IF(Raw!$Q121&gt;$C$8,IF(Raw!$N121&gt;$C$9,IF(Raw!$N121&lt;$A$9,IF(Raw!$X121&gt;$C$9,IF(Raw!$X121&lt;$A$9,Raw!I121,-999),-999),-999),-999),-999),-999)</f>
        <v>0.92008800000000002</v>
      </c>
      <c r="G121" s="9">
        <f>Raw!G121</f>
        <v>0.985989</v>
      </c>
      <c r="H121" s="9">
        <f>IF(Raw!$G121&gt;$C$8,IF(Raw!$Q121&gt;$C$8,IF(Raw!$N121&gt;$C$9,IF(Raw!$N121&lt;$A$9,IF(Raw!$X121&gt;$C$9,IF(Raw!$X121&lt;$A$9,Raw!L121,-999),-999),-999),-999),-999),-999)</f>
        <v>654.9</v>
      </c>
      <c r="I121" s="9">
        <f>IF(Raw!$G121&gt;$C$8,IF(Raw!$Q121&gt;$C$8,IF(Raw!$N121&gt;$C$9,IF(Raw!$N121&lt;$A$9,IF(Raw!$X121&gt;$C$9,IF(Raw!$X121&lt;$A$9,Raw!M121,-999),-999),-999),-999),-999),-999)</f>
        <v>0.37080600000000002</v>
      </c>
      <c r="J121" s="9">
        <f>IF(Raw!$G121&gt;$C$8,IF(Raw!$Q121&gt;$C$8,IF(Raw!$N121&gt;$C$9,IF(Raw!$N121&lt;$A$9,IF(Raw!$X121&gt;$C$9,IF(Raw!$X121&lt;$A$9,Raw!N121,-999),-999),-999),-999),-999),-999)</f>
        <v>375</v>
      </c>
      <c r="K121" s="9">
        <f>IF(Raw!$G121&gt;$C$8,IF(Raw!$Q121&gt;$C$8,IF(Raw!$N121&gt;$C$9,IF(Raw!$N121&lt;$A$9,IF(Raw!$X121&gt;$C$9,IF(Raw!$X121&lt;$A$9,Raw!R121,-999),-999),-999),-999),-999),-999)</f>
        <v>0.53976100000000005</v>
      </c>
      <c r="L121" s="9">
        <f>IF(Raw!$G121&gt;$C$8,IF(Raw!$Q121&gt;$C$8,IF(Raw!$N121&gt;$C$9,IF(Raw!$N121&lt;$A$9,IF(Raw!$X121&gt;$C$9,IF(Raw!$X121&lt;$A$9,Raw!S121,-999),-999),-999),-999),-999),-999)</f>
        <v>0.94974400000000003</v>
      </c>
      <c r="M121" s="9">
        <f>Raw!Q121</f>
        <v>0.98907800000000001</v>
      </c>
      <c r="N121" s="9">
        <f>IF(Raw!$G121&gt;$C$8,IF(Raw!$Q121&gt;$C$8,IF(Raw!$N121&gt;$C$9,IF(Raw!$N121&lt;$A$9,IF(Raw!$X121&gt;$C$9,IF(Raw!$X121&lt;$A$9,Raw!V121,-999),-999),-999),-999),-999),-999)</f>
        <v>752.1</v>
      </c>
      <c r="O121" s="9">
        <f>IF(Raw!$G121&gt;$C$8,IF(Raw!$Q121&gt;$C$8,IF(Raw!$N121&gt;$C$9,IF(Raw!$N121&lt;$A$9,IF(Raw!$X121&gt;$C$9,IF(Raw!$X121&lt;$A$9,Raw!W121,-999),-999),-999),-999),-999),-999)</f>
        <v>0.37081999999999998</v>
      </c>
      <c r="P121" s="9">
        <f>IF(Raw!$G121&gt;$C$8,IF(Raw!$Q121&gt;$C$8,IF(Raw!$N121&gt;$C$9,IF(Raw!$N121&lt;$A$9,IF(Raw!$X121&gt;$C$9,IF(Raw!$X121&lt;$A$9,Raw!X121,-999),-999),-999),-999),-999),-999)</f>
        <v>319</v>
      </c>
      <c r="R121" s="9">
        <f t="shared" si="20"/>
        <v>0.40355099999999999</v>
      </c>
      <c r="S121" s="9">
        <f t="shared" si="21"/>
        <v>0.43860043821895295</v>
      </c>
      <c r="T121" s="9">
        <f t="shared" si="22"/>
        <v>0.40998299999999999</v>
      </c>
      <c r="U121" s="9">
        <f t="shared" si="23"/>
        <v>0.43167737832510655</v>
      </c>
      <c r="V121" s="15">
        <f t="shared" si="16"/>
        <v>0.48636390239999999</v>
      </c>
      <c r="X121" s="11">
        <f t="shared" si="24"/>
        <v>3.190599999999999E+18</v>
      </c>
      <c r="Y121" s="11">
        <f t="shared" si="25"/>
        <v>6.5489999999999996E-18</v>
      </c>
      <c r="Z121" s="11">
        <f t="shared" si="26"/>
        <v>3.7500000000000001E-4</v>
      </c>
      <c r="AA121" s="16">
        <f t="shared" si="27"/>
        <v>7.7747937090613282E-3</v>
      </c>
      <c r="AB121" s="9">
        <f t="shared" si="17"/>
        <v>0.5429485332492221</v>
      </c>
      <c r="AC121" s="9">
        <f t="shared" si="18"/>
        <v>0.9922252062909388</v>
      </c>
      <c r="AD121" s="15">
        <f t="shared" si="19"/>
        <v>20.732783224163544</v>
      </c>
      <c r="AE121" s="3">
        <f t="shared" si="28"/>
        <v>788.49959999999976</v>
      </c>
      <c r="AF121" s="2">
        <f t="shared" si="29"/>
        <v>0.25</v>
      </c>
      <c r="AG121" s="9">
        <f t="shared" si="30"/>
        <v>6.8845180827612831E-3</v>
      </c>
      <c r="AH121" s="2">
        <f t="shared" si="31"/>
        <v>0.3331382471474727</v>
      </c>
    </row>
    <row r="122" spans="1:34">
      <c r="A122" s="1">
        <f>Raw!A122</f>
        <v>109</v>
      </c>
      <c r="B122" s="14">
        <f>Raw!B122</f>
        <v>0.88413194444444443</v>
      </c>
      <c r="C122" s="15">
        <f>Raw!C122</f>
        <v>66.5</v>
      </c>
      <c r="D122" s="15">
        <f>IF(C122&gt;0.5,Raw!D122*D$11,-999)</f>
        <v>5.3</v>
      </c>
      <c r="E122" s="9">
        <f>IF(Raw!$G122&gt;$C$8,IF(Raw!$Q122&gt;$C$8,IF(Raw!$N122&gt;$C$9,IF(Raw!$N122&lt;$A$9,IF(Raw!$X122&gt;$C$9,IF(Raw!$X122&lt;$A$9,Raw!H122,-999),-999),-999),-999),-999),-999)</f>
        <v>0.54504200000000003</v>
      </c>
      <c r="F122" s="9">
        <f>IF(Raw!$G122&gt;$C$8,IF(Raw!$Q122&gt;$C$8,IF(Raw!$N122&gt;$C$9,IF(Raw!$N122&lt;$A$9,IF(Raw!$X122&gt;$C$9,IF(Raw!$X122&lt;$A$9,Raw!I122,-999),-999),-999),-999),-999),-999)</f>
        <v>0.94075600000000004</v>
      </c>
      <c r="G122" s="9">
        <f>Raw!G122</f>
        <v>0.98764799999999997</v>
      </c>
      <c r="H122" s="9">
        <f>IF(Raw!$G122&gt;$C$8,IF(Raw!$Q122&gt;$C$8,IF(Raw!$N122&gt;$C$9,IF(Raw!$N122&lt;$A$9,IF(Raw!$X122&gt;$C$9,IF(Raw!$X122&lt;$A$9,Raw!L122,-999),-999),-999),-999),-999),-999)</f>
        <v>651.5</v>
      </c>
      <c r="I122" s="9">
        <f>IF(Raw!$G122&gt;$C$8,IF(Raw!$Q122&gt;$C$8,IF(Raw!$N122&gt;$C$9,IF(Raw!$N122&lt;$A$9,IF(Raw!$X122&gt;$C$9,IF(Raw!$X122&lt;$A$9,Raw!M122,-999),-999),-999),-999),-999),-999)</f>
        <v>0.43095699999999998</v>
      </c>
      <c r="J122" s="9">
        <f>IF(Raw!$G122&gt;$C$8,IF(Raw!$Q122&gt;$C$8,IF(Raw!$N122&gt;$C$9,IF(Raw!$N122&lt;$A$9,IF(Raw!$X122&gt;$C$9,IF(Raw!$X122&lt;$A$9,Raw!N122,-999),-999),-999),-999),-999),-999)</f>
        <v>502</v>
      </c>
      <c r="K122" s="9">
        <f>IF(Raw!$G122&gt;$C$8,IF(Raw!$Q122&gt;$C$8,IF(Raw!$N122&gt;$C$9,IF(Raw!$N122&lt;$A$9,IF(Raw!$X122&gt;$C$9,IF(Raw!$X122&lt;$A$9,Raw!R122,-999),-999),-999),-999),-999),-999)</f>
        <v>0.57584400000000002</v>
      </c>
      <c r="L122" s="9">
        <f>IF(Raw!$G122&gt;$C$8,IF(Raw!$Q122&gt;$C$8,IF(Raw!$N122&gt;$C$9,IF(Raw!$N122&lt;$A$9,IF(Raw!$X122&gt;$C$9,IF(Raw!$X122&lt;$A$9,Raw!S122,-999),-999),-999),-999),-999),-999)</f>
        <v>1.0414749999999999</v>
      </c>
      <c r="M122" s="9">
        <f>Raw!Q122</f>
        <v>0.98901899999999998</v>
      </c>
      <c r="N122" s="9">
        <f>IF(Raw!$G122&gt;$C$8,IF(Raw!$Q122&gt;$C$8,IF(Raw!$N122&gt;$C$9,IF(Raw!$N122&lt;$A$9,IF(Raw!$X122&gt;$C$9,IF(Raw!$X122&lt;$A$9,Raw!V122,-999),-999),-999),-999),-999),-999)</f>
        <v>790.3</v>
      </c>
      <c r="O122" s="9">
        <f>IF(Raw!$G122&gt;$C$8,IF(Raw!$Q122&gt;$C$8,IF(Raw!$N122&gt;$C$9,IF(Raw!$N122&lt;$A$9,IF(Raw!$X122&gt;$C$9,IF(Raw!$X122&lt;$A$9,Raw!W122,-999),-999),-999),-999),-999),-999)</f>
        <v>0.37081999999999998</v>
      </c>
      <c r="P122" s="9">
        <f>IF(Raw!$G122&gt;$C$8,IF(Raw!$Q122&gt;$C$8,IF(Raw!$N122&gt;$C$9,IF(Raw!$N122&lt;$A$9,IF(Raw!$X122&gt;$C$9,IF(Raw!$X122&lt;$A$9,Raw!X122,-999),-999),-999),-999),-999),-999)</f>
        <v>345</v>
      </c>
      <c r="R122" s="9">
        <f t="shared" si="20"/>
        <v>0.39571400000000001</v>
      </c>
      <c r="S122" s="9">
        <f t="shared" si="21"/>
        <v>0.42063404325882586</v>
      </c>
      <c r="T122" s="9">
        <f t="shared" si="22"/>
        <v>0.46563099999999991</v>
      </c>
      <c r="U122" s="9">
        <f t="shared" si="23"/>
        <v>0.44708802419645211</v>
      </c>
      <c r="V122" s="15">
        <f t="shared" si="16"/>
        <v>0.53333934750000001</v>
      </c>
      <c r="X122" s="11">
        <f t="shared" si="24"/>
        <v>3.190599999999999E+18</v>
      </c>
      <c r="Y122" s="11">
        <f t="shared" si="25"/>
        <v>6.5149999999999996E-18</v>
      </c>
      <c r="Z122" s="11">
        <f t="shared" si="26"/>
        <v>5.0199999999999995E-4</v>
      </c>
      <c r="AA122" s="16">
        <f t="shared" si="27"/>
        <v>1.032718928302365E-2</v>
      </c>
      <c r="AB122" s="9">
        <f t="shared" si="17"/>
        <v>0.58065265947304356</v>
      </c>
      <c r="AC122" s="9">
        <f t="shared" si="18"/>
        <v>0.98967281071697644</v>
      </c>
      <c r="AD122" s="15">
        <f t="shared" si="19"/>
        <v>20.572090205226399</v>
      </c>
      <c r="AE122" s="3">
        <f t="shared" si="28"/>
        <v>784.40599999999972</v>
      </c>
      <c r="AF122" s="2">
        <f t="shared" si="29"/>
        <v>0.25</v>
      </c>
      <c r="AG122" s="9">
        <f t="shared" si="30"/>
        <v>7.0750270488045041E-3</v>
      </c>
      <c r="AH122" s="2">
        <f t="shared" si="31"/>
        <v>0.34235687686861954</v>
      </c>
    </row>
    <row r="123" spans="1:34">
      <c r="A123" s="1">
        <f>Raw!A123</f>
        <v>110</v>
      </c>
      <c r="B123" s="14">
        <f>Raw!B123</f>
        <v>0.88418981481481485</v>
      </c>
      <c r="C123" s="15">
        <f>Raw!C123</f>
        <v>66.099999999999994</v>
      </c>
      <c r="D123" s="15">
        <f>IF(C123&gt;0.5,Raw!D123*D$11,-999)</f>
        <v>5.3</v>
      </c>
      <c r="E123" s="9">
        <f>IF(Raw!$G123&gt;$C$8,IF(Raw!$Q123&gt;$C$8,IF(Raw!$N123&gt;$C$9,IF(Raw!$N123&lt;$A$9,IF(Raw!$X123&gt;$C$9,IF(Raw!$X123&lt;$A$9,Raw!H123,-999),-999),-999),-999),-999),-999)</f>
        <v>0.48176200000000002</v>
      </c>
      <c r="F123" s="9">
        <f>IF(Raw!$G123&gt;$C$8,IF(Raw!$Q123&gt;$C$8,IF(Raw!$N123&gt;$C$9,IF(Raw!$N123&lt;$A$9,IF(Raw!$X123&gt;$C$9,IF(Raw!$X123&lt;$A$9,Raw!I123,-999),-999),-999),-999),-999),-999)</f>
        <v>0.84820300000000004</v>
      </c>
      <c r="G123" s="9">
        <f>Raw!G123</f>
        <v>0.98546299999999998</v>
      </c>
      <c r="H123" s="9">
        <f>IF(Raw!$G123&gt;$C$8,IF(Raw!$Q123&gt;$C$8,IF(Raw!$N123&gt;$C$9,IF(Raw!$N123&lt;$A$9,IF(Raw!$X123&gt;$C$9,IF(Raw!$X123&lt;$A$9,Raw!L123,-999),-999),-999),-999),-999),-999)</f>
        <v>704.1</v>
      </c>
      <c r="I123" s="9">
        <f>IF(Raw!$G123&gt;$C$8,IF(Raw!$Q123&gt;$C$8,IF(Raw!$N123&gt;$C$9,IF(Raw!$N123&lt;$A$9,IF(Raw!$X123&gt;$C$9,IF(Raw!$X123&lt;$A$9,Raw!M123,-999),-999),-999),-999),-999),-999)</f>
        <v>0.35103200000000001</v>
      </c>
      <c r="J123" s="9">
        <f>IF(Raw!$G123&gt;$C$8,IF(Raw!$Q123&gt;$C$8,IF(Raw!$N123&gt;$C$9,IF(Raw!$N123&lt;$A$9,IF(Raw!$X123&gt;$C$9,IF(Raw!$X123&lt;$A$9,Raw!N123,-999),-999),-999),-999),-999),-999)</f>
        <v>406</v>
      </c>
      <c r="K123" s="9">
        <f>IF(Raw!$G123&gt;$C$8,IF(Raw!$Q123&gt;$C$8,IF(Raw!$N123&gt;$C$9,IF(Raw!$N123&lt;$A$9,IF(Raw!$X123&gt;$C$9,IF(Raw!$X123&lt;$A$9,Raw!R123,-999),-999),-999),-999),-999),-999)</f>
        <v>0.48943700000000001</v>
      </c>
      <c r="L123" s="9">
        <f>IF(Raw!$G123&gt;$C$8,IF(Raw!$Q123&gt;$C$8,IF(Raw!$N123&gt;$C$9,IF(Raw!$N123&lt;$A$9,IF(Raw!$X123&gt;$C$9,IF(Raw!$X123&lt;$A$9,Raw!S123,-999),-999),-999),-999),-999),-999)</f>
        <v>0.85085100000000002</v>
      </c>
      <c r="M123" s="9">
        <f>Raw!Q123</f>
        <v>0.98488500000000001</v>
      </c>
      <c r="N123" s="9">
        <f>IF(Raw!$G123&gt;$C$8,IF(Raw!$Q123&gt;$C$8,IF(Raw!$N123&gt;$C$9,IF(Raw!$N123&lt;$A$9,IF(Raw!$X123&gt;$C$9,IF(Raw!$X123&lt;$A$9,Raw!V123,-999),-999),-999),-999),-999),-999)</f>
        <v>741.2</v>
      </c>
      <c r="O123" s="9">
        <f>IF(Raw!$G123&gt;$C$8,IF(Raw!$Q123&gt;$C$8,IF(Raw!$N123&gt;$C$9,IF(Raw!$N123&lt;$A$9,IF(Raw!$X123&gt;$C$9,IF(Raw!$X123&lt;$A$9,Raw!W123,-999),-999),-999),-999),-999),-999)</f>
        <v>0.37081999999999998</v>
      </c>
      <c r="P123" s="9">
        <f>IF(Raw!$G123&gt;$C$8,IF(Raw!$Q123&gt;$C$8,IF(Raw!$N123&gt;$C$9,IF(Raw!$N123&lt;$A$9,IF(Raw!$X123&gt;$C$9,IF(Raw!$X123&lt;$A$9,Raw!X123,-999),-999),-999),-999),-999),-999)</f>
        <v>346</v>
      </c>
      <c r="R123" s="9">
        <f t="shared" si="20"/>
        <v>0.36644100000000002</v>
      </c>
      <c r="S123" s="9">
        <f t="shared" si="21"/>
        <v>0.43202040077670084</v>
      </c>
      <c r="T123" s="9">
        <f t="shared" si="22"/>
        <v>0.36141400000000001</v>
      </c>
      <c r="U123" s="9">
        <f t="shared" si="23"/>
        <v>0.42476767377601954</v>
      </c>
      <c r="V123" s="15">
        <f t="shared" si="16"/>
        <v>0.4357207971</v>
      </c>
      <c r="X123" s="11">
        <f t="shared" si="24"/>
        <v>3.190599999999999E+18</v>
      </c>
      <c r="Y123" s="11">
        <f t="shared" si="25"/>
        <v>7.0409999999999997E-18</v>
      </c>
      <c r="Z123" s="11">
        <f t="shared" si="26"/>
        <v>4.06E-4</v>
      </c>
      <c r="AA123" s="16">
        <f t="shared" si="27"/>
        <v>9.0383589005476953E-3</v>
      </c>
      <c r="AB123" s="9">
        <f t="shared" si="17"/>
        <v>0.49270358944368253</v>
      </c>
      <c r="AC123" s="9">
        <f t="shared" si="18"/>
        <v>0.99096164109945239</v>
      </c>
      <c r="AD123" s="15">
        <f t="shared" si="19"/>
        <v>22.261967735339152</v>
      </c>
      <c r="AE123" s="3">
        <f t="shared" si="28"/>
        <v>847.73639999999978</v>
      </c>
      <c r="AF123" s="2">
        <f t="shared" si="29"/>
        <v>0.25</v>
      </c>
      <c r="AG123" s="9">
        <f t="shared" si="30"/>
        <v>7.2739724989360089E-3</v>
      </c>
      <c r="AH123" s="2">
        <f t="shared" si="31"/>
        <v>0.35198374366423868</v>
      </c>
    </row>
    <row r="124" spans="1:34">
      <c r="A124" s="1">
        <f>Raw!A124</f>
        <v>111</v>
      </c>
      <c r="B124" s="14">
        <f>Raw!B124</f>
        <v>0.88424768518518515</v>
      </c>
      <c r="C124" s="15">
        <f>Raw!C124</f>
        <v>67.8</v>
      </c>
      <c r="D124" s="15">
        <f>IF(C124&gt;0.5,Raw!D124*D$11,-999)</f>
        <v>5.3</v>
      </c>
      <c r="E124" s="9">
        <f>IF(Raw!$G124&gt;$C$8,IF(Raw!$Q124&gt;$C$8,IF(Raw!$N124&gt;$C$9,IF(Raw!$N124&lt;$A$9,IF(Raw!$X124&gt;$C$9,IF(Raw!$X124&lt;$A$9,Raw!H124,-999),-999),-999),-999),-999),-999)</f>
        <v>0.47154699999999999</v>
      </c>
      <c r="F124" s="9">
        <f>IF(Raw!$G124&gt;$C$8,IF(Raw!$Q124&gt;$C$8,IF(Raw!$N124&gt;$C$9,IF(Raw!$N124&lt;$A$9,IF(Raw!$X124&gt;$C$9,IF(Raw!$X124&lt;$A$9,Raw!I124,-999),-999),-999),-999),-999),-999)</f>
        <v>0.82200799999999996</v>
      </c>
      <c r="G124" s="9">
        <f>Raw!G124</f>
        <v>0.984657</v>
      </c>
      <c r="H124" s="9">
        <f>IF(Raw!$G124&gt;$C$8,IF(Raw!$Q124&gt;$C$8,IF(Raw!$N124&gt;$C$9,IF(Raw!$N124&lt;$A$9,IF(Raw!$X124&gt;$C$9,IF(Raw!$X124&lt;$A$9,Raw!L124,-999),-999),-999),-999),-999),-999)</f>
        <v>685.6</v>
      </c>
      <c r="I124" s="9">
        <f>IF(Raw!$G124&gt;$C$8,IF(Raw!$Q124&gt;$C$8,IF(Raw!$N124&gt;$C$9,IF(Raw!$N124&lt;$A$9,IF(Raw!$X124&gt;$C$9,IF(Raw!$X124&lt;$A$9,Raw!M124,-999),-999),-999),-999),-999),-999)</f>
        <v>0.31575799999999998</v>
      </c>
      <c r="J124" s="9">
        <f>IF(Raw!$G124&gt;$C$8,IF(Raw!$Q124&gt;$C$8,IF(Raw!$N124&gt;$C$9,IF(Raw!$N124&lt;$A$9,IF(Raw!$X124&gt;$C$9,IF(Raw!$X124&lt;$A$9,Raw!N124,-999),-999),-999),-999),-999),-999)</f>
        <v>474</v>
      </c>
      <c r="K124" s="9">
        <f>IF(Raw!$G124&gt;$C$8,IF(Raw!$Q124&gt;$C$8,IF(Raw!$N124&gt;$C$9,IF(Raw!$N124&lt;$A$9,IF(Raw!$X124&gt;$C$9,IF(Raw!$X124&lt;$A$9,Raw!R124,-999),-999),-999),-999),-999),-999)</f>
        <v>0.51669200000000004</v>
      </c>
      <c r="L124" s="9">
        <f>IF(Raw!$G124&gt;$C$8,IF(Raw!$Q124&gt;$C$8,IF(Raw!$N124&gt;$C$9,IF(Raw!$N124&lt;$A$9,IF(Raw!$X124&gt;$C$9,IF(Raw!$X124&lt;$A$9,Raw!S124,-999),-999),-999),-999),-999),-999)</f>
        <v>0.92621200000000004</v>
      </c>
      <c r="M124" s="9">
        <f>Raw!Q124</f>
        <v>0.98689499999999997</v>
      </c>
      <c r="N124" s="9">
        <f>IF(Raw!$G124&gt;$C$8,IF(Raw!$Q124&gt;$C$8,IF(Raw!$N124&gt;$C$9,IF(Raw!$N124&lt;$A$9,IF(Raw!$X124&gt;$C$9,IF(Raw!$X124&lt;$A$9,Raw!V124,-999),-999),-999),-999),-999),-999)</f>
        <v>739.5</v>
      </c>
      <c r="O124" s="9">
        <f>IF(Raw!$G124&gt;$C$8,IF(Raw!$Q124&gt;$C$8,IF(Raw!$N124&gt;$C$9,IF(Raw!$N124&lt;$A$9,IF(Raw!$X124&gt;$C$9,IF(Raw!$X124&lt;$A$9,Raw!W124,-999),-999),-999),-999),-999),-999)</f>
        <v>0.37081999999999998</v>
      </c>
      <c r="P124" s="9">
        <f>IF(Raw!$G124&gt;$C$8,IF(Raw!$Q124&gt;$C$8,IF(Raw!$N124&gt;$C$9,IF(Raw!$N124&lt;$A$9,IF(Raw!$X124&gt;$C$9,IF(Raw!$X124&lt;$A$9,Raw!X124,-999),-999),-999),-999),-999),-999)</f>
        <v>337</v>
      </c>
      <c r="R124" s="9">
        <f t="shared" si="20"/>
        <v>0.35046099999999997</v>
      </c>
      <c r="S124" s="9">
        <f t="shared" si="21"/>
        <v>0.42634743214177961</v>
      </c>
      <c r="T124" s="9">
        <f t="shared" si="22"/>
        <v>0.40952</v>
      </c>
      <c r="U124" s="9">
        <f t="shared" si="23"/>
        <v>0.44214499488238113</v>
      </c>
      <c r="V124" s="15">
        <f t="shared" si="16"/>
        <v>0.4743131652</v>
      </c>
      <c r="X124" s="11">
        <f t="shared" si="24"/>
        <v>3.190599999999999E+18</v>
      </c>
      <c r="Y124" s="11">
        <f t="shared" si="25"/>
        <v>6.8559999999999996E-18</v>
      </c>
      <c r="Z124" s="11">
        <f t="shared" si="26"/>
        <v>4.7399999999999997E-4</v>
      </c>
      <c r="AA124" s="16">
        <f t="shared" si="27"/>
        <v>1.026222792912245E-2</v>
      </c>
      <c r="AB124" s="9">
        <f t="shared" si="17"/>
        <v>0.52089458758153429</v>
      </c>
      <c r="AC124" s="9">
        <f t="shared" si="18"/>
        <v>0.98973777207087754</v>
      </c>
      <c r="AD124" s="15">
        <f t="shared" si="19"/>
        <v>21.650269892663399</v>
      </c>
      <c r="AE124" s="3">
        <f t="shared" si="28"/>
        <v>825.46239999999977</v>
      </c>
      <c r="AF124" s="2">
        <f t="shared" si="29"/>
        <v>0.25</v>
      </c>
      <c r="AG124" s="9">
        <f t="shared" si="30"/>
        <v>7.3635065160721751E-3</v>
      </c>
      <c r="AH124" s="2">
        <f t="shared" si="31"/>
        <v>0.35631624815769064</v>
      </c>
    </row>
    <row r="125" spans="1:34">
      <c r="A125" s="1">
        <f>Raw!A125</f>
        <v>112</v>
      </c>
      <c r="B125" s="14">
        <f>Raw!B125</f>
        <v>0.88430555555555557</v>
      </c>
      <c r="C125" s="15">
        <f>Raw!C125</f>
        <v>68.7</v>
      </c>
      <c r="D125" s="15">
        <f>IF(C125&gt;0.5,Raw!D125*D$11,-999)</f>
        <v>5.3</v>
      </c>
      <c r="E125" s="9">
        <f>IF(Raw!$G125&gt;$C$8,IF(Raw!$Q125&gt;$C$8,IF(Raw!$N125&gt;$C$9,IF(Raw!$N125&lt;$A$9,IF(Raw!$X125&gt;$C$9,IF(Raw!$X125&lt;$A$9,Raw!H125,-999),-999),-999),-999),-999),-999)</f>
        <v>0.502112</v>
      </c>
      <c r="F125" s="9">
        <f>IF(Raw!$G125&gt;$C$8,IF(Raw!$Q125&gt;$C$8,IF(Raw!$N125&gt;$C$9,IF(Raw!$N125&lt;$A$9,IF(Raw!$X125&gt;$C$9,IF(Raw!$X125&lt;$A$9,Raw!I125,-999),-999),-999),-999),-999),-999)</f>
        <v>0.88059100000000001</v>
      </c>
      <c r="G125" s="9">
        <f>Raw!G125</f>
        <v>0.98790199999999995</v>
      </c>
      <c r="H125" s="9">
        <f>IF(Raw!$G125&gt;$C$8,IF(Raw!$Q125&gt;$C$8,IF(Raw!$N125&gt;$C$9,IF(Raw!$N125&lt;$A$9,IF(Raw!$X125&gt;$C$9,IF(Raw!$X125&lt;$A$9,Raw!L125,-999),-999),-999),-999),-999),-999)</f>
        <v>704.8</v>
      </c>
      <c r="I125" s="9">
        <f>IF(Raw!$G125&gt;$C$8,IF(Raw!$Q125&gt;$C$8,IF(Raw!$N125&gt;$C$9,IF(Raw!$N125&lt;$A$9,IF(Raw!$X125&gt;$C$9,IF(Raw!$X125&lt;$A$9,Raw!M125,-999),-999),-999),-999),-999),-999)</f>
        <v>0.37081999999999998</v>
      </c>
      <c r="J125" s="9">
        <f>IF(Raw!$G125&gt;$C$8,IF(Raw!$Q125&gt;$C$8,IF(Raw!$N125&gt;$C$9,IF(Raw!$N125&lt;$A$9,IF(Raw!$X125&gt;$C$9,IF(Raw!$X125&lt;$A$9,Raw!N125,-999),-999),-999),-999),-999),-999)</f>
        <v>467</v>
      </c>
      <c r="K125" s="9">
        <f>IF(Raw!$G125&gt;$C$8,IF(Raw!$Q125&gt;$C$8,IF(Raw!$N125&gt;$C$9,IF(Raw!$N125&lt;$A$9,IF(Raw!$X125&gt;$C$9,IF(Raw!$X125&lt;$A$9,Raw!R125,-999),-999),-999),-999),-999),-999)</f>
        <v>0.483769</v>
      </c>
      <c r="L125" s="9">
        <f>IF(Raw!$G125&gt;$C$8,IF(Raw!$Q125&gt;$C$8,IF(Raw!$N125&gt;$C$9,IF(Raw!$N125&lt;$A$9,IF(Raw!$X125&gt;$C$9,IF(Raw!$X125&lt;$A$9,Raw!S125,-999),-999),-999),-999),-999),-999)</f>
        <v>0.87141500000000005</v>
      </c>
      <c r="M125" s="9">
        <f>Raw!Q125</f>
        <v>0.98792000000000002</v>
      </c>
      <c r="N125" s="9">
        <f>IF(Raw!$G125&gt;$C$8,IF(Raw!$Q125&gt;$C$8,IF(Raw!$N125&gt;$C$9,IF(Raw!$N125&lt;$A$9,IF(Raw!$X125&gt;$C$9,IF(Raw!$X125&lt;$A$9,Raw!V125,-999),-999),-999),-999),-999),-999)</f>
        <v>738.6</v>
      </c>
      <c r="O125" s="9">
        <f>IF(Raw!$G125&gt;$C$8,IF(Raw!$Q125&gt;$C$8,IF(Raw!$N125&gt;$C$9,IF(Raw!$N125&lt;$A$9,IF(Raw!$X125&gt;$C$9,IF(Raw!$X125&lt;$A$9,Raw!W125,-999),-999),-999),-999),-999),-999)</f>
        <v>0.30349399999999999</v>
      </c>
      <c r="P125" s="9">
        <f>IF(Raw!$G125&gt;$C$8,IF(Raw!$Q125&gt;$C$8,IF(Raw!$N125&gt;$C$9,IF(Raw!$N125&lt;$A$9,IF(Raw!$X125&gt;$C$9,IF(Raw!$X125&lt;$A$9,Raw!X125,-999),-999),-999),-999),-999),-999)</f>
        <v>419</v>
      </c>
      <c r="R125" s="9">
        <f t="shared" si="20"/>
        <v>0.37847900000000001</v>
      </c>
      <c r="S125" s="9">
        <f t="shared" si="21"/>
        <v>0.42980112220088557</v>
      </c>
      <c r="T125" s="9">
        <f t="shared" si="22"/>
        <v>0.38764600000000005</v>
      </c>
      <c r="U125" s="9">
        <f t="shared" si="23"/>
        <v>0.4448466000700011</v>
      </c>
      <c r="V125" s="15">
        <f t="shared" si="16"/>
        <v>0.44625162150000003</v>
      </c>
      <c r="X125" s="11">
        <f t="shared" si="24"/>
        <v>3.190599999999999E+18</v>
      </c>
      <c r="Y125" s="11">
        <f t="shared" si="25"/>
        <v>7.0479999999999998E-18</v>
      </c>
      <c r="Z125" s="11">
        <f t="shared" si="26"/>
        <v>4.6699999999999997E-4</v>
      </c>
      <c r="AA125" s="16">
        <f t="shared" si="27"/>
        <v>1.0392454572943735E-2</v>
      </c>
      <c r="AB125" s="9">
        <f t="shared" si="17"/>
        <v>0.48779759344538337</v>
      </c>
      <c r="AC125" s="9">
        <f t="shared" si="18"/>
        <v>0.9896075454270562</v>
      </c>
      <c r="AD125" s="15">
        <f t="shared" si="19"/>
        <v>22.253650049130052</v>
      </c>
      <c r="AE125" s="3">
        <f t="shared" si="28"/>
        <v>848.57919999999979</v>
      </c>
      <c r="AF125" s="2">
        <f t="shared" si="29"/>
        <v>0.25</v>
      </c>
      <c r="AG125" s="9">
        <f t="shared" si="30"/>
        <v>7.6149696642331659E-3</v>
      </c>
      <c r="AH125" s="2">
        <f t="shared" si="31"/>
        <v>0.3684844190294182</v>
      </c>
    </row>
    <row r="126" spans="1:34">
      <c r="A126" s="1">
        <f>Raw!A126</f>
        <v>113</v>
      </c>
      <c r="B126" s="14">
        <f>Raw!B126</f>
        <v>0.88436342592592598</v>
      </c>
      <c r="C126" s="15">
        <f>Raw!C126</f>
        <v>69.900000000000006</v>
      </c>
      <c r="D126" s="15">
        <f>IF(C126&gt;0.5,Raw!D126*D$11,-999)</f>
        <v>5.3</v>
      </c>
      <c r="E126" s="9">
        <f>IF(Raw!$G126&gt;$C$8,IF(Raw!$Q126&gt;$C$8,IF(Raw!$N126&gt;$C$9,IF(Raw!$N126&lt;$A$9,IF(Raw!$X126&gt;$C$9,IF(Raw!$X126&lt;$A$9,Raw!H126,-999),-999),-999),-999),-999),-999)</f>
        <v>0.426566</v>
      </c>
      <c r="F126" s="9">
        <f>IF(Raw!$G126&gt;$C$8,IF(Raw!$Q126&gt;$C$8,IF(Raw!$N126&gt;$C$9,IF(Raw!$N126&lt;$A$9,IF(Raw!$X126&gt;$C$9,IF(Raw!$X126&lt;$A$9,Raw!I126,-999),-999),-999),-999),-999),-999)</f>
        <v>0.74892899999999996</v>
      </c>
      <c r="G126" s="9">
        <f>Raw!G126</f>
        <v>0.98839100000000002</v>
      </c>
      <c r="H126" s="9">
        <f>IF(Raw!$G126&gt;$C$8,IF(Raw!$Q126&gt;$C$8,IF(Raw!$N126&gt;$C$9,IF(Raw!$N126&lt;$A$9,IF(Raw!$X126&gt;$C$9,IF(Raw!$X126&lt;$A$9,Raw!L126,-999),-999),-999),-999),-999),-999)</f>
        <v>679.6</v>
      </c>
      <c r="I126" s="9">
        <f>IF(Raw!$G126&gt;$C$8,IF(Raw!$Q126&gt;$C$8,IF(Raw!$N126&gt;$C$9,IF(Raw!$N126&lt;$A$9,IF(Raw!$X126&gt;$C$9,IF(Raw!$X126&lt;$A$9,Raw!M126,-999),-999),-999),-999),-999),-999)</f>
        <v>0.26033600000000001</v>
      </c>
      <c r="J126" s="9">
        <f>IF(Raw!$G126&gt;$C$8,IF(Raw!$Q126&gt;$C$8,IF(Raw!$N126&gt;$C$9,IF(Raw!$N126&lt;$A$9,IF(Raw!$X126&gt;$C$9,IF(Raw!$X126&lt;$A$9,Raw!N126,-999),-999),-999),-999),-999),-999)</f>
        <v>357</v>
      </c>
      <c r="K126" s="9">
        <f>IF(Raw!$G126&gt;$C$8,IF(Raw!$Q126&gt;$C$8,IF(Raw!$N126&gt;$C$9,IF(Raw!$N126&lt;$A$9,IF(Raw!$X126&gt;$C$9,IF(Raw!$X126&lt;$A$9,Raw!R126,-999),-999),-999),-999),-999),-999)</f>
        <v>0.50089399999999995</v>
      </c>
      <c r="L126" s="9">
        <f>IF(Raw!$G126&gt;$C$8,IF(Raw!$Q126&gt;$C$8,IF(Raw!$N126&gt;$C$9,IF(Raw!$N126&lt;$A$9,IF(Raw!$X126&gt;$C$9,IF(Raw!$X126&lt;$A$9,Raw!S126,-999),-999),-999),-999),-999),-999)</f>
        <v>0.90723299999999996</v>
      </c>
      <c r="M126" s="9">
        <f>Raw!Q126</f>
        <v>0.98958199999999996</v>
      </c>
      <c r="N126" s="9">
        <f>IF(Raw!$G126&gt;$C$8,IF(Raw!$Q126&gt;$C$8,IF(Raw!$N126&gt;$C$9,IF(Raw!$N126&lt;$A$9,IF(Raw!$X126&gt;$C$9,IF(Raw!$X126&lt;$A$9,Raw!V126,-999),-999),-999),-999),-999),-999)</f>
        <v>751.9</v>
      </c>
      <c r="O126" s="9">
        <f>IF(Raw!$G126&gt;$C$8,IF(Raw!$Q126&gt;$C$8,IF(Raw!$N126&gt;$C$9,IF(Raw!$N126&lt;$A$9,IF(Raw!$X126&gt;$C$9,IF(Raw!$X126&lt;$A$9,Raw!W126,-999),-999),-999),-999),-999),-999)</f>
        <v>0.33955200000000002</v>
      </c>
      <c r="P126" s="9">
        <f>IF(Raw!$G126&gt;$C$8,IF(Raw!$Q126&gt;$C$8,IF(Raw!$N126&gt;$C$9,IF(Raw!$N126&lt;$A$9,IF(Raw!$X126&gt;$C$9,IF(Raw!$X126&lt;$A$9,Raw!X126,-999),-999),-999),-999),-999),-999)</f>
        <v>336</v>
      </c>
      <c r="R126" s="9">
        <f t="shared" si="20"/>
        <v>0.32236299999999996</v>
      </c>
      <c r="S126" s="9">
        <f t="shared" si="21"/>
        <v>0.43043199021536083</v>
      </c>
      <c r="T126" s="9">
        <f t="shared" si="22"/>
        <v>0.40633900000000001</v>
      </c>
      <c r="U126" s="9">
        <f t="shared" si="23"/>
        <v>0.44788824921492054</v>
      </c>
      <c r="V126" s="15">
        <f t="shared" si="16"/>
        <v>0.46459401929999999</v>
      </c>
      <c r="X126" s="11">
        <f t="shared" si="24"/>
        <v>3.190599999999999E+18</v>
      </c>
      <c r="Y126" s="11">
        <f t="shared" si="25"/>
        <v>6.7959999999999999E-18</v>
      </c>
      <c r="Z126" s="11">
        <f t="shared" si="26"/>
        <v>3.57E-4</v>
      </c>
      <c r="AA126" s="16">
        <f t="shared" si="27"/>
        <v>7.6814824547373492E-3</v>
      </c>
      <c r="AB126" s="9">
        <f t="shared" si="17"/>
        <v>0.50401528589917544</v>
      </c>
      <c r="AC126" s="9">
        <f t="shared" si="18"/>
        <v>0.99231851754526279</v>
      </c>
      <c r="AD126" s="15">
        <f t="shared" si="19"/>
        <v>21.516757576295099</v>
      </c>
      <c r="AE126" s="3">
        <f t="shared" si="28"/>
        <v>818.23839999999973</v>
      </c>
      <c r="AF126" s="2">
        <f t="shared" si="29"/>
        <v>0.25</v>
      </c>
      <c r="AG126" s="9">
        <f t="shared" si="30"/>
        <v>7.4131560612528376E-3</v>
      </c>
      <c r="AH126" s="2">
        <f t="shared" si="31"/>
        <v>0.3587187638101037</v>
      </c>
    </row>
    <row r="127" spans="1:34">
      <c r="A127" s="1">
        <f>Raw!A127</f>
        <v>114</v>
      </c>
      <c r="B127" s="14">
        <f>Raw!B127</f>
        <v>0.88440972222222225</v>
      </c>
      <c r="C127" s="15">
        <f>Raw!C127</f>
        <v>69.900000000000006</v>
      </c>
      <c r="D127" s="15">
        <f>IF(C127&gt;0.5,Raw!D127*D$11,-999)</f>
        <v>5.3</v>
      </c>
      <c r="E127" s="9">
        <f>IF(Raw!$G127&gt;$C$8,IF(Raw!$Q127&gt;$C$8,IF(Raw!$N127&gt;$C$9,IF(Raw!$N127&lt;$A$9,IF(Raw!$X127&gt;$C$9,IF(Raw!$X127&lt;$A$9,Raw!H127,-999),-999),-999),-999),-999),-999)</f>
        <v>0.43484600000000001</v>
      </c>
      <c r="F127" s="9">
        <f>IF(Raw!$G127&gt;$C$8,IF(Raw!$Q127&gt;$C$8,IF(Raw!$N127&gt;$C$9,IF(Raw!$N127&lt;$A$9,IF(Raw!$X127&gt;$C$9,IF(Raw!$X127&lt;$A$9,Raw!I127,-999),-999),-999),-999),-999),-999)</f>
        <v>0.76861999999999997</v>
      </c>
      <c r="G127" s="9">
        <f>Raw!G127</f>
        <v>0.98854600000000004</v>
      </c>
      <c r="H127" s="9">
        <f>IF(Raw!$G127&gt;$C$8,IF(Raw!$Q127&gt;$C$8,IF(Raw!$N127&gt;$C$9,IF(Raw!$N127&lt;$A$9,IF(Raw!$X127&gt;$C$9,IF(Raw!$X127&lt;$A$9,Raw!L127,-999),-999),-999),-999),-999),-999)</f>
        <v>667</v>
      </c>
      <c r="I127" s="9">
        <f>IF(Raw!$G127&gt;$C$8,IF(Raw!$Q127&gt;$C$8,IF(Raw!$N127&gt;$C$9,IF(Raw!$N127&lt;$A$9,IF(Raw!$X127&gt;$C$9,IF(Raw!$X127&lt;$A$9,Raw!M127,-999),-999),-999),-999),-999),-999)</f>
        <v>0.28669600000000001</v>
      </c>
      <c r="J127" s="9">
        <f>IF(Raw!$G127&gt;$C$8,IF(Raw!$Q127&gt;$C$8,IF(Raw!$N127&gt;$C$9,IF(Raw!$N127&lt;$A$9,IF(Raw!$X127&gt;$C$9,IF(Raw!$X127&lt;$A$9,Raw!N127,-999),-999),-999),-999),-999),-999)</f>
        <v>412</v>
      </c>
      <c r="K127" s="9">
        <f>IF(Raw!$G127&gt;$C$8,IF(Raw!$Q127&gt;$C$8,IF(Raw!$N127&gt;$C$9,IF(Raw!$N127&lt;$A$9,IF(Raw!$X127&gt;$C$9,IF(Raw!$X127&lt;$A$9,Raw!R127,-999),-999),-999),-999),-999),-999)</f>
        <v>0.49086200000000002</v>
      </c>
      <c r="L127" s="9">
        <f>IF(Raw!$G127&gt;$C$8,IF(Raw!$Q127&gt;$C$8,IF(Raw!$N127&gt;$C$9,IF(Raw!$N127&lt;$A$9,IF(Raw!$X127&gt;$C$9,IF(Raw!$X127&lt;$A$9,Raw!S127,-999),-999),-999),-999),-999),-999)</f>
        <v>0.86640200000000001</v>
      </c>
      <c r="M127" s="9">
        <f>Raw!Q127</f>
        <v>0.98629599999999995</v>
      </c>
      <c r="N127" s="9">
        <f>IF(Raw!$G127&gt;$C$8,IF(Raw!$Q127&gt;$C$8,IF(Raw!$N127&gt;$C$9,IF(Raw!$N127&lt;$A$9,IF(Raw!$X127&gt;$C$9,IF(Raw!$X127&lt;$A$9,Raw!V127,-999),-999),-999),-999),-999),-999)</f>
        <v>753.2</v>
      </c>
      <c r="O127" s="9">
        <f>IF(Raw!$G127&gt;$C$8,IF(Raw!$Q127&gt;$C$8,IF(Raw!$N127&gt;$C$9,IF(Raw!$N127&lt;$A$9,IF(Raw!$X127&gt;$C$9,IF(Raw!$X127&lt;$A$9,Raw!W127,-999),-999),-999),-999),-999),-999)</f>
        <v>0.37081999999999998</v>
      </c>
      <c r="P127" s="9">
        <f>IF(Raw!$G127&gt;$C$8,IF(Raw!$Q127&gt;$C$8,IF(Raw!$N127&gt;$C$9,IF(Raw!$N127&lt;$A$9,IF(Raw!$X127&gt;$C$9,IF(Raw!$X127&lt;$A$9,Raw!X127,-999),-999),-999),-999),-999),-999)</f>
        <v>405</v>
      </c>
      <c r="R127" s="9">
        <f t="shared" si="20"/>
        <v>0.33377399999999996</v>
      </c>
      <c r="S127" s="9">
        <f t="shared" si="21"/>
        <v>0.43425099529026046</v>
      </c>
      <c r="T127" s="9">
        <f t="shared" si="22"/>
        <v>0.37553999999999998</v>
      </c>
      <c r="U127" s="9">
        <f t="shared" si="23"/>
        <v>0.43344775289069043</v>
      </c>
      <c r="V127" s="15">
        <f t="shared" si="16"/>
        <v>0.44368446420000002</v>
      </c>
      <c r="X127" s="11">
        <f t="shared" si="24"/>
        <v>3.190599999999999E+18</v>
      </c>
      <c r="Y127" s="11">
        <f t="shared" si="25"/>
        <v>6.6699999999999999E-18</v>
      </c>
      <c r="Z127" s="11">
        <f t="shared" si="26"/>
        <v>4.1199999999999999E-4</v>
      </c>
      <c r="AA127" s="16">
        <f t="shared" si="27"/>
        <v>8.6916885986176567E-3</v>
      </c>
      <c r="AB127" s="9">
        <f t="shared" si="17"/>
        <v>0.49412607673632492</v>
      </c>
      <c r="AC127" s="9">
        <f t="shared" si="18"/>
        <v>0.99130831140138231</v>
      </c>
      <c r="AD127" s="15">
        <f t="shared" si="19"/>
        <v>21.096331550042855</v>
      </c>
      <c r="AE127" s="3">
        <f t="shared" si="28"/>
        <v>803.06799999999976</v>
      </c>
      <c r="AF127" s="2">
        <f t="shared" si="29"/>
        <v>0.25</v>
      </c>
      <c r="AG127" s="9">
        <f t="shared" si="30"/>
        <v>7.0339673112331169E-3</v>
      </c>
      <c r="AH127" s="2">
        <f t="shared" si="31"/>
        <v>0.34037001753606605</v>
      </c>
    </row>
    <row r="128" spans="1:34">
      <c r="A128" s="1">
        <f>Raw!A128</f>
        <v>115</v>
      </c>
      <c r="B128" s="14">
        <f>Raw!B128</f>
        <v>0.88446759259259267</v>
      </c>
      <c r="C128" s="15">
        <f>Raw!C128</f>
        <v>71.400000000000006</v>
      </c>
      <c r="D128" s="15">
        <f>IF(C128&gt;0.5,Raw!D128*D$11,-999)</f>
        <v>5.3</v>
      </c>
      <c r="E128" s="9">
        <f>IF(Raw!$G128&gt;$C$8,IF(Raw!$Q128&gt;$C$8,IF(Raw!$N128&gt;$C$9,IF(Raw!$N128&lt;$A$9,IF(Raw!$X128&gt;$C$9,IF(Raw!$X128&lt;$A$9,Raw!H128,-999),-999),-999),-999),-999),-999)</f>
        <v>0.281636</v>
      </c>
      <c r="F128" s="9">
        <f>IF(Raw!$G128&gt;$C$8,IF(Raw!$Q128&gt;$C$8,IF(Raw!$N128&gt;$C$9,IF(Raw!$N128&lt;$A$9,IF(Raw!$X128&gt;$C$9,IF(Raw!$X128&lt;$A$9,Raw!I128,-999),-999),-999),-999),-999),-999)</f>
        <v>0.49759100000000001</v>
      </c>
      <c r="G128" s="9">
        <f>Raw!G128</f>
        <v>0.97507999999999995</v>
      </c>
      <c r="H128" s="9">
        <f>IF(Raw!$G128&gt;$C$8,IF(Raw!$Q128&gt;$C$8,IF(Raw!$N128&gt;$C$9,IF(Raw!$N128&lt;$A$9,IF(Raw!$X128&gt;$C$9,IF(Raw!$X128&lt;$A$9,Raw!L128,-999),-999),-999),-999),-999),-999)</f>
        <v>675.1</v>
      </c>
      <c r="I128" s="9">
        <f>IF(Raw!$G128&gt;$C$8,IF(Raw!$Q128&gt;$C$8,IF(Raw!$N128&gt;$C$9,IF(Raw!$N128&lt;$A$9,IF(Raw!$X128&gt;$C$9,IF(Raw!$X128&lt;$A$9,Raw!M128,-999),-999),-999),-999),-999),-999)</f>
        <v>0.32561699999999999</v>
      </c>
      <c r="J128" s="9">
        <f>IF(Raw!$G128&gt;$C$8,IF(Raw!$Q128&gt;$C$8,IF(Raw!$N128&gt;$C$9,IF(Raw!$N128&lt;$A$9,IF(Raw!$X128&gt;$C$9,IF(Raw!$X128&lt;$A$9,Raw!N128,-999),-999),-999),-999),-999),-999)</f>
        <v>454</v>
      </c>
      <c r="K128" s="9">
        <f>IF(Raw!$G128&gt;$C$8,IF(Raw!$Q128&gt;$C$8,IF(Raw!$N128&gt;$C$9,IF(Raw!$N128&lt;$A$9,IF(Raw!$X128&gt;$C$9,IF(Raw!$X128&lt;$A$9,Raw!R128,-999),-999),-999),-999),-999),-999)</f>
        <v>0.30587999999999999</v>
      </c>
      <c r="L128" s="9">
        <f>IF(Raw!$G128&gt;$C$8,IF(Raw!$Q128&gt;$C$8,IF(Raw!$N128&gt;$C$9,IF(Raw!$N128&lt;$A$9,IF(Raw!$X128&gt;$C$9,IF(Raw!$X128&lt;$A$9,Raw!S128,-999),-999),-999),-999),-999),-999)</f>
        <v>0.54354499999999994</v>
      </c>
      <c r="M128" s="9">
        <f>Raw!Q128</f>
        <v>0.98284099999999996</v>
      </c>
      <c r="N128" s="9">
        <f>IF(Raw!$G128&gt;$C$8,IF(Raw!$Q128&gt;$C$8,IF(Raw!$N128&gt;$C$9,IF(Raw!$N128&lt;$A$9,IF(Raw!$X128&gt;$C$9,IF(Raw!$X128&lt;$A$9,Raw!V128,-999),-999),-999),-999),-999),-999)</f>
        <v>774</v>
      </c>
      <c r="O128" s="9">
        <f>IF(Raw!$G128&gt;$C$8,IF(Raw!$Q128&gt;$C$8,IF(Raw!$N128&gt;$C$9,IF(Raw!$N128&lt;$A$9,IF(Raw!$X128&gt;$C$9,IF(Raw!$X128&lt;$A$9,Raw!W128,-999),-999),-999),-999),-999),-999)</f>
        <v>0.35669400000000001</v>
      </c>
      <c r="P128" s="9">
        <f>IF(Raw!$G128&gt;$C$8,IF(Raw!$Q128&gt;$C$8,IF(Raw!$N128&gt;$C$9,IF(Raw!$N128&lt;$A$9,IF(Raw!$X128&gt;$C$9,IF(Raw!$X128&lt;$A$9,Raw!X128,-999),-999),-999),-999),-999),-999)</f>
        <v>385</v>
      </c>
      <c r="R128" s="9">
        <f t="shared" si="20"/>
        <v>0.21595500000000001</v>
      </c>
      <c r="S128" s="9">
        <f t="shared" si="21"/>
        <v>0.43400101689942144</v>
      </c>
      <c r="T128" s="9">
        <f t="shared" si="22"/>
        <v>0.23766499999999996</v>
      </c>
      <c r="U128" s="9">
        <f t="shared" si="23"/>
        <v>0.43724990571157857</v>
      </c>
      <c r="V128" s="15">
        <f t="shared" si="16"/>
        <v>0.27834939449999996</v>
      </c>
      <c r="X128" s="11">
        <f t="shared" si="24"/>
        <v>3.190599999999999E+18</v>
      </c>
      <c r="Y128" s="11">
        <f t="shared" si="25"/>
        <v>6.7509999999999997E-18</v>
      </c>
      <c r="Z128" s="11">
        <f t="shared" si="26"/>
        <v>4.5399999999999998E-4</v>
      </c>
      <c r="AA128" s="16">
        <f t="shared" si="27"/>
        <v>9.684338675499421E-3</v>
      </c>
      <c r="AB128" s="9">
        <f t="shared" si="17"/>
        <v>0.30818162835131258</v>
      </c>
      <c r="AC128" s="9">
        <f t="shared" si="18"/>
        <v>0.99031566132450044</v>
      </c>
      <c r="AD128" s="15">
        <f t="shared" si="19"/>
        <v>21.331142457047182</v>
      </c>
      <c r="AE128" s="3">
        <f t="shared" si="28"/>
        <v>812.82039999999972</v>
      </c>
      <c r="AF128" s="2">
        <f t="shared" si="29"/>
        <v>0.25</v>
      </c>
      <c r="AG128" s="9">
        <f t="shared" si="30"/>
        <v>7.1746461754339467E-3</v>
      </c>
      <c r="AH128" s="2">
        <f t="shared" si="31"/>
        <v>0.347177394561905</v>
      </c>
    </row>
    <row r="129" spans="1:34">
      <c r="A129" s="1">
        <f>Raw!A129</f>
        <v>116</v>
      </c>
      <c r="B129" s="14">
        <f>Raw!B129</f>
        <v>0.88452546296296297</v>
      </c>
      <c r="C129" s="15">
        <f>Raw!C129</f>
        <v>72.7</v>
      </c>
      <c r="D129" s="15">
        <f>IF(C129&gt;0.5,Raw!D129*D$11,-999)</f>
        <v>5.3</v>
      </c>
      <c r="E129" s="9">
        <f>IF(Raw!$G129&gt;$C$8,IF(Raw!$Q129&gt;$C$8,IF(Raw!$N129&gt;$C$9,IF(Raw!$N129&lt;$A$9,IF(Raw!$X129&gt;$C$9,IF(Raw!$X129&lt;$A$9,Raw!H129,-999),-999),-999),-999),-999),-999)</f>
        <v>0.25581999999999999</v>
      </c>
      <c r="F129" s="9">
        <f>IF(Raw!$G129&gt;$C$8,IF(Raw!$Q129&gt;$C$8,IF(Raw!$N129&gt;$C$9,IF(Raw!$N129&lt;$A$9,IF(Raw!$X129&gt;$C$9,IF(Raw!$X129&lt;$A$9,Raw!I129,-999),-999),-999),-999),-999),-999)</f>
        <v>0.46155000000000002</v>
      </c>
      <c r="G129" s="9">
        <f>Raw!G129</f>
        <v>0.96321800000000002</v>
      </c>
      <c r="H129" s="9">
        <f>IF(Raw!$G129&gt;$C$8,IF(Raw!$Q129&gt;$C$8,IF(Raw!$N129&gt;$C$9,IF(Raw!$N129&lt;$A$9,IF(Raw!$X129&gt;$C$9,IF(Raw!$X129&lt;$A$9,Raw!L129,-999),-999),-999),-999),-999),-999)</f>
        <v>716.6</v>
      </c>
      <c r="I129" s="9">
        <f>IF(Raw!$G129&gt;$C$8,IF(Raw!$Q129&gt;$C$8,IF(Raw!$N129&gt;$C$9,IF(Raw!$N129&lt;$A$9,IF(Raw!$X129&gt;$C$9,IF(Raw!$X129&lt;$A$9,Raw!M129,-999),-999),-999),-999),-999),-999)</f>
        <v>0.32455600000000001</v>
      </c>
      <c r="J129" s="9">
        <f>IF(Raw!$G129&gt;$C$8,IF(Raw!$Q129&gt;$C$8,IF(Raw!$N129&gt;$C$9,IF(Raw!$N129&lt;$A$9,IF(Raw!$X129&gt;$C$9,IF(Raw!$X129&lt;$A$9,Raw!N129,-999),-999),-999),-999),-999),-999)</f>
        <v>435</v>
      </c>
      <c r="K129" s="9">
        <f>IF(Raw!$G129&gt;$C$8,IF(Raw!$Q129&gt;$C$8,IF(Raw!$N129&gt;$C$9,IF(Raw!$N129&lt;$A$9,IF(Raw!$X129&gt;$C$9,IF(Raw!$X129&lt;$A$9,Raw!R129,-999),-999),-999),-999),-999),-999)</f>
        <v>0.28040300000000001</v>
      </c>
      <c r="L129" s="9">
        <f>IF(Raw!$G129&gt;$C$8,IF(Raw!$Q129&gt;$C$8,IF(Raw!$N129&gt;$C$9,IF(Raw!$N129&lt;$A$9,IF(Raw!$X129&gt;$C$9,IF(Raw!$X129&lt;$A$9,Raw!S129,-999),-999),-999),-999),-999),-999)</f>
        <v>0.49003999999999998</v>
      </c>
      <c r="M129" s="9">
        <f>Raw!Q129</f>
        <v>0.96525499999999997</v>
      </c>
      <c r="N129" s="9">
        <f>IF(Raw!$G129&gt;$C$8,IF(Raw!$Q129&gt;$C$8,IF(Raw!$N129&gt;$C$9,IF(Raw!$N129&lt;$A$9,IF(Raw!$X129&gt;$C$9,IF(Raw!$X129&lt;$A$9,Raw!V129,-999),-999),-999),-999),-999),-999)</f>
        <v>737.6</v>
      </c>
      <c r="O129" s="9">
        <f>IF(Raw!$G129&gt;$C$8,IF(Raw!$Q129&gt;$C$8,IF(Raw!$N129&gt;$C$9,IF(Raw!$N129&lt;$A$9,IF(Raw!$X129&gt;$C$9,IF(Raw!$X129&lt;$A$9,Raw!W129,-999),-999),-999),-999),-999),-999)</f>
        <v>0.32171499999999997</v>
      </c>
      <c r="P129" s="9">
        <f>IF(Raw!$G129&gt;$C$8,IF(Raw!$Q129&gt;$C$8,IF(Raw!$N129&gt;$C$9,IF(Raw!$N129&lt;$A$9,IF(Raw!$X129&gt;$C$9,IF(Raw!$X129&lt;$A$9,Raw!X129,-999),-999),-999),-999),-999),-999)</f>
        <v>357</v>
      </c>
      <c r="R129" s="9">
        <f t="shared" si="20"/>
        <v>0.20573000000000002</v>
      </c>
      <c r="S129" s="9">
        <f t="shared" si="21"/>
        <v>0.4457371899035858</v>
      </c>
      <c r="T129" s="9">
        <f t="shared" si="22"/>
        <v>0.20963699999999996</v>
      </c>
      <c r="U129" s="9">
        <f t="shared" si="23"/>
        <v>0.42779569014774299</v>
      </c>
      <c r="V129" s="15">
        <f t="shared" si="16"/>
        <v>0.250949484</v>
      </c>
      <c r="X129" s="11">
        <f t="shared" si="24"/>
        <v>3.190599999999999E+18</v>
      </c>
      <c r="Y129" s="11">
        <f t="shared" si="25"/>
        <v>7.1660000000000002E-18</v>
      </c>
      <c r="Z129" s="11">
        <f t="shared" si="26"/>
        <v>4.35E-4</v>
      </c>
      <c r="AA129" s="16">
        <f t="shared" si="27"/>
        <v>9.8478260112663165E-3</v>
      </c>
      <c r="AB129" s="9">
        <f t="shared" si="17"/>
        <v>0.28246746870152384</v>
      </c>
      <c r="AC129" s="9">
        <f t="shared" si="18"/>
        <v>0.99015217398873379</v>
      </c>
      <c r="AD129" s="15">
        <f t="shared" si="19"/>
        <v>22.638680485669695</v>
      </c>
      <c r="AE129" s="3">
        <f t="shared" si="28"/>
        <v>862.78639999999984</v>
      </c>
      <c r="AF129" s="2">
        <f t="shared" si="29"/>
        <v>0.25</v>
      </c>
      <c r="AG129" s="9">
        <f t="shared" si="30"/>
        <v>7.4497922633856226E-3</v>
      </c>
      <c r="AH129" s="2">
        <f t="shared" si="31"/>
        <v>0.36049157056490294</v>
      </c>
    </row>
    <row r="130" spans="1:34">
      <c r="A130" s="1">
        <f>Raw!A130</f>
        <v>117</v>
      </c>
      <c r="B130" s="14">
        <f>Raw!B130</f>
        <v>0.88458333333333339</v>
      </c>
      <c r="C130" s="15">
        <f>Raw!C130</f>
        <v>72.8</v>
      </c>
      <c r="D130" s="15">
        <f>IF(C130&gt;0.5,Raw!D130*D$11,-999)</f>
        <v>5.3</v>
      </c>
      <c r="E130" s="9">
        <f>IF(Raw!$G130&gt;$C$8,IF(Raw!$Q130&gt;$C$8,IF(Raw!$N130&gt;$C$9,IF(Raw!$N130&lt;$A$9,IF(Raw!$X130&gt;$C$9,IF(Raw!$X130&lt;$A$9,Raw!H130,-999),-999),-999),-999),-999),-999)</f>
        <v>0.33010800000000001</v>
      </c>
      <c r="F130" s="9">
        <f>IF(Raw!$G130&gt;$C$8,IF(Raw!$Q130&gt;$C$8,IF(Raw!$N130&gt;$C$9,IF(Raw!$N130&lt;$A$9,IF(Raw!$X130&gt;$C$9,IF(Raw!$X130&lt;$A$9,Raw!I130,-999),-999),-999),-999),-999),-999)</f>
        <v>0.59323400000000004</v>
      </c>
      <c r="G130" s="9">
        <f>Raw!G130</f>
        <v>0.98340799999999995</v>
      </c>
      <c r="H130" s="9">
        <f>IF(Raw!$G130&gt;$C$8,IF(Raw!$Q130&gt;$C$8,IF(Raw!$N130&gt;$C$9,IF(Raw!$N130&lt;$A$9,IF(Raw!$X130&gt;$C$9,IF(Raw!$X130&lt;$A$9,Raw!L130,-999),-999),-999),-999),-999),-999)</f>
        <v>567.6</v>
      </c>
      <c r="I130" s="9">
        <f>IF(Raw!$G130&gt;$C$8,IF(Raw!$Q130&gt;$C$8,IF(Raw!$N130&gt;$C$9,IF(Raw!$N130&lt;$A$9,IF(Raw!$X130&gt;$C$9,IF(Raw!$X130&lt;$A$9,Raw!M130,-999),-999),-999),-999),-999),-999)</f>
        <v>0.30484</v>
      </c>
      <c r="J130" s="9">
        <f>IF(Raw!$G130&gt;$C$8,IF(Raw!$Q130&gt;$C$8,IF(Raw!$N130&gt;$C$9,IF(Raw!$N130&lt;$A$9,IF(Raw!$X130&gt;$C$9,IF(Raw!$X130&lt;$A$9,Raw!N130,-999),-999),-999),-999),-999),-999)</f>
        <v>452</v>
      </c>
      <c r="K130" s="9">
        <f>IF(Raw!$G130&gt;$C$8,IF(Raw!$Q130&gt;$C$8,IF(Raw!$N130&gt;$C$9,IF(Raw!$N130&lt;$A$9,IF(Raw!$X130&gt;$C$9,IF(Raw!$X130&lt;$A$9,Raw!R130,-999),-999),-999),-999),-999),-999)</f>
        <v>0.29116799999999998</v>
      </c>
      <c r="L130" s="9">
        <f>IF(Raw!$G130&gt;$C$8,IF(Raw!$Q130&gt;$C$8,IF(Raw!$N130&gt;$C$9,IF(Raw!$N130&lt;$A$9,IF(Raw!$X130&gt;$C$9,IF(Raw!$X130&lt;$A$9,Raw!S130,-999),-999),-999),-999),-999),-999)</f>
        <v>0.51821600000000001</v>
      </c>
      <c r="M130" s="9">
        <f>Raw!Q130</f>
        <v>0.98002699999999998</v>
      </c>
      <c r="N130" s="9">
        <f>IF(Raw!$G130&gt;$C$8,IF(Raw!$Q130&gt;$C$8,IF(Raw!$N130&gt;$C$9,IF(Raw!$N130&lt;$A$9,IF(Raw!$X130&gt;$C$9,IF(Raw!$X130&lt;$A$9,Raw!V130,-999),-999),-999),-999),-999),-999)</f>
        <v>774.1</v>
      </c>
      <c r="O130" s="9">
        <f>IF(Raw!$G130&gt;$C$8,IF(Raw!$Q130&gt;$C$8,IF(Raw!$N130&gt;$C$9,IF(Raw!$N130&lt;$A$9,IF(Raw!$X130&gt;$C$9,IF(Raw!$X130&lt;$A$9,Raw!W130,-999),-999),-999),-999),-999),-999)</f>
        <v>0.37081999999999998</v>
      </c>
      <c r="P130" s="9">
        <f>IF(Raw!$G130&gt;$C$8,IF(Raw!$Q130&gt;$C$8,IF(Raw!$N130&gt;$C$9,IF(Raw!$N130&lt;$A$9,IF(Raw!$X130&gt;$C$9,IF(Raw!$X130&lt;$A$9,Raw!X130,-999),-999),-999),-999),-999),-999)</f>
        <v>468</v>
      </c>
      <c r="R130" s="9">
        <f t="shared" si="20"/>
        <v>0.26312600000000003</v>
      </c>
      <c r="S130" s="9">
        <f t="shared" si="21"/>
        <v>0.44354504293415414</v>
      </c>
      <c r="T130" s="9">
        <f t="shared" si="22"/>
        <v>0.22704800000000003</v>
      </c>
      <c r="U130" s="9">
        <f t="shared" si="23"/>
        <v>0.43813390555289689</v>
      </c>
      <c r="V130" s="15">
        <f t="shared" si="16"/>
        <v>0.26537841360000003</v>
      </c>
      <c r="X130" s="11">
        <f t="shared" si="24"/>
        <v>3.190599999999999E+18</v>
      </c>
      <c r="Y130" s="11">
        <f t="shared" si="25"/>
        <v>5.6759999999999997E-18</v>
      </c>
      <c r="Z130" s="11">
        <f t="shared" si="26"/>
        <v>4.5199999999999998E-4</v>
      </c>
      <c r="AA130" s="16">
        <f t="shared" si="27"/>
        <v>8.1191893670428898E-3</v>
      </c>
      <c r="AB130" s="9">
        <f t="shared" si="17"/>
        <v>0.29301144570740834</v>
      </c>
      <c r="AC130" s="9">
        <f t="shared" si="18"/>
        <v>0.99188081063295708</v>
      </c>
      <c r="AD130" s="15">
        <f t="shared" si="19"/>
        <v>17.962808334165683</v>
      </c>
      <c r="AE130" s="3">
        <f t="shared" si="28"/>
        <v>683.39039999999977</v>
      </c>
      <c r="AF130" s="2">
        <f t="shared" si="29"/>
        <v>0.25</v>
      </c>
      <c r="AG130" s="9">
        <f t="shared" si="30"/>
        <v>6.0539349001124121E-3</v>
      </c>
      <c r="AH130" s="2">
        <f t="shared" si="31"/>
        <v>0.29294675919559066</v>
      </c>
    </row>
    <row r="131" spans="1:34">
      <c r="A131" s="1">
        <f>Raw!A131</f>
        <v>118</v>
      </c>
      <c r="B131" s="14">
        <f>Raw!B131</f>
        <v>0.88462962962962965</v>
      </c>
      <c r="C131" s="15">
        <f>Raw!C131</f>
        <v>74.7</v>
      </c>
      <c r="D131" s="15">
        <f>IF(C131&gt;0.5,Raw!D131*D$11,-999)</f>
        <v>5.3</v>
      </c>
      <c r="E131" s="9">
        <f>IF(Raw!$G131&gt;$C$8,IF(Raw!$Q131&gt;$C$8,IF(Raw!$N131&gt;$C$9,IF(Raw!$N131&lt;$A$9,IF(Raw!$X131&gt;$C$9,IF(Raw!$X131&lt;$A$9,Raw!H131,-999),-999),-999),-999),-999),-999)</f>
        <v>0.238651</v>
      </c>
      <c r="F131" s="9">
        <f>IF(Raw!$G131&gt;$C$8,IF(Raw!$Q131&gt;$C$8,IF(Raw!$N131&gt;$C$9,IF(Raw!$N131&lt;$A$9,IF(Raw!$X131&gt;$C$9,IF(Raw!$X131&lt;$A$9,Raw!I131,-999),-999),-999),-999),-999),-999)</f>
        <v>0.41673300000000002</v>
      </c>
      <c r="G131" s="9">
        <f>Raw!G131</f>
        <v>0.98337300000000005</v>
      </c>
      <c r="H131" s="9">
        <f>IF(Raw!$G131&gt;$C$8,IF(Raw!$Q131&gt;$C$8,IF(Raw!$N131&gt;$C$9,IF(Raw!$N131&lt;$A$9,IF(Raw!$X131&gt;$C$9,IF(Raw!$X131&lt;$A$9,Raw!L131,-999),-999),-999),-999),-999),-999)</f>
        <v>708.4</v>
      </c>
      <c r="I131" s="9">
        <f>IF(Raw!$G131&gt;$C$8,IF(Raw!$Q131&gt;$C$8,IF(Raw!$N131&gt;$C$9,IF(Raw!$N131&lt;$A$9,IF(Raw!$X131&gt;$C$9,IF(Raw!$X131&lt;$A$9,Raw!M131,-999),-999),-999),-999),-999),-999)</f>
        <v>0.29347800000000002</v>
      </c>
      <c r="J131" s="9">
        <f>IF(Raw!$G131&gt;$C$8,IF(Raw!$Q131&gt;$C$8,IF(Raw!$N131&gt;$C$9,IF(Raw!$N131&lt;$A$9,IF(Raw!$X131&gt;$C$9,IF(Raw!$X131&lt;$A$9,Raw!N131,-999),-999),-999),-999),-999),-999)</f>
        <v>459</v>
      </c>
      <c r="K131" s="9">
        <f>IF(Raw!$G131&gt;$C$8,IF(Raw!$Q131&gt;$C$8,IF(Raw!$N131&gt;$C$9,IF(Raw!$N131&lt;$A$9,IF(Raw!$X131&gt;$C$9,IF(Raw!$X131&lt;$A$9,Raw!R131,-999),-999),-999),-999),-999),-999)</f>
        <v>0.23991899999999999</v>
      </c>
      <c r="L131" s="9">
        <f>IF(Raw!$G131&gt;$C$8,IF(Raw!$Q131&gt;$C$8,IF(Raw!$N131&gt;$C$9,IF(Raw!$N131&lt;$A$9,IF(Raw!$X131&gt;$C$9,IF(Raw!$X131&lt;$A$9,Raw!S131,-999),-999),-999),-999),-999),-999)</f>
        <v>0.42396099999999998</v>
      </c>
      <c r="M131" s="9">
        <f>Raw!Q131</f>
        <v>0.97419900000000004</v>
      </c>
      <c r="N131" s="9">
        <f>IF(Raw!$G131&gt;$C$8,IF(Raw!$Q131&gt;$C$8,IF(Raw!$N131&gt;$C$9,IF(Raw!$N131&lt;$A$9,IF(Raw!$X131&gt;$C$9,IF(Raw!$X131&lt;$A$9,Raw!V131,-999),-999),-999),-999),-999),-999)</f>
        <v>774.7</v>
      </c>
      <c r="O131" s="9">
        <f>IF(Raw!$G131&gt;$C$8,IF(Raw!$Q131&gt;$C$8,IF(Raw!$N131&gt;$C$9,IF(Raw!$N131&lt;$A$9,IF(Raw!$X131&gt;$C$9,IF(Raw!$X131&lt;$A$9,Raw!W131,-999),-999),-999),-999),-999),-999)</f>
        <v>0.339173</v>
      </c>
      <c r="P131" s="9">
        <f>IF(Raw!$G131&gt;$C$8,IF(Raw!$Q131&gt;$C$8,IF(Raw!$N131&gt;$C$9,IF(Raw!$N131&lt;$A$9,IF(Raw!$X131&gt;$C$9,IF(Raw!$X131&lt;$A$9,Raw!X131,-999),-999),-999),-999),-999),-999)</f>
        <v>499</v>
      </c>
      <c r="R131" s="9">
        <f t="shared" si="20"/>
        <v>0.17808200000000002</v>
      </c>
      <c r="S131" s="9">
        <f t="shared" si="21"/>
        <v>0.42732876925993385</v>
      </c>
      <c r="T131" s="9">
        <f t="shared" si="22"/>
        <v>0.18404199999999998</v>
      </c>
      <c r="U131" s="9">
        <f t="shared" si="23"/>
        <v>0.43410124987911625</v>
      </c>
      <c r="V131" s="15">
        <f t="shared" si="16"/>
        <v>0.21711042809999997</v>
      </c>
      <c r="X131" s="11">
        <f t="shared" si="24"/>
        <v>3.190599999999999E+18</v>
      </c>
      <c r="Y131" s="11">
        <f t="shared" si="25"/>
        <v>7.0839999999999987E-18</v>
      </c>
      <c r="Z131" s="11">
        <f t="shared" si="26"/>
        <v>4.5899999999999999E-4</v>
      </c>
      <c r="AA131" s="16">
        <f t="shared" si="27"/>
        <v>1.0267891213356016E-2</v>
      </c>
      <c r="AB131" s="9">
        <f t="shared" si="17"/>
        <v>0.24180872323468847</v>
      </c>
      <c r="AC131" s="9">
        <f t="shared" si="18"/>
        <v>0.98973210878664397</v>
      </c>
      <c r="AD131" s="15">
        <f t="shared" si="19"/>
        <v>22.370133362431407</v>
      </c>
      <c r="AE131" s="3">
        <f t="shared" si="28"/>
        <v>852.91359999999963</v>
      </c>
      <c r="AF131" s="2">
        <f t="shared" si="29"/>
        <v>0.25</v>
      </c>
      <c r="AG131" s="9">
        <f t="shared" si="30"/>
        <v>7.469925271226148E-3</v>
      </c>
      <c r="AH131" s="2">
        <f t="shared" si="31"/>
        <v>0.36146579633657944</v>
      </c>
    </row>
    <row r="132" spans="1:34">
      <c r="A132" s="1">
        <f>Raw!A132</f>
        <v>119</v>
      </c>
      <c r="B132" s="14">
        <f>Raw!B132</f>
        <v>0.88468750000000007</v>
      </c>
      <c r="C132" s="15">
        <f>Raw!C132</f>
        <v>74.5</v>
      </c>
      <c r="D132" s="15">
        <f>IF(C132&gt;0.5,Raw!D132*D$11,-999)</f>
        <v>5.3</v>
      </c>
      <c r="E132" s="9">
        <f>IF(Raw!$G132&gt;$C$8,IF(Raw!$Q132&gt;$C$8,IF(Raw!$N132&gt;$C$9,IF(Raw!$N132&lt;$A$9,IF(Raw!$X132&gt;$C$9,IF(Raw!$X132&lt;$A$9,Raw!H132,-999),-999),-999),-999),-999),-999)</f>
        <v>0.24186099999999999</v>
      </c>
      <c r="F132" s="9">
        <f>IF(Raw!$G132&gt;$C$8,IF(Raw!$Q132&gt;$C$8,IF(Raw!$N132&gt;$C$9,IF(Raw!$N132&lt;$A$9,IF(Raw!$X132&gt;$C$9,IF(Raw!$X132&lt;$A$9,Raw!I132,-999),-999),-999),-999),-999),-999)</f>
        <v>0.40852899999999998</v>
      </c>
      <c r="G132" s="9">
        <f>Raw!G132</f>
        <v>0.97314299999999998</v>
      </c>
      <c r="H132" s="9">
        <f>IF(Raw!$G132&gt;$C$8,IF(Raw!$Q132&gt;$C$8,IF(Raw!$N132&gt;$C$9,IF(Raw!$N132&lt;$A$9,IF(Raw!$X132&gt;$C$9,IF(Raw!$X132&lt;$A$9,Raw!L132,-999),-999),-999),-999),-999),-999)</f>
        <v>664.3</v>
      </c>
      <c r="I132" s="9">
        <f>IF(Raw!$G132&gt;$C$8,IF(Raw!$Q132&gt;$C$8,IF(Raw!$N132&gt;$C$9,IF(Raw!$N132&lt;$A$9,IF(Raw!$X132&gt;$C$9,IF(Raw!$X132&lt;$A$9,Raw!M132,-999),-999),-999),-999),-999),-999)</f>
        <v>0.41889199999999999</v>
      </c>
      <c r="J132" s="9">
        <f>IF(Raw!$G132&gt;$C$8,IF(Raw!$Q132&gt;$C$8,IF(Raw!$N132&gt;$C$9,IF(Raw!$N132&lt;$A$9,IF(Raw!$X132&gt;$C$9,IF(Raw!$X132&lt;$A$9,Raw!N132,-999),-999),-999),-999),-999),-999)</f>
        <v>625</v>
      </c>
      <c r="K132" s="9">
        <f>IF(Raw!$G132&gt;$C$8,IF(Raw!$Q132&gt;$C$8,IF(Raw!$N132&gt;$C$9,IF(Raw!$N132&lt;$A$9,IF(Raw!$X132&gt;$C$9,IF(Raw!$X132&lt;$A$9,Raw!R132,-999),-999),-999),-999),-999),-999)</f>
        <v>0.255409</v>
      </c>
      <c r="L132" s="9">
        <f>IF(Raw!$G132&gt;$C$8,IF(Raw!$Q132&gt;$C$8,IF(Raw!$N132&gt;$C$9,IF(Raw!$N132&lt;$A$9,IF(Raw!$X132&gt;$C$9,IF(Raw!$X132&lt;$A$9,Raw!S132,-999),-999),-999),-999),-999),-999)</f>
        <v>0.44689400000000001</v>
      </c>
      <c r="M132" s="9">
        <f>Raw!Q132</f>
        <v>0.97601000000000004</v>
      </c>
      <c r="N132" s="9">
        <f>IF(Raw!$G132&gt;$C$8,IF(Raw!$Q132&gt;$C$8,IF(Raw!$N132&gt;$C$9,IF(Raw!$N132&lt;$A$9,IF(Raw!$X132&gt;$C$9,IF(Raw!$X132&lt;$A$9,Raw!V132,-999),-999),-999),-999),-999),-999)</f>
        <v>782.7</v>
      </c>
      <c r="O132" s="9">
        <f>IF(Raw!$G132&gt;$C$8,IF(Raw!$Q132&gt;$C$8,IF(Raw!$N132&gt;$C$9,IF(Raw!$N132&lt;$A$9,IF(Raw!$X132&gt;$C$9,IF(Raw!$X132&lt;$A$9,Raw!W132,-999),-999),-999),-999),-999),-999)</f>
        <v>0.37078100000000003</v>
      </c>
      <c r="P132" s="9">
        <f>IF(Raw!$G132&gt;$C$8,IF(Raw!$Q132&gt;$C$8,IF(Raw!$N132&gt;$C$9,IF(Raw!$N132&lt;$A$9,IF(Raw!$X132&gt;$C$9,IF(Raw!$X132&lt;$A$9,Raw!X132,-999),-999),-999),-999),-999),-999)</f>
        <v>433</v>
      </c>
      <c r="R132" s="9">
        <f t="shared" si="20"/>
        <v>0.16666799999999998</v>
      </c>
      <c r="S132" s="9">
        <f t="shared" si="21"/>
        <v>0.4079710375518017</v>
      </c>
      <c r="T132" s="9">
        <f t="shared" si="22"/>
        <v>0.19148500000000002</v>
      </c>
      <c r="U132" s="9">
        <f t="shared" si="23"/>
        <v>0.42847968422041921</v>
      </c>
      <c r="V132" s="15">
        <f t="shared" si="16"/>
        <v>0.22885441740000001</v>
      </c>
      <c r="X132" s="11">
        <f t="shared" si="24"/>
        <v>3.190599999999999E+18</v>
      </c>
      <c r="Y132" s="11">
        <f t="shared" si="25"/>
        <v>6.6429999999999992E-18</v>
      </c>
      <c r="Z132" s="11">
        <f t="shared" si="26"/>
        <v>6.2500000000000001E-4</v>
      </c>
      <c r="AA132" s="16">
        <f t="shared" si="27"/>
        <v>1.3073784315338004E-2</v>
      </c>
      <c r="AB132" s="9">
        <f t="shared" si="17"/>
        <v>0.25791243358962251</v>
      </c>
      <c r="AC132" s="9">
        <f t="shared" si="18"/>
        <v>0.98692621568466188</v>
      </c>
      <c r="AD132" s="15">
        <f t="shared" si="19"/>
        <v>20.918054904540803</v>
      </c>
      <c r="AE132" s="3">
        <f t="shared" si="28"/>
        <v>799.81719999999973</v>
      </c>
      <c r="AF132" s="2">
        <f t="shared" si="29"/>
        <v>0.25</v>
      </c>
      <c r="AG132" s="9">
        <f t="shared" si="30"/>
        <v>6.8945858153869489E-3</v>
      </c>
      <c r="AH132" s="2">
        <f t="shared" si="31"/>
        <v>0.33362541948972591</v>
      </c>
    </row>
    <row r="133" spans="1:34">
      <c r="A133" s="1">
        <f>Raw!A133</f>
        <v>120</v>
      </c>
      <c r="B133" s="14">
        <f>Raw!B133</f>
        <v>0.88474537037037038</v>
      </c>
      <c r="C133" s="15">
        <f>Raw!C133</f>
        <v>76.5</v>
      </c>
      <c r="D133" s="15">
        <f>IF(C133&gt;0.5,Raw!D133*D$11,-999)</f>
        <v>5.3</v>
      </c>
      <c r="E133" s="9">
        <f>IF(Raw!$G133&gt;$C$8,IF(Raw!$Q133&gt;$C$8,IF(Raw!$N133&gt;$C$9,IF(Raw!$N133&lt;$A$9,IF(Raw!$X133&gt;$C$9,IF(Raw!$X133&lt;$A$9,Raw!H133,-999),-999),-999),-999),-999),-999)</f>
        <v>0.244252</v>
      </c>
      <c r="F133" s="9">
        <f>IF(Raw!$G133&gt;$C$8,IF(Raw!$Q133&gt;$C$8,IF(Raw!$N133&gt;$C$9,IF(Raw!$N133&lt;$A$9,IF(Raw!$X133&gt;$C$9,IF(Raw!$X133&lt;$A$9,Raw!I133,-999),-999),-999),-999),-999),-999)</f>
        <v>0.42398000000000002</v>
      </c>
      <c r="G133" s="9">
        <f>Raw!G133</f>
        <v>0.97206599999999999</v>
      </c>
      <c r="H133" s="9">
        <f>IF(Raw!$G133&gt;$C$8,IF(Raw!$Q133&gt;$C$8,IF(Raw!$N133&gt;$C$9,IF(Raw!$N133&lt;$A$9,IF(Raw!$X133&gt;$C$9,IF(Raw!$X133&lt;$A$9,Raw!L133,-999),-999),-999),-999),-999),-999)</f>
        <v>756.3</v>
      </c>
      <c r="I133" s="9">
        <f>IF(Raw!$G133&gt;$C$8,IF(Raw!$Q133&gt;$C$8,IF(Raw!$N133&gt;$C$9,IF(Raw!$N133&lt;$A$9,IF(Raw!$X133&gt;$C$9,IF(Raw!$X133&lt;$A$9,Raw!M133,-999),-999),-999),-999),-999),-999)</f>
        <v>0.37081999999999998</v>
      </c>
      <c r="J133" s="9">
        <f>IF(Raw!$G133&gt;$C$8,IF(Raw!$Q133&gt;$C$8,IF(Raw!$N133&gt;$C$9,IF(Raw!$N133&lt;$A$9,IF(Raw!$X133&gt;$C$9,IF(Raw!$X133&lt;$A$9,Raw!N133,-999),-999),-999),-999),-999),-999)</f>
        <v>477</v>
      </c>
      <c r="K133" s="9">
        <f>IF(Raw!$G133&gt;$C$8,IF(Raw!$Q133&gt;$C$8,IF(Raw!$N133&gt;$C$9,IF(Raw!$N133&lt;$A$9,IF(Raw!$X133&gt;$C$9,IF(Raw!$X133&lt;$A$9,Raw!R133,-999),-999),-999),-999),-999),-999)</f>
        <v>0.219772</v>
      </c>
      <c r="L133" s="9">
        <f>IF(Raw!$G133&gt;$C$8,IF(Raw!$Q133&gt;$C$8,IF(Raw!$N133&gt;$C$9,IF(Raw!$N133&lt;$A$9,IF(Raw!$X133&gt;$C$9,IF(Raw!$X133&lt;$A$9,Raw!S133,-999),-999),-999),-999),-999),-999)</f>
        <v>0.38163900000000001</v>
      </c>
      <c r="M133" s="9">
        <f>Raw!Q133</f>
        <v>0.97096199999999999</v>
      </c>
      <c r="N133" s="9">
        <f>IF(Raw!$G133&gt;$C$8,IF(Raw!$Q133&gt;$C$8,IF(Raw!$N133&gt;$C$9,IF(Raw!$N133&lt;$A$9,IF(Raw!$X133&gt;$C$9,IF(Raw!$X133&lt;$A$9,Raw!V133,-999),-999),-999),-999),-999),-999)</f>
        <v>809.1</v>
      </c>
      <c r="O133" s="9">
        <f>IF(Raw!$G133&gt;$C$8,IF(Raw!$Q133&gt;$C$8,IF(Raw!$N133&gt;$C$9,IF(Raw!$N133&lt;$A$9,IF(Raw!$X133&gt;$C$9,IF(Raw!$X133&lt;$A$9,Raw!W133,-999),-999),-999),-999),-999),-999)</f>
        <v>0.36216100000000001</v>
      </c>
      <c r="P133" s="9">
        <f>IF(Raw!$G133&gt;$C$8,IF(Raw!$Q133&gt;$C$8,IF(Raw!$N133&gt;$C$9,IF(Raw!$N133&lt;$A$9,IF(Raw!$X133&gt;$C$9,IF(Raw!$X133&lt;$A$9,Raw!X133,-999),-999),-999),-999),-999),-999)</f>
        <v>544</v>
      </c>
      <c r="R133" s="9">
        <f t="shared" si="20"/>
        <v>0.17972800000000003</v>
      </c>
      <c r="S133" s="9">
        <f t="shared" si="21"/>
        <v>0.42390678805604043</v>
      </c>
      <c r="T133" s="9">
        <f t="shared" si="22"/>
        <v>0.16186700000000001</v>
      </c>
      <c r="U133" s="9">
        <f t="shared" si="23"/>
        <v>0.42413642211618835</v>
      </c>
      <c r="V133" s="15">
        <f t="shared" si="16"/>
        <v>0.19543733190000001</v>
      </c>
      <c r="X133" s="11">
        <f t="shared" si="24"/>
        <v>3.190599999999999E+18</v>
      </c>
      <c r="Y133" s="11">
        <f t="shared" si="25"/>
        <v>7.562999999999999E-18</v>
      </c>
      <c r="Z133" s="11">
        <f t="shared" si="26"/>
        <v>4.7699999999999999E-4</v>
      </c>
      <c r="AA133" s="16">
        <f t="shared" si="27"/>
        <v>1.1379273907833538E-2</v>
      </c>
      <c r="AB133" s="9">
        <f t="shared" si="17"/>
        <v>0.2216139289296393</v>
      </c>
      <c r="AC133" s="9">
        <f t="shared" si="18"/>
        <v>0.98862072609216645</v>
      </c>
      <c r="AD133" s="15">
        <f t="shared" si="19"/>
        <v>23.855920142208674</v>
      </c>
      <c r="AE133" s="3">
        <f t="shared" si="28"/>
        <v>910.58519999999965</v>
      </c>
      <c r="AF133" s="2">
        <f t="shared" si="29"/>
        <v>0.25</v>
      </c>
      <c r="AG133" s="9">
        <f t="shared" si="30"/>
        <v>7.7832035503122296E-3</v>
      </c>
      <c r="AH133" s="2">
        <f t="shared" si="31"/>
        <v>0.3766251692236145</v>
      </c>
    </row>
    <row r="134" spans="1:34">
      <c r="A134" s="1">
        <f>Raw!A134</f>
        <v>121</v>
      </c>
      <c r="B134" s="14">
        <f>Raw!B134</f>
        <v>0.88480324074074079</v>
      </c>
      <c r="C134" s="15">
        <f>Raw!C134</f>
        <v>77</v>
      </c>
      <c r="D134" s="15">
        <f>IF(C134&gt;0.5,Raw!D134*D$11,-999)</f>
        <v>5.3</v>
      </c>
      <c r="E134" s="9">
        <f>IF(Raw!$G134&gt;$C$8,IF(Raw!$Q134&gt;$C$8,IF(Raw!$N134&gt;$C$9,IF(Raw!$N134&lt;$A$9,IF(Raw!$X134&gt;$C$9,IF(Raw!$X134&lt;$A$9,Raw!H134,-999),-999),-999),-999),-999),-999)</f>
        <v>0.23632800000000001</v>
      </c>
      <c r="F134" s="9">
        <f>IF(Raw!$G134&gt;$C$8,IF(Raw!$Q134&gt;$C$8,IF(Raw!$N134&gt;$C$9,IF(Raw!$N134&lt;$A$9,IF(Raw!$X134&gt;$C$9,IF(Raw!$X134&lt;$A$9,Raw!I134,-999),-999),-999),-999),-999),-999)</f>
        <v>0.41584300000000002</v>
      </c>
      <c r="G134" s="9">
        <f>Raw!G134</f>
        <v>0.96424500000000002</v>
      </c>
      <c r="H134" s="9">
        <f>IF(Raw!$G134&gt;$C$8,IF(Raw!$Q134&gt;$C$8,IF(Raw!$N134&gt;$C$9,IF(Raw!$N134&lt;$A$9,IF(Raw!$X134&gt;$C$9,IF(Raw!$X134&lt;$A$9,Raw!L134,-999),-999),-999),-999),-999),-999)</f>
        <v>732.6</v>
      </c>
      <c r="I134" s="9">
        <f>IF(Raw!$G134&gt;$C$8,IF(Raw!$Q134&gt;$C$8,IF(Raw!$N134&gt;$C$9,IF(Raw!$N134&lt;$A$9,IF(Raw!$X134&gt;$C$9,IF(Raw!$X134&lt;$A$9,Raw!M134,-999),-999),-999),-999),-999),-999)</f>
        <v>0.37081999999999998</v>
      </c>
      <c r="J134" s="9">
        <f>IF(Raw!$G134&gt;$C$8,IF(Raw!$Q134&gt;$C$8,IF(Raw!$N134&gt;$C$9,IF(Raw!$N134&lt;$A$9,IF(Raw!$X134&gt;$C$9,IF(Raw!$X134&lt;$A$9,Raw!N134,-999),-999),-999),-999),-999),-999)</f>
        <v>386</v>
      </c>
      <c r="K134" s="9">
        <f>IF(Raw!$G134&gt;$C$8,IF(Raw!$Q134&gt;$C$8,IF(Raw!$N134&gt;$C$9,IF(Raw!$N134&lt;$A$9,IF(Raw!$X134&gt;$C$9,IF(Raw!$X134&lt;$A$9,Raw!R134,-999),-999),-999),-999),-999),-999)</f>
        <v>0.22973099999999999</v>
      </c>
      <c r="L134" s="9">
        <f>IF(Raw!$G134&gt;$C$8,IF(Raw!$Q134&gt;$C$8,IF(Raw!$N134&gt;$C$9,IF(Raw!$N134&lt;$A$9,IF(Raw!$X134&gt;$C$9,IF(Raw!$X134&lt;$A$9,Raw!S134,-999),-999),-999),-999),-999),-999)</f>
        <v>0.403026</v>
      </c>
      <c r="M134" s="9">
        <f>Raw!Q134</f>
        <v>0.97071700000000005</v>
      </c>
      <c r="N134" s="9">
        <f>IF(Raw!$G134&gt;$C$8,IF(Raw!$Q134&gt;$C$8,IF(Raw!$N134&gt;$C$9,IF(Raw!$N134&lt;$A$9,IF(Raw!$X134&gt;$C$9,IF(Raw!$X134&lt;$A$9,Raw!V134,-999),-999),-999),-999),-999),-999)</f>
        <v>803.6</v>
      </c>
      <c r="O134" s="9">
        <f>IF(Raw!$G134&gt;$C$8,IF(Raw!$Q134&gt;$C$8,IF(Raw!$N134&gt;$C$9,IF(Raw!$N134&lt;$A$9,IF(Raw!$X134&gt;$C$9,IF(Raw!$X134&lt;$A$9,Raw!W134,-999),-999),-999),-999),-999),-999)</f>
        <v>0.37081999999999998</v>
      </c>
      <c r="P134" s="9">
        <f>IF(Raw!$G134&gt;$C$8,IF(Raw!$Q134&gt;$C$8,IF(Raw!$N134&gt;$C$9,IF(Raw!$N134&lt;$A$9,IF(Raw!$X134&gt;$C$9,IF(Raw!$X134&lt;$A$9,Raw!X134,-999),-999),-999),-999),-999),-999)</f>
        <v>493</v>
      </c>
      <c r="R134" s="9">
        <f t="shared" si="20"/>
        <v>0.17951500000000001</v>
      </c>
      <c r="S134" s="9">
        <f t="shared" si="21"/>
        <v>0.43168936353383369</v>
      </c>
      <c r="T134" s="9">
        <f t="shared" si="22"/>
        <v>0.173295</v>
      </c>
      <c r="U134" s="9">
        <f t="shared" si="23"/>
        <v>0.42998466600169716</v>
      </c>
      <c r="V134" s="15">
        <f t="shared" si="16"/>
        <v>0.20638961459999999</v>
      </c>
      <c r="X134" s="11">
        <f t="shared" si="24"/>
        <v>3.190599999999999E+18</v>
      </c>
      <c r="Y134" s="11">
        <f t="shared" si="25"/>
        <v>7.3259999999999994E-18</v>
      </c>
      <c r="Z134" s="11">
        <f t="shared" si="26"/>
        <v>3.86E-4</v>
      </c>
      <c r="AA134" s="16">
        <f t="shared" si="27"/>
        <v>8.9418160639131647E-3</v>
      </c>
      <c r="AB134" s="9">
        <f t="shared" si="17"/>
        <v>0.23128057201479582</v>
      </c>
      <c r="AC134" s="9">
        <f t="shared" si="18"/>
        <v>0.9910581839360868</v>
      </c>
      <c r="AD134" s="15">
        <f t="shared" si="19"/>
        <v>23.165326590448615</v>
      </c>
      <c r="AE134" s="3">
        <f t="shared" si="28"/>
        <v>882.05039999999974</v>
      </c>
      <c r="AF134" s="2">
        <f t="shared" si="29"/>
        <v>0.25</v>
      </c>
      <c r="AG134" s="9">
        <f t="shared" si="30"/>
        <v>7.662104012934063E-3</v>
      </c>
      <c r="AH134" s="2">
        <f t="shared" si="31"/>
        <v>0.37076522563314734</v>
      </c>
    </row>
    <row r="135" spans="1:34">
      <c r="A135" s="1">
        <f>Raw!A135</f>
        <v>122</v>
      </c>
      <c r="B135" s="14">
        <f>Raw!B135</f>
        <v>0.88486111111111121</v>
      </c>
      <c r="C135" s="15">
        <f>Raw!C135</f>
        <v>77.900000000000006</v>
      </c>
      <c r="D135" s="15">
        <f>IF(C135&gt;0.5,Raw!D135*D$11,-999)</f>
        <v>5.3</v>
      </c>
      <c r="E135" s="9">
        <f>IF(Raw!$G135&gt;$C$8,IF(Raw!$Q135&gt;$C$8,IF(Raw!$N135&gt;$C$9,IF(Raw!$N135&lt;$A$9,IF(Raw!$X135&gt;$C$9,IF(Raw!$X135&lt;$A$9,Raw!H135,-999),-999),-999),-999),-999),-999)</f>
        <v>0.232483</v>
      </c>
      <c r="F135" s="9">
        <f>IF(Raw!$G135&gt;$C$8,IF(Raw!$Q135&gt;$C$8,IF(Raw!$N135&gt;$C$9,IF(Raw!$N135&lt;$A$9,IF(Raw!$X135&gt;$C$9,IF(Raw!$X135&lt;$A$9,Raw!I135,-999),-999),-999),-999),-999),-999)</f>
        <v>0.40021299999999999</v>
      </c>
      <c r="G135" s="9">
        <f>Raw!G135</f>
        <v>0.95737799999999995</v>
      </c>
      <c r="H135" s="9">
        <f>IF(Raw!$G135&gt;$C$8,IF(Raw!$Q135&gt;$C$8,IF(Raw!$N135&gt;$C$9,IF(Raw!$N135&lt;$A$9,IF(Raw!$X135&gt;$C$9,IF(Raw!$X135&lt;$A$9,Raw!L135,-999),-999),-999),-999),-999),-999)</f>
        <v>714.8</v>
      </c>
      <c r="I135" s="9">
        <f>IF(Raw!$G135&gt;$C$8,IF(Raw!$Q135&gt;$C$8,IF(Raw!$N135&gt;$C$9,IF(Raw!$N135&lt;$A$9,IF(Raw!$X135&gt;$C$9,IF(Raw!$X135&lt;$A$9,Raw!M135,-999),-999),-999),-999),-999),-999)</f>
        <v>0.140291</v>
      </c>
      <c r="J135" s="9">
        <f>IF(Raw!$G135&gt;$C$8,IF(Raw!$Q135&gt;$C$8,IF(Raw!$N135&gt;$C$9,IF(Raw!$N135&lt;$A$9,IF(Raw!$X135&gt;$C$9,IF(Raw!$X135&lt;$A$9,Raw!N135,-999),-999),-999),-999),-999),-999)</f>
        <v>618</v>
      </c>
      <c r="K135" s="9">
        <f>IF(Raw!$G135&gt;$C$8,IF(Raw!$Q135&gt;$C$8,IF(Raw!$N135&gt;$C$9,IF(Raw!$N135&lt;$A$9,IF(Raw!$X135&gt;$C$9,IF(Raw!$X135&lt;$A$9,Raw!R135,-999),-999),-999),-999),-999),-999)</f>
        <v>0.233709</v>
      </c>
      <c r="L135" s="9">
        <f>IF(Raw!$G135&gt;$C$8,IF(Raw!$Q135&gt;$C$8,IF(Raw!$N135&gt;$C$9,IF(Raw!$N135&lt;$A$9,IF(Raw!$X135&gt;$C$9,IF(Raw!$X135&lt;$A$9,Raw!S135,-999),-999),-999),-999),-999),-999)</f>
        <v>0.40610099999999999</v>
      </c>
      <c r="M135" s="9">
        <f>Raw!Q135</f>
        <v>0.97420399999999996</v>
      </c>
      <c r="N135" s="9">
        <f>IF(Raw!$G135&gt;$C$8,IF(Raw!$Q135&gt;$C$8,IF(Raw!$N135&gt;$C$9,IF(Raw!$N135&lt;$A$9,IF(Raw!$X135&gt;$C$9,IF(Raw!$X135&lt;$A$9,Raw!V135,-999),-999),-999),-999),-999),-999)</f>
        <v>713.9</v>
      </c>
      <c r="O135" s="9">
        <f>IF(Raw!$G135&gt;$C$8,IF(Raw!$Q135&gt;$C$8,IF(Raw!$N135&gt;$C$9,IF(Raw!$N135&lt;$A$9,IF(Raw!$X135&gt;$C$9,IF(Raw!$X135&lt;$A$9,Raw!W135,-999),-999),-999),-999),-999),-999)</f>
        <v>0.37081999999999998</v>
      </c>
      <c r="P135" s="9">
        <f>IF(Raw!$G135&gt;$C$8,IF(Raw!$Q135&gt;$C$8,IF(Raw!$N135&gt;$C$9,IF(Raw!$N135&lt;$A$9,IF(Raw!$X135&gt;$C$9,IF(Raw!$X135&lt;$A$9,Raw!X135,-999),-999),-999),-999),-999),-999)</f>
        <v>354</v>
      </c>
      <c r="R135" s="9">
        <f t="shared" si="20"/>
        <v>0.16772999999999999</v>
      </c>
      <c r="S135" s="9">
        <f t="shared" si="21"/>
        <v>0.41910182827644277</v>
      </c>
      <c r="T135" s="9">
        <f t="shared" si="22"/>
        <v>0.17239199999999999</v>
      </c>
      <c r="U135" s="9">
        <f t="shared" si="23"/>
        <v>0.42450523391964068</v>
      </c>
      <c r="V135" s="15">
        <f t="shared" si="16"/>
        <v>0.20796432209999999</v>
      </c>
      <c r="X135" s="11">
        <f t="shared" si="24"/>
        <v>3.190599999999999E+18</v>
      </c>
      <c r="Y135" s="11">
        <f t="shared" si="25"/>
        <v>7.1479999999999993E-18</v>
      </c>
      <c r="Z135" s="11">
        <f t="shared" si="26"/>
        <v>6.1799999999999995E-4</v>
      </c>
      <c r="AA135" s="16">
        <f t="shared" si="27"/>
        <v>1.3898470581699327E-2</v>
      </c>
      <c r="AB135" s="9">
        <f t="shared" si="17"/>
        <v>0.23610498514052031</v>
      </c>
      <c r="AC135" s="9">
        <f t="shared" si="18"/>
        <v>0.98610152941830065</v>
      </c>
      <c r="AD135" s="15">
        <f t="shared" si="19"/>
        <v>22.489434598218981</v>
      </c>
      <c r="AE135" s="3">
        <f t="shared" si="28"/>
        <v>860.61919999999964</v>
      </c>
      <c r="AF135" s="2">
        <f t="shared" si="29"/>
        <v>0.25</v>
      </c>
      <c r="AG135" s="9">
        <f t="shared" si="30"/>
        <v>7.3437559191056991E-3</v>
      </c>
      <c r="AH135" s="2">
        <f t="shared" si="31"/>
        <v>0.35536052704919308</v>
      </c>
    </row>
    <row r="136" spans="1:34">
      <c r="A136" s="1">
        <f>Raw!A136</f>
        <v>123</v>
      </c>
      <c r="B136" s="14">
        <f>Raw!B136</f>
        <v>0.88490740740740748</v>
      </c>
      <c r="C136" s="15">
        <f>Raw!C136</f>
        <v>78.7</v>
      </c>
      <c r="D136" s="15">
        <f>IF(C136&gt;0.5,Raw!D136*D$11,-999)</f>
        <v>5.3</v>
      </c>
      <c r="E136" s="9">
        <f>IF(Raw!$G136&gt;$C$8,IF(Raw!$Q136&gt;$C$8,IF(Raw!$N136&gt;$C$9,IF(Raw!$N136&lt;$A$9,IF(Raw!$X136&gt;$C$9,IF(Raw!$X136&lt;$A$9,Raw!H136,-999),-999),-999),-999),-999),-999)</f>
        <v>0.229216</v>
      </c>
      <c r="F136" s="9">
        <f>IF(Raw!$G136&gt;$C$8,IF(Raw!$Q136&gt;$C$8,IF(Raw!$N136&gt;$C$9,IF(Raw!$N136&lt;$A$9,IF(Raw!$X136&gt;$C$9,IF(Raw!$X136&lt;$A$9,Raw!I136,-999),-999),-999),-999),-999),-999)</f>
        <v>0.38694899999999999</v>
      </c>
      <c r="G136" s="9">
        <f>Raw!G136</f>
        <v>0.96520799999999995</v>
      </c>
      <c r="H136" s="9">
        <f>IF(Raw!$G136&gt;$C$8,IF(Raw!$Q136&gt;$C$8,IF(Raw!$N136&gt;$C$9,IF(Raw!$N136&lt;$A$9,IF(Raw!$X136&gt;$C$9,IF(Raw!$X136&lt;$A$9,Raw!L136,-999),-999),-999),-999),-999),-999)</f>
        <v>710.5</v>
      </c>
      <c r="I136" s="9">
        <f>IF(Raw!$G136&gt;$C$8,IF(Raw!$Q136&gt;$C$8,IF(Raw!$N136&gt;$C$9,IF(Raw!$N136&lt;$A$9,IF(Raw!$X136&gt;$C$9,IF(Raw!$X136&lt;$A$9,Raw!M136,-999),-999),-999),-999),-999),-999)</f>
        <v>0.145287</v>
      </c>
      <c r="J136" s="9">
        <f>IF(Raw!$G136&gt;$C$8,IF(Raw!$Q136&gt;$C$8,IF(Raw!$N136&gt;$C$9,IF(Raw!$N136&lt;$A$9,IF(Raw!$X136&gt;$C$9,IF(Raw!$X136&lt;$A$9,Raw!N136,-999),-999),-999),-999),-999),-999)</f>
        <v>506</v>
      </c>
      <c r="K136" s="9">
        <f>IF(Raw!$G136&gt;$C$8,IF(Raw!$Q136&gt;$C$8,IF(Raw!$N136&gt;$C$9,IF(Raw!$N136&lt;$A$9,IF(Raw!$X136&gt;$C$9,IF(Raw!$X136&lt;$A$9,Raw!R136,-999),-999),-999),-999),-999),-999)</f>
        <v>0.249749</v>
      </c>
      <c r="L136" s="9">
        <f>IF(Raw!$G136&gt;$C$8,IF(Raw!$Q136&gt;$C$8,IF(Raw!$N136&gt;$C$9,IF(Raw!$N136&lt;$A$9,IF(Raw!$X136&gt;$C$9,IF(Raw!$X136&lt;$A$9,Raw!S136,-999),-999),-999),-999),-999),-999)</f>
        <v>0.43895299999999998</v>
      </c>
      <c r="M136" s="9">
        <f>Raw!Q136</f>
        <v>0.97700100000000001</v>
      </c>
      <c r="N136" s="9">
        <f>IF(Raw!$G136&gt;$C$8,IF(Raw!$Q136&gt;$C$8,IF(Raw!$N136&gt;$C$9,IF(Raw!$N136&lt;$A$9,IF(Raw!$X136&gt;$C$9,IF(Raw!$X136&lt;$A$9,Raw!V136,-999),-999),-999),-999),-999),-999)</f>
        <v>786.3</v>
      </c>
      <c r="O136" s="9">
        <f>IF(Raw!$G136&gt;$C$8,IF(Raw!$Q136&gt;$C$8,IF(Raw!$N136&gt;$C$9,IF(Raw!$N136&lt;$A$9,IF(Raw!$X136&gt;$C$9,IF(Raw!$X136&lt;$A$9,Raw!W136,-999),-999),-999),-999),-999),-999)</f>
        <v>0.37081999999999998</v>
      </c>
      <c r="P136" s="9">
        <f>IF(Raw!$G136&gt;$C$8,IF(Raw!$Q136&gt;$C$8,IF(Raw!$N136&gt;$C$9,IF(Raw!$N136&lt;$A$9,IF(Raw!$X136&gt;$C$9,IF(Raw!$X136&lt;$A$9,Raw!X136,-999),-999),-999),-999),-999),-999)</f>
        <v>360</v>
      </c>
      <c r="R136" s="9">
        <f t="shared" si="20"/>
        <v>0.15773299999999998</v>
      </c>
      <c r="S136" s="9">
        <f t="shared" si="21"/>
        <v>0.40763253038514119</v>
      </c>
      <c r="T136" s="9">
        <f t="shared" si="22"/>
        <v>0.18920399999999998</v>
      </c>
      <c r="U136" s="9">
        <f t="shared" si="23"/>
        <v>0.43103475770754496</v>
      </c>
      <c r="V136" s="15">
        <f t="shared" si="16"/>
        <v>0.22478783129999999</v>
      </c>
      <c r="X136" s="11">
        <f t="shared" si="24"/>
        <v>3.190599999999999E+18</v>
      </c>
      <c r="Y136" s="11">
        <f t="shared" si="25"/>
        <v>7.1050000000000003E-18</v>
      </c>
      <c r="Z136" s="11">
        <f t="shared" si="26"/>
        <v>5.0599999999999994E-4</v>
      </c>
      <c r="AA136" s="16">
        <f t="shared" si="27"/>
        <v>1.1340538747271292E-2</v>
      </c>
      <c r="AB136" s="9">
        <f t="shared" si="17"/>
        <v>0.25189467529313869</v>
      </c>
      <c r="AC136" s="9">
        <f t="shared" si="18"/>
        <v>0.98865946125272886</v>
      </c>
      <c r="AD136" s="15">
        <f t="shared" si="19"/>
        <v>22.41213191160335</v>
      </c>
      <c r="AE136" s="3">
        <f t="shared" si="28"/>
        <v>855.44199999999978</v>
      </c>
      <c r="AF136" s="2">
        <f t="shared" si="29"/>
        <v>0.25</v>
      </c>
      <c r="AG136" s="9">
        <f t="shared" si="30"/>
        <v>7.4310829601749884E-3</v>
      </c>
      <c r="AH136" s="2">
        <f t="shared" si="31"/>
        <v>0.35958623711933502</v>
      </c>
    </row>
    <row r="137" spans="1:34">
      <c r="A137" s="1">
        <f>Raw!A137</f>
        <v>124</v>
      </c>
      <c r="B137" s="14">
        <f>Raw!B137</f>
        <v>0.88496527777777778</v>
      </c>
      <c r="C137" s="15">
        <f>Raw!C137</f>
        <v>79.8</v>
      </c>
      <c r="D137" s="15">
        <f>IF(C137&gt;0.5,Raw!D137*D$11,-999)</f>
        <v>5.3</v>
      </c>
      <c r="E137" s="9">
        <f>IF(Raw!$G137&gt;$C$8,IF(Raw!$Q137&gt;$C$8,IF(Raw!$N137&gt;$C$9,IF(Raw!$N137&lt;$A$9,IF(Raw!$X137&gt;$C$9,IF(Raw!$X137&lt;$A$9,Raw!H137,-999),-999),-999),-999),-999),-999)</f>
        <v>0.23510700000000001</v>
      </c>
      <c r="F137" s="9">
        <f>IF(Raw!$G137&gt;$C$8,IF(Raw!$Q137&gt;$C$8,IF(Raw!$N137&gt;$C$9,IF(Raw!$N137&lt;$A$9,IF(Raw!$X137&gt;$C$9,IF(Raw!$X137&lt;$A$9,Raw!I137,-999),-999),-999),-999),-999),-999)</f>
        <v>0.39714899999999997</v>
      </c>
      <c r="G137" s="9">
        <f>Raw!G137</f>
        <v>0.98285800000000001</v>
      </c>
      <c r="H137" s="9">
        <f>IF(Raw!$G137&gt;$C$8,IF(Raw!$Q137&gt;$C$8,IF(Raw!$N137&gt;$C$9,IF(Raw!$N137&lt;$A$9,IF(Raw!$X137&gt;$C$9,IF(Raw!$X137&lt;$A$9,Raw!L137,-999),-999),-999),-999),-999),-999)</f>
        <v>692.3</v>
      </c>
      <c r="I137" s="9">
        <f>IF(Raw!$G137&gt;$C$8,IF(Raw!$Q137&gt;$C$8,IF(Raw!$N137&gt;$C$9,IF(Raw!$N137&lt;$A$9,IF(Raw!$X137&gt;$C$9,IF(Raw!$X137&lt;$A$9,Raw!M137,-999),-999),-999),-999),-999),-999)</f>
        <v>0.35385699999999998</v>
      </c>
      <c r="J137" s="9">
        <f>IF(Raw!$G137&gt;$C$8,IF(Raw!$Q137&gt;$C$8,IF(Raw!$N137&gt;$C$9,IF(Raw!$N137&lt;$A$9,IF(Raw!$X137&gt;$C$9,IF(Raw!$X137&lt;$A$9,Raw!N137,-999),-999),-999),-999),-999),-999)</f>
        <v>555</v>
      </c>
      <c r="K137" s="9">
        <f>IF(Raw!$G137&gt;$C$8,IF(Raw!$Q137&gt;$C$8,IF(Raw!$N137&gt;$C$9,IF(Raw!$N137&lt;$A$9,IF(Raw!$X137&gt;$C$9,IF(Raw!$X137&lt;$A$9,Raw!R137,-999),-999),-999),-999),-999),-999)</f>
        <v>0.22258500000000001</v>
      </c>
      <c r="L137" s="9">
        <f>IF(Raw!$G137&gt;$C$8,IF(Raw!$Q137&gt;$C$8,IF(Raw!$N137&gt;$C$9,IF(Raw!$N137&lt;$A$9,IF(Raw!$X137&gt;$C$9,IF(Raw!$X137&lt;$A$9,Raw!S137,-999),-999),-999),-999),-999),-999)</f>
        <v>0.39135300000000001</v>
      </c>
      <c r="M137" s="9">
        <f>Raw!Q137</f>
        <v>0.98477199999999998</v>
      </c>
      <c r="N137" s="9">
        <f>IF(Raw!$G137&gt;$C$8,IF(Raw!$Q137&gt;$C$8,IF(Raw!$N137&gt;$C$9,IF(Raw!$N137&lt;$A$9,IF(Raw!$X137&gt;$C$9,IF(Raw!$X137&lt;$A$9,Raw!V137,-999),-999),-999),-999),-999),-999)</f>
        <v>754.8</v>
      </c>
      <c r="O137" s="9">
        <f>IF(Raw!$G137&gt;$C$8,IF(Raw!$Q137&gt;$C$8,IF(Raw!$N137&gt;$C$9,IF(Raw!$N137&lt;$A$9,IF(Raw!$X137&gt;$C$9,IF(Raw!$X137&lt;$A$9,Raw!W137,-999),-999),-999),-999),-999),-999)</f>
        <v>0.24970200000000001</v>
      </c>
      <c r="P137" s="9">
        <f>IF(Raw!$G137&gt;$C$8,IF(Raw!$Q137&gt;$C$8,IF(Raw!$N137&gt;$C$9,IF(Raw!$N137&lt;$A$9,IF(Raw!$X137&gt;$C$9,IF(Raw!$X137&lt;$A$9,Raw!X137,-999),-999),-999),-999),-999),-999)</f>
        <v>369</v>
      </c>
      <c r="R137" s="9">
        <f t="shared" si="20"/>
        <v>0.16204199999999996</v>
      </c>
      <c r="S137" s="9">
        <f t="shared" si="21"/>
        <v>0.40801311346623048</v>
      </c>
      <c r="T137" s="9">
        <f t="shared" si="22"/>
        <v>0.168768</v>
      </c>
      <c r="U137" s="9">
        <f t="shared" si="23"/>
        <v>0.43124238219714683</v>
      </c>
      <c r="V137" s="15">
        <f t="shared" si="16"/>
        <v>0.20041187130000002</v>
      </c>
      <c r="X137" s="11">
        <f t="shared" si="24"/>
        <v>3.190599999999999E+18</v>
      </c>
      <c r="Y137" s="11">
        <f t="shared" si="25"/>
        <v>6.9229999999999993E-18</v>
      </c>
      <c r="Z137" s="11">
        <f t="shared" si="26"/>
        <v>5.5499999999999994E-4</v>
      </c>
      <c r="AA137" s="16">
        <f t="shared" si="27"/>
        <v>1.2110664490043702E-2</v>
      </c>
      <c r="AB137" s="9">
        <f t="shared" si="17"/>
        <v>0.22462889262465571</v>
      </c>
      <c r="AC137" s="9">
        <f t="shared" si="18"/>
        <v>0.98788933550995628</v>
      </c>
      <c r="AD137" s="15">
        <f t="shared" si="19"/>
        <v>21.821017099177844</v>
      </c>
      <c r="AE137" s="3">
        <f t="shared" si="28"/>
        <v>833.52919999999972</v>
      </c>
      <c r="AF137" s="2">
        <f t="shared" si="29"/>
        <v>0.25</v>
      </c>
      <c r="AG137" s="9">
        <f t="shared" si="30"/>
        <v>7.2385749198570215E-3</v>
      </c>
      <c r="AH137" s="2">
        <f t="shared" si="31"/>
        <v>0.35027087323440204</v>
      </c>
    </row>
    <row r="138" spans="1:34">
      <c r="A138" s="1">
        <f>Raw!A138</f>
        <v>125</v>
      </c>
      <c r="B138" s="14">
        <f>Raw!B138</f>
        <v>0.8850231481481482</v>
      </c>
      <c r="C138" s="15">
        <f>Raw!C138</f>
        <v>80.5</v>
      </c>
      <c r="D138" s="15">
        <f>IF(C138&gt;0.5,Raw!D138*D$11,-999)</f>
        <v>5.3</v>
      </c>
      <c r="E138" s="9">
        <f>IF(Raw!$G138&gt;$C$8,IF(Raw!$Q138&gt;$C$8,IF(Raw!$N138&gt;$C$9,IF(Raw!$N138&lt;$A$9,IF(Raw!$X138&gt;$C$9,IF(Raw!$X138&lt;$A$9,Raw!H138,-999),-999),-999),-999),-999),-999)</f>
        <v>0.228741</v>
      </c>
      <c r="F138" s="9">
        <f>IF(Raw!$G138&gt;$C$8,IF(Raw!$Q138&gt;$C$8,IF(Raw!$N138&gt;$C$9,IF(Raw!$N138&lt;$A$9,IF(Raw!$X138&gt;$C$9,IF(Raw!$X138&lt;$A$9,Raw!I138,-999),-999),-999),-999),-999),-999)</f>
        <v>0.38751400000000003</v>
      </c>
      <c r="G138" s="9">
        <f>Raw!G138</f>
        <v>0.96319999999999995</v>
      </c>
      <c r="H138" s="9">
        <f>IF(Raw!$G138&gt;$C$8,IF(Raw!$Q138&gt;$C$8,IF(Raw!$N138&gt;$C$9,IF(Raw!$N138&lt;$A$9,IF(Raw!$X138&gt;$C$9,IF(Raw!$X138&lt;$A$9,Raw!L138,-999),-999),-999),-999),-999),-999)</f>
        <v>630.70000000000005</v>
      </c>
      <c r="I138" s="9">
        <f>IF(Raw!$G138&gt;$C$8,IF(Raw!$Q138&gt;$C$8,IF(Raw!$N138&gt;$C$9,IF(Raw!$N138&lt;$A$9,IF(Raw!$X138&gt;$C$9,IF(Raw!$X138&lt;$A$9,Raw!M138,-999),-999),-999),-999),-999),-999)</f>
        <v>0.32461200000000001</v>
      </c>
      <c r="J138" s="9">
        <f>IF(Raw!$G138&gt;$C$8,IF(Raw!$Q138&gt;$C$8,IF(Raw!$N138&gt;$C$9,IF(Raw!$N138&lt;$A$9,IF(Raw!$X138&gt;$C$9,IF(Raw!$X138&lt;$A$9,Raw!N138,-999),-999),-999),-999),-999),-999)</f>
        <v>489</v>
      </c>
      <c r="K138" s="9">
        <f>IF(Raw!$G138&gt;$C$8,IF(Raw!$Q138&gt;$C$8,IF(Raw!$N138&gt;$C$9,IF(Raw!$N138&lt;$A$9,IF(Raw!$X138&gt;$C$9,IF(Raw!$X138&lt;$A$9,Raw!R138,-999),-999),-999),-999),-999),-999)</f>
        <v>0.23372399999999999</v>
      </c>
      <c r="L138" s="9">
        <f>IF(Raw!$G138&gt;$C$8,IF(Raw!$Q138&gt;$C$8,IF(Raw!$N138&gt;$C$9,IF(Raw!$N138&lt;$A$9,IF(Raw!$X138&gt;$C$9,IF(Raw!$X138&lt;$A$9,Raw!S138,-999),-999),-999),-999),-999),-999)</f>
        <v>0.41148400000000002</v>
      </c>
      <c r="M138" s="9">
        <f>Raw!Q138</f>
        <v>0.98280199999999995</v>
      </c>
      <c r="N138" s="9">
        <f>IF(Raw!$G138&gt;$C$8,IF(Raw!$Q138&gt;$C$8,IF(Raw!$N138&gt;$C$9,IF(Raw!$N138&lt;$A$9,IF(Raw!$X138&gt;$C$9,IF(Raw!$X138&lt;$A$9,Raw!V138,-999),-999),-999),-999),-999),-999)</f>
        <v>822.8</v>
      </c>
      <c r="O138" s="9">
        <f>IF(Raw!$G138&gt;$C$8,IF(Raw!$Q138&gt;$C$8,IF(Raw!$N138&gt;$C$9,IF(Raw!$N138&lt;$A$9,IF(Raw!$X138&gt;$C$9,IF(Raw!$X138&lt;$A$9,Raw!W138,-999),-999),-999),-999),-999),-999)</f>
        <v>0.26900400000000002</v>
      </c>
      <c r="P138" s="9">
        <f>IF(Raw!$G138&gt;$C$8,IF(Raw!$Q138&gt;$C$8,IF(Raw!$N138&gt;$C$9,IF(Raw!$N138&lt;$A$9,IF(Raw!$X138&gt;$C$9,IF(Raw!$X138&lt;$A$9,Raw!X138,-999),-999),-999),-999),-999),-999)</f>
        <v>451</v>
      </c>
      <c r="R138" s="9">
        <f t="shared" si="20"/>
        <v>0.15877300000000003</v>
      </c>
      <c r="S138" s="9">
        <f t="shared" si="21"/>
        <v>0.4097219713352292</v>
      </c>
      <c r="T138" s="9">
        <f t="shared" si="22"/>
        <v>0.17776000000000003</v>
      </c>
      <c r="U138" s="9">
        <f t="shared" si="23"/>
        <v>0.43199735591177307</v>
      </c>
      <c r="V138" s="15">
        <f t="shared" si="16"/>
        <v>0.21072095640000002</v>
      </c>
      <c r="X138" s="11">
        <f t="shared" si="24"/>
        <v>3.190599999999999E+18</v>
      </c>
      <c r="Y138" s="11">
        <f t="shared" si="25"/>
        <v>6.3070000000000004E-18</v>
      </c>
      <c r="Z138" s="11">
        <f t="shared" si="26"/>
        <v>4.8899999999999996E-4</v>
      </c>
      <c r="AA138" s="16">
        <f t="shared" si="27"/>
        <v>9.7443167900120326E-3</v>
      </c>
      <c r="AB138" s="9">
        <f t="shared" si="17"/>
        <v>0.23545614975259252</v>
      </c>
      <c r="AC138" s="9">
        <f t="shared" si="18"/>
        <v>0.99025568320998802</v>
      </c>
      <c r="AD138" s="15">
        <f t="shared" si="19"/>
        <v>19.927028200433607</v>
      </c>
      <c r="AE138" s="3">
        <f t="shared" si="28"/>
        <v>759.36279999999988</v>
      </c>
      <c r="AF138" s="2">
        <f t="shared" si="29"/>
        <v>0.25</v>
      </c>
      <c r="AG138" s="9">
        <f t="shared" si="30"/>
        <v>6.6218642259743511E-3</v>
      </c>
      <c r="AH138" s="2">
        <f t="shared" si="31"/>
        <v>0.32042856370926365</v>
      </c>
    </row>
    <row r="139" spans="1:34">
      <c r="A139" s="1">
        <f>Raw!A139</f>
        <v>126</v>
      </c>
      <c r="B139" s="14">
        <f>Raw!B139</f>
        <v>0.88508101851851861</v>
      </c>
      <c r="C139" s="15">
        <f>Raw!C139</f>
        <v>81.400000000000006</v>
      </c>
      <c r="D139" s="15">
        <f>IF(C139&gt;0.5,Raw!D139*D$11,-999)</f>
        <v>5.3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0.32950400000000002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0.97271600000000003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3.190599999999999E+18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0.88513888888888881</v>
      </c>
      <c r="C140" s="15">
        <f>Raw!C140</f>
        <v>82.1</v>
      </c>
      <c r="D140" s="15">
        <f>IF(C140&gt;0.5,Raw!D140*D$11,-999)</f>
        <v>5.3</v>
      </c>
      <c r="E140" s="9">
        <f>IF(Raw!$G140&gt;$C$8,IF(Raw!$Q140&gt;$C$8,IF(Raw!$N140&gt;$C$9,IF(Raw!$N140&lt;$A$9,IF(Raw!$X140&gt;$C$9,IF(Raw!$X140&lt;$A$9,Raw!H140,-999),-999),-999),-999),-999),-999)</f>
        <v>0.21326800000000001</v>
      </c>
      <c r="F140" s="9">
        <f>IF(Raw!$G140&gt;$C$8,IF(Raw!$Q140&gt;$C$8,IF(Raw!$N140&gt;$C$9,IF(Raw!$N140&lt;$A$9,IF(Raw!$X140&gt;$C$9,IF(Raw!$X140&lt;$A$9,Raw!I140,-999),-999),-999),-999),-999),-999)</f>
        <v>0.36628699999999997</v>
      </c>
      <c r="G140" s="9">
        <f>Raw!G140</f>
        <v>0.95303199999999999</v>
      </c>
      <c r="H140" s="9">
        <f>IF(Raw!$G140&gt;$C$8,IF(Raw!$Q140&gt;$C$8,IF(Raw!$N140&gt;$C$9,IF(Raw!$N140&lt;$A$9,IF(Raw!$X140&gt;$C$9,IF(Raw!$X140&lt;$A$9,Raw!L140,-999),-999),-999),-999),-999),-999)</f>
        <v>656.5</v>
      </c>
      <c r="I140" s="9">
        <f>IF(Raw!$G140&gt;$C$8,IF(Raw!$Q140&gt;$C$8,IF(Raw!$N140&gt;$C$9,IF(Raw!$N140&lt;$A$9,IF(Raw!$X140&gt;$C$9,IF(Raw!$X140&lt;$A$9,Raw!M140,-999),-999),-999),-999),-999),-999)</f>
        <v>0.17849699999999999</v>
      </c>
      <c r="J140" s="9">
        <f>IF(Raw!$G140&gt;$C$8,IF(Raw!$Q140&gt;$C$8,IF(Raw!$N140&gt;$C$9,IF(Raw!$N140&lt;$A$9,IF(Raw!$X140&gt;$C$9,IF(Raw!$X140&lt;$A$9,Raw!N140,-999),-999),-999),-999),-999),-999)</f>
        <v>608</v>
      </c>
      <c r="K140" s="9">
        <f>IF(Raw!$G140&gt;$C$8,IF(Raw!$Q140&gt;$C$8,IF(Raw!$N140&gt;$C$9,IF(Raw!$N140&lt;$A$9,IF(Raw!$X140&gt;$C$9,IF(Raw!$X140&lt;$A$9,Raw!R140,-999),-999),-999),-999),-999),-999)</f>
        <v>0.192466</v>
      </c>
      <c r="L140" s="9">
        <f>IF(Raw!$G140&gt;$C$8,IF(Raw!$Q140&gt;$C$8,IF(Raw!$N140&gt;$C$9,IF(Raw!$N140&lt;$A$9,IF(Raw!$X140&gt;$C$9,IF(Raw!$X140&lt;$A$9,Raw!S140,-999),-999),-999),-999),-999),-999)</f>
        <v>0.347165</v>
      </c>
      <c r="M140" s="9">
        <f>Raw!Q140</f>
        <v>0.96682800000000002</v>
      </c>
      <c r="N140" s="9">
        <f>IF(Raw!$G140&gt;$C$8,IF(Raw!$Q140&gt;$C$8,IF(Raw!$N140&gt;$C$9,IF(Raw!$N140&lt;$A$9,IF(Raw!$X140&gt;$C$9,IF(Raw!$X140&lt;$A$9,Raw!V140,-999),-999),-999),-999),-999),-999)</f>
        <v>827.4</v>
      </c>
      <c r="O140" s="9">
        <f>IF(Raw!$G140&gt;$C$8,IF(Raw!$Q140&gt;$C$8,IF(Raw!$N140&gt;$C$9,IF(Raw!$N140&lt;$A$9,IF(Raw!$X140&gt;$C$9,IF(Raw!$X140&lt;$A$9,Raw!W140,-999),-999),-999),-999),-999),-999)</f>
        <v>0.16387399999999999</v>
      </c>
      <c r="P140" s="9">
        <f>IF(Raw!$G140&gt;$C$8,IF(Raw!$Q140&gt;$C$8,IF(Raw!$N140&gt;$C$9,IF(Raw!$N140&lt;$A$9,IF(Raw!$X140&gt;$C$9,IF(Raw!$X140&lt;$A$9,Raw!X140,-999),-999),-999),-999),-999),-999)</f>
        <v>410</v>
      </c>
      <c r="R140" s="9">
        <f t="shared" si="20"/>
        <v>0.15301899999999996</v>
      </c>
      <c r="S140" s="9">
        <f t="shared" si="21"/>
        <v>0.4177571139570882</v>
      </c>
      <c r="T140" s="9">
        <f t="shared" si="22"/>
        <v>0.154699</v>
      </c>
      <c r="U140" s="9">
        <f t="shared" si="23"/>
        <v>0.44560655596042231</v>
      </c>
      <c r="V140" s="15">
        <f t="shared" si="16"/>
        <v>0.17778319649999999</v>
      </c>
      <c r="X140" s="11">
        <f t="shared" si="24"/>
        <v>3.190599999999999E+18</v>
      </c>
      <c r="Y140" s="11">
        <f t="shared" si="25"/>
        <v>6.5649999999999993E-18</v>
      </c>
      <c r="Z140" s="11">
        <f t="shared" si="26"/>
        <v>6.0799999999999993E-4</v>
      </c>
      <c r="AA140" s="16">
        <f t="shared" si="27"/>
        <v>1.2575194290465731E-2</v>
      </c>
      <c r="AB140" s="9">
        <f t="shared" si="17"/>
        <v>0.19441136998154077</v>
      </c>
      <c r="AC140" s="9">
        <f t="shared" si="18"/>
        <v>0.98742480570953417</v>
      </c>
      <c r="AD140" s="15">
        <f t="shared" si="19"/>
        <v>20.682885346160742</v>
      </c>
      <c r="AE140" s="3">
        <f t="shared" si="28"/>
        <v>790.4259999999997</v>
      </c>
      <c r="AF140" s="2">
        <f t="shared" si="29"/>
        <v>0.25</v>
      </c>
      <c r="AG140" s="9">
        <f t="shared" si="30"/>
        <v>7.089561004943826E-3</v>
      </c>
      <c r="AH140" s="2">
        <f t="shared" si="31"/>
        <v>0.3430601674423629</v>
      </c>
    </row>
    <row r="141" spans="1:34">
      <c r="A141" s="1">
        <f>Raw!A141</f>
        <v>128</v>
      </c>
      <c r="B141" s="14">
        <f>Raw!B141</f>
        <v>0.88518518518518519</v>
      </c>
      <c r="C141" s="15">
        <f>Raw!C141</f>
        <v>83.8</v>
      </c>
      <c r="D141" s="15">
        <f>IF(C141&gt;0.5,Raw!D141*D$11,-999)</f>
        <v>5.3</v>
      </c>
      <c r="E141" s="9">
        <f>IF(Raw!$G141&gt;$C$8,IF(Raw!$Q141&gt;$C$8,IF(Raw!$N141&gt;$C$9,IF(Raw!$N141&lt;$A$9,IF(Raw!$X141&gt;$C$9,IF(Raw!$X141&lt;$A$9,Raw!H141,-999),-999),-999),-999),-999),-999)</f>
        <v>0.202961</v>
      </c>
      <c r="F141" s="9">
        <f>IF(Raw!$G141&gt;$C$8,IF(Raw!$Q141&gt;$C$8,IF(Raw!$N141&gt;$C$9,IF(Raw!$N141&lt;$A$9,IF(Raw!$X141&gt;$C$9,IF(Raw!$X141&lt;$A$9,Raw!I141,-999),-999),-999),-999),-999),-999)</f>
        <v>0.352219</v>
      </c>
      <c r="G141" s="9">
        <f>Raw!G141</f>
        <v>0.96531999999999996</v>
      </c>
      <c r="H141" s="9">
        <f>IF(Raw!$G141&gt;$C$8,IF(Raw!$Q141&gt;$C$8,IF(Raw!$N141&gt;$C$9,IF(Raw!$N141&lt;$A$9,IF(Raw!$X141&gt;$C$9,IF(Raw!$X141&lt;$A$9,Raw!L141,-999),-999),-999),-999),-999),-999)</f>
        <v>673.7</v>
      </c>
      <c r="I141" s="9">
        <f>IF(Raw!$G141&gt;$C$8,IF(Raw!$Q141&gt;$C$8,IF(Raw!$N141&gt;$C$9,IF(Raw!$N141&lt;$A$9,IF(Raw!$X141&gt;$C$9,IF(Raw!$X141&lt;$A$9,Raw!M141,-999),-999),-999),-999),-999),-999)</f>
        <v>0.41706599999999999</v>
      </c>
      <c r="J141" s="9">
        <f>IF(Raw!$G141&gt;$C$8,IF(Raw!$Q141&gt;$C$8,IF(Raw!$N141&gt;$C$9,IF(Raw!$N141&lt;$A$9,IF(Raw!$X141&gt;$C$9,IF(Raw!$X141&lt;$A$9,Raw!N141,-999),-999),-999),-999),-999),-999)</f>
        <v>533</v>
      </c>
      <c r="K141" s="9">
        <f>IF(Raw!$G141&gt;$C$8,IF(Raw!$Q141&gt;$C$8,IF(Raw!$N141&gt;$C$9,IF(Raw!$N141&lt;$A$9,IF(Raw!$X141&gt;$C$9,IF(Raw!$X141&lt;$A$9,Raw!R141,-999),-999),-999),-999),-999),-999)</f>
        <v>0.18997600000000001</v>
      </c>
      <c r="L141" s="9">
        <f>IF(Raw!$G141&gt;$C$8,IF(Raw!$Q141&gt;$C$8,IF(Raw!$N141&gt;$C$9,IF(Raw!$N141&lt;$A$9,IF(Raw!$X141&gt;$C$9,IF(Raw!$X141&lt;$A$9,Raw!S141,-999),-999),-999),-999),-999),-999)</f>
        <v>0.32806299999999999</v>
      </c>
      <c r="M141" s="9">
        <f>Raw!Q141</f>
        <v>0.962781</v>
      </c>
      <c r="N141" s="9">
        <f>IF(Raw!$G141&gt;$C$8,IF(Raw!$Q141&gt;$C$8,IF(Raw!$N141&gt;$C$9,IF(Raw!$N141&lt;$A$9,IF(Raw!$X141&gt;$C$9,IF(Raw!$X141&lt;$A$9,Raw!V141,-999),-999),-999),-999),-999),-999)</f>
        <v>762.1</v>
      </c>
      <c r="O141" s="9">
        <f>IF(Raw!$G141&gt;$C$8,IF(Raw!$Q141&gt;$C$8,IF(Raw!$N141&gt;$C$9,IF(Raw!$N141&lt;$A$9,IF(Raw!$X141&gt;$C$9,IF(Raw!$X141&lt;$A$9,Raw!W141,-999),-999),-999),-999),-999),-999)</f>
        <v>0.37081999999999998</v>
      </c>
      <c r="P141" s="9">
        <f>IF(Raw!$G141&gt;$C$8,IF(Raw!$Q141&gt;$C$8,IF(Raw!$N141&gt;$C$9,IF(Raw!$N141&lt;$A$9,IF(Raw!$X141&gt;$C$9,IF(Raw!$X141&lt;$A$9,Raw!X141,-999),-999),-999),-999),-999),-999)</f>
        <v>515</v>
      </c>
      <c r="R141" s="9">
        <f t="shared" si="20"/>
        <v>0.149258</v>
      </c>
      <c r="S141" s="9">
        <f t="shared" si="21"/>
        <v>0.4237647599930725</v>
      </c>
      <c r="T141" s="9">
        <f t="shared" si="22"/>
        <v>0.13808699999999999</v>
      </c>
      <c r="U141" s="9">
        <f t="shared" si="23"/>
        <v>0.42091610452870332</v>
      </c>
      <c r="V141" s="15">
        <f t="shared" ref="V141:V204" si="32">IF(L141&gt;0,L141*V$8+V$10,-999)</f>
        <v>0.1680010623</v>
      </c>
      <c r="X141" s="11">
        <f t="shared" si="24"/>
        <v>3.190599999999999E+18</v>
      </c>
      <c r="Y141" s="11">
        <f t="shared" si="25"/>
        <v>6.7370000000000004E-18</v>
      </c>
      <c r="Z141" s="11">
        <f t="shared" si="26"/>
        <v>5.3299999999999995E-4</v>
      </c>
      <c r="AA141" s="16">
        <f t="shared" si="27"/>
        <v>1.1327100327226248E-2</v>
      </c>
      <c r="AB141" s="9">
        <f t="shared" ref="AB141:AB204" si="33">K141+T141*AA141</f>
        <v>0.19154012530288569</v>
      </c>
      <c r="AC141" s="9">
        <f t="shared" ref="AC141:AC204" si="34">IF(T141&gt;0,(L141-AB141)/T141,-999)</f>
        <v>0.98867289967277372</v>
      </c>
      <c r="AD141" s="15">
        <f t="shared" ref="AD141:AD204" si="35">IF(AC141&gt;0,X141*Y141*AC141,-999)</f>
        <v>21.251595360649624</v>
      </c>
      <c r="AE141" s="3">
        <f t="shared" si="28"/>
        <v>811.13479999999981</v>
      </c>
      <c r="AF141" s="2">
        <f t="shared" si="29"/>
        <v>0.25</v>
      </c>
      <c r="AG141" s="9">
        <f t="shared" si="30"/>
        <v>6.8808759494037716E-3</v>
      </c>
      <c r="AH141" s="2">
        <f t="shared" si="31"/>
        <v>0.33296200620976102</v>
      </c>
    </row>
    <row r="142" spans="1:34">
      <c r="A142" s="1">
        <f>Raw!A142</f>
        <v>129</v>
      </c>
      <c r="B142" s="14">
        <f>Raw!B142</f>
        <v>0.8852430555555556</v>
      </c>
      <c r="C142" s="15">
        <f>Raw!C142</f>
        <v>83.8</v>
      </c>
      <c r="D142" s="15">
        <f>IF(C142&gt;0.5,Raw!D142*D$11,-999)</f>
        <v>5.3</v>
      </c>
      <c r="E142" s="9">
        <f>IF(Raw!$G142&gt;$C$8,IF(Raw!$Q142&gt;$C$8,IF(Raw!$N142&gt;$C$9,IF(Raw!$N142&lt;$A$9,IF(Raw!$X142&gt;$C$9,IF(Raw!$X142&lt;$A$9,Raw!H142,-999),-999),-999),-999),-999),-999)</f>
        <v>0.20356399999999999</v>
      </c>
      <c r="F142" s="9">
        <f>IF(Raw!$G142&gt;$C$8,IF(Raw!$Q142&gt;$C$8,IF(Raw!$N142&gt;$C$9,IF(Raw!$N142&lt;$A$9,IF(Raw!$X142&gt;$C$9,IF(Raw!$X142&lt;$A$9,Raw!I142,-999),-999),-999),-999),-999),-999)</f>
        <v>0.32423600000000002</v>
      </c>
      <c r="G142" s="9">
        <f>Raw!G142</f>
        <v>0.97018499999999996</v>
      </c>
      <c r="H142" s="9">
        <f>IF(Raw!$G142&gt;$C$8,IF(Raw!$Q142&gt;$C$8,IF(Raw!$N142&gt;$C$9,IF(Raw!$N142&lt;$A$9,IF(Raw!$X142&gt;$C$9,IF(Raw!$X142&lt;$A$9,Raw!L142,-999),-999),-999),-999),-999),-999)</f>
        <v>685.2</v>
      </c>
      <c r="I142" s="9">
        <f>IF(Raw!$G142&gt;$C$8,IF(Raw!$Q142&gt;$C$8,IF(Raw!$N142&gt;$C$9,IF(Raw!$N142&lt;$A$9,IF(Raw!$X142&gt;$C$9,IF(Raw!$X142&lt;$A$9,Raw!M142,-999),-999),-999),-999),-999),-999)</f>
        <v>0.50137500000000002</v>
      </c>
      <c r="J142" s="9">
        <f>IF(Raw!$G142&gt;$C$8,IF(Raw!$Q142&gt;$C$8,IF(Raw!$N142&gt;$C$9,IF(Raw!$N142&lt;$A$9,IF(Raw!$X142&gt;$C$9,IF(Raw!$X142&lt;$A$9,Raw!N142,-999),-999),-999),-999),-999),-999)</f>
        <v>632</v>
      </c>
      <c r="K142" s="9">
        <f>IF(Raw!$G142&gt;$C$8,IF(Raw!$Q142&gt;$C$8,IF(Raw!$N142&gt;$C$9,IF(Raw!$N142&lt;$A$9,IF(Raw!$X142&gt;$C$9,IF(Raw!$X142&lt;$A$9,Raw!R142,-999),-999),-999),-999),-999),-999)</f>
        <v>0.20464399999999999</v>
      </c>
      <c r="L142" s="9">
        <f>IF(Raw!$G142&gt;$C$8,IF(Raw!$Q142&gt;$C$8,IF(Raw!$N142&gt;$C$9,IF(Raw!$N142&lt;$A$9,IF(Raw!$X142&gt;$C$9,IF(Raw!$X142&lt;$A$9,Raw!S142,-999),-999),-999),-999),-999),-999)</f>
        <v>0.35231800000000002</v>
      </c>
      <c r="M142" s="9">
        <f>Raw!Q142</f>
        <v>0.95492100000000002</v>
      </c>
      <c r="N142" s="9">
        <f>IF(Raw!$G142&gt;$C$8,IF(Raw!$Q142&gt;$C$8,IF(Raw!$N142&gt;$C$9,IF(Raw!$N142&lt;$A$9,IF(Raw!$X142&gt;$C$9,IF(Raw!$X142&lt;$A$9,Raw!V142,-999),-999),-999),-999),-999),-999)</f>
        <v>804.4</v>
      </c>
      <c r="O142" s="9">
        <f>IF(Raw!$G142&gt;$C$8,IF(Raw!$Q142&gt;$C$8,IF(Raw!$N142&gt;$C$9,IF(Raw!$N142&lt;$A$9,IF(Raw!$X142&gt;$C$9,IF(Raw!$X142&lt;$A$9,Raw!W142,-999),-999),-999),-999),-999),-999)</f>
        <v>0.269293</v>
      </c>
      <c r="P142" s="9">
        <f>IF(Raw!$G142&gt;$C$8,IF(Raw!$Q142&gt;$C$8,IF(Raw!$N142&gt;$C$9,IF(Raw!$N142&lt;$A$9,IF(Raw!$X142&gt;$C$9,IF(Raw!$X142&lt;$A$9,Raw!X142,-999),-999),-999),-999),-999),-999)</f>
        <v>342</v>
      </c>
      <c r="R142" s="9">
        <f t="shared" ref="R142:R205" si="36">F142-E142</f>
        <v>0.12067200000000003</v>
      </c>
      <c r="S142" s="9">
        <f t="shared" ref="S142:S205" si="37">R142/F142</f>
        <v>0.37217335521040235</v>
      </c>
      <c r="T142" s="9">
        <f t="shared" ref="T142:T205" si="38">L142-K142</f>
        <v>0.14767400000000003</v>
      </c>
      <c r="U142" s="9">
        <f t="shared" ref="U142:U205" si="39">T142/L142</f>
        <v>0.41914974540046213</v>
      </c>
      <c r="V142" s="15">
        <f t="shared" si="32"/>
        <v>0.18042204780000001</v>
      </c>
      <c r="X142" s="11">
        <f t="shared" ref="X142:X205" si="40">D142*6.02*10^23*10^(-6)</f>
        <v>3.190599999999999E+18</v>
      </c>
      <c r="Y142" s="11">
        <f t="shared" ref="Y142:Y205" si="41">H142*10^(-20)</f>
        <v>6.8520000000000002E-18</v>
      </c>
      <c r="Z142" s="11">
        <f t="shared" ref="Z142:Z205" si="42">J142*10^(-6)</f>
        <v>6.3199999999999997E-4</v>
      </c>
      <c r="AA142" s="16">
        <f t="shared" ref="AA142:AA205" si="43">IF(Z142&gt;0,(X142*Y142/(X142*Y142+1/Z142)),1)</f>
        <v>1.3628476794083272E-2</v>
      </c>
      <c r="AB142" s="9">
        <f t="shared" si="33"/>
        <v>0.20665657168208945</v>
      </c>
      <c r="AC142" s="9">
        <f t="shared" si="34"/>
        <v>0.9863715232059167</v>
      </c>
      <c r="AD142" s="15">
        <f t="shared" si="35"/>
        <v>21.564045560258343</v>
      </c>
      <c r="AE142" s="3">
        <f t="shared" ref="AE142:AE205" si="44">AE$9*Y142</f>
        <v>824.98079999999982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6.9527416972201923E-3</v>
      </c>
      <c r="AH142" s="2">
        <f t="shared" ref="AH142:AH205" si="47">((AG142*12.01)/893.5)*3600</f>
        <v>0.33643955234584472</v>
      </c>
    </row>
    <row r="143" spans="1:34">
      <c r="A143" s="1">
        <f>Raw!A143</f>
        <v>130</v>
      </c>
      <c r="B143" s="14">
        <f>Raw!B143</f>
        <v>0.88530092592592602</v>
      </c>
      <c r="C143" s="15">
        <f>Raw!C143</f>
        <v>85.2</v>
      </c>
      <c r="D143" s="15">
        <f>IF(C143&gt;0.5,Raw!D143*D$11,-999)</f>
        <v>5.3</v>
      </c>
      <c r="E143" s="9">
        <f>IF(Raw!$G143&gt;$C$8,IF(Raw!$Q143&gt;$C$8,IF(Raw!$N143&gt;$C$9,IF(Raw!$N143&lt;$A$9,IF(Raw!$X143&gt;$C$9,IF(Raw!$X143&lt;$A$9,Raw!H143,-999),-999),-999),-999),-999),-999)</f>
        <v>0.170822</v>
      </c>
      <c r="F143" s="9">
        <f>IF(Raw!$G143&gt;$C$8,IF(Raw!$Q143&gt;$C$8,IF(Raw!$N143&gt;$C$9,IF(Raw!$N143&lt;$A$9,IF(Raw!$X143&gt;$C$9,IF(Raw!$X143&lt;$A$9,Raw!I143,-999),-999),-999),-999),-999),-999)</f>
        <v>0.30438300000000001</v>
      </c>
      <c r="G143" s="9">
        <f>Raw!G143</f>
        <v>0.96286499999999997</v>
      </c>
      <c r="H143" s="9">
        <f>IF(Raw!$G143&gt;$C$8,IF(Raw!$Q143&gt;$C$8,IF(Raw!$N143&gt;$C$9,IF(Raw!$N143&lt;$A$9,IF(Raw!$X143&gt;$C$9,IF(Raw!$X143&lt;$A$9,Raw!L143,-999),-999),-999),-999),-999),-999)</f>
        <v>692.6</v>
      </c>
      <c r="I143" s="9">
        <f>IF(Raw!$G143&gt;$C$8,IF(Raw!$Q143&gt;$C$8,IF(Raw!$N143&gt;$C$9,IF(Raw!$N143&lt;$A$9,IF(Raw!$X143&gt;$C$9,IF(Raw!$X143&lt;$A$9,Raw!M143,-999),-999),-999),-999),-999),-999)</f>
        <v>1.6892999999999998E-2</v>
      </c>
      <c r="J143" s="9">
        <f>IF(Raw!$G143&gt;$C$8,IF(Raw!$Q143&gt;$C$8,IF(Raw!$N143&gt;$C$9,IF(Raw!$N143&lt;$A$9,IF(Raw!$X143&gt;$C$9,IF(Raw!$X143&lt;$A$9,Raw!N143,-999),-999),-999),-999),-999),-999)</f>
        <v>766</v>
      </c>
      <c r="K143" s="9">
        <f>IF(Raw!$G143&gt;$C$8,IF(Raw!$Q143&gt;$C$8,IF(Raw!$N143&gt;$C$9,IF(Raw!$N143&lt;$A$9,IF(Raw!$X143&gt;$C$9,IF(Raw!$X143&lt;$A$9,Raw!R143,-999),-999),-999),-999),-999),-999)</f>
        <v>0.17929800000000001</v>
      </c>
      <c r="L143" s="9">
        <f>IF(Raw!$G143&gt;$C$8,IF(Raw!$Q143&gt;$C$8,IF(Raw!$N143&gt;$C$9,IF(Raw!$N143&lt;$A$9,IF(Raw!$X143&gt;$C$9,IF(Raw!$X143&lt;$A$9,Raw!S143,-999),-999),-999),-999),-999),-999)</f>
        <v>0.30462499999999998</v>
      </c>
      <c r="M143" s="9">
        <f>Raw!Q143</f>
        <v>0.95500099999999999</v>
      </c>
      <c r="N143" s="9">
        <f>IF(Raw!$G143&gt;$C$8,IF(Raw!$Q143&gt;$C$8,IF(Raw!$N143&gt;$C$9,IF(Raw!$N143&lt;$A$9,IF(Raw!$X143&gt;$C$9,IF(Raw!$X143&lt;$A$9,Raw!V143,-999),-999),-999),-999),-999),-999)</f>
        <v>743.3</v>
      </c>
      <c r="O143" s="9">
        <f>IF(Raw!$G143&gt;$C$8,IF(Raw!$Q143&gt;$C$8,IF(Raw!$N143&gt;$C$9,IF(Raw!$N143&lt;$A$9,IF(Raw!$X143&gt;$C$9,IF(Raw!$X143&lt;$A$9,Raw!W143,-999),-999),-999),-999),-999),-999)</f>
        <v>0.35361900000000002</v>
      </c>
      <c r="P143" s="9">
        <f>IF(Raw!$G143&gt;$C$8,IF(Raw!$Q143&gt;$C$8,IF(Raw!$N143&gt;$C$9,IF(Raw!$N143&lt;$A$9,IF(Raw!$X143&gt;$C$9,IF(Raw!$X143&lt;$A$9,Raw!X143,-999),-999),-999),-999),-999),-999)</f>
        <v>591</v>
      </c>
      <c r="R143" s="9">
        <f t="shared" si="36"/>
        <v>0.13356100000000001</v>
      </c>
      <c r="S143" s="9">
        <f t="shared" si="37"/>
        <v>0.43879257382968173</v>
      </c>
      <c r="T143" s="9">
        <f t="shared" si="38"/>
        <v>0.12532699999999997</v>
      </c>
      <c r="U143" s="9">
        <f t="shared" si="39"/>
        <v>0.41141403364792772</v>
      </c>
      <c r="V143" s="15">
        <f t="shared" si="32"/>
        <v>0.15599846249999999</v>
      </c>
      <c r="X143" s="11">
        <f t="shared" si="40"/>
        <v>3.190599999999999E+18</v>
      </c>
      <c r="Y143" s="11">
        <f t="shared" si="41"/>
        <v>6.926E-18</v>
      </c>
      <c r="Z143" s="11">
        <f t="shared" si="42"/>
        <v>7.6599999999999997E-4</v>
      </c>
      <c r="AA143" s="16">
        <f t="shared" si="43"/>
        <v>1.6645382489381522E-2</v>
      </c>
      <c r="AB143" s="9">
        <f t="shared" si="33"/>
        <v>0.18138411585124672</v>
      </c>
      <c r="AC143" s="9">
        <f t="shared" si="34"/>
        <v>0.98335461751061848</v>
      </c>
      <c r="AD143" s="15">
        <f t="shared" si="35"/>
        <v>21.730264346451076</v>
      </c>
      <c r="AE143" s="3">
        <f t="shared" si="44"/>
        <v>833.89039999999977</v>
      </c>
      <c r="AF143" s="2">
        <f t="shared" si="45"/>
        <v>0.25</v>
      </c>
      <c r="AG143" s="9">
        <f t="shared" si="46"/>
        <v>6.8770274669301438E-3</v>
      </c>
      <c r="AH143" s="2">
        <f t="shared" si="47"/>
        <v>0.33277578014570974</v>
      </c>
    </row>
    <row r="144" spans="1:34">
      <c r="A144" s="1">
        <f>Raw!A144</f>
        <v>131</v>
      </c>
      <c r="B144" s="14">
        <f>Raw!B144</f>
        <v>0.88535879629629621</v>
      </c>
      <c r="C144" s="15">
        <f>Raw!C144</f>
        <v>86</v>
      </c>
      <c r="D144" s="15">
        <f>IF(C144&gt;0.5,Raw!D144*D$11,-999)</f>
        <v>5.3</v>
      </c>
      <c r="E144" s="9">
        <f>IF(Raw!$G144&gt;$C$8,IF(Raw!$Q144&gt;$C$8,IF(Raw!$N144&gt;$C$9,IF(Raw!$N144&lt;$A$9,IF(Raw!$X144&gt;$C$9,IF(Raw!$X144&lt;$A$9,Raw!H144,-999),-999),-999),-999),-999),-999)</f>
        <v>0.188503</v>
      </c>
      <c r="F144" s="9">
        <f>IF(Raw!$G144&gt;$C$8,IF(Raw!$Q144&gt;$C$8,IF(Raw!$N144&gt;$C$9,IF(Raw!$N144&lt;$A$9,IF(Raw!$X144&gt;$C$9,IF(Raw!$X144&lt;$A$9,Raw!I144,-999),-999),-999),-999),-999),-999)</f>
        <v>0.32035999999999998</v>
      </c>
      <c r="G144" s="9">
        <f>Raw!G144</f>
        <v>0.95292600000000005</v>
      </c>
      <c r="H144" s="9">
        <f>IF(Raw!$G144&gt;$C$8,IF(Raw!$Q144&gt;$C$8,IF(Raw!$N144&gt;$C$9,IF(Raw!$N144&lt;$A$9,IF(Raw!$X144&gt;$C$9,IF(Raw!$X144&lt;$A$9,Raw!L144,-999),-999),-999),-999),-999),-999)</f>
        <v>539.1</v>
      </c>
      <c r="I144" s="9">
        <f>IF(Raw!$G144&gt;$C$8,IF(Raw!$Q144&gt;$C$8,IF(Raw!$N144&gt;$C$9,IF(Raw!$N144&lt;$A$9,IF(Raw!$X144&gt;$C$9,IF(Raw!$X144&lt;$A$9,Raw!M144,-999),-999),-999),-999),-999),-999)</f>
        <v>8.7513999999999995E-2</v>
      </c>
      <c r="J144" s="9">
        <f>IF(Raw!$G144&gt;$C$8,IF(Raw!$Q144&gt;$C$8,IF(Raw!$N144&gt;$C$9,IF(Raw!$N144&lt;$A$9,IF(Raw!$X144&gt;$C$9,IF(Raw!$X144&lt;$A$9,Raw!N144,-999),-999),-999),-999),-999),-999)</f>
        <v>344</v>
      </c>
      <c r="K144" s="9">
        <f>IF(Raw!$G144&gt;$C$8,IF(Raw!$Q144&gt;$C$8,IF(Raw!$N144&gt;$C$9,IF(Raw!$N144&lt;$A$9,IF(Raw!$X144&gt;$C$9,IF(Raw!$X144&lt;$A$9,Raw!R144,-999),-999),-999),-999),-999),-999)</f>
        <v>0.16619800000000001</v>
      </c>
      <c r="L144" s="9">
        <f>IF(Raw!$G144&gt;$C$8,IF(Raw!$Q144&gt;$C$8,IF(Raw!$N144&gt;$C$9,IF(Raw!$N144&lt;$A$9,IF(Raw!$X144&gt;$C$9,IF(Raw!$X144&lt;$A$9,Raw!S144,-999),-999),-999),-999),-999),-999)</f>
        <v>0.30012699999999998</v>
      </c>
      <c r="M144" s="9">
        <f>Raw!Q144</f>
        <v>0.96304699999999999</v>
      </c>
      <c r="N144" s="9">
        <f>IF(Raw!$G144&gt;$C$8,IF(Raw!$Q144&gt;$C$8,IF(Raw!$N144&gt;$C$9,IF(Raw!$N144&lt;$A$9,IF(Raw!$X144&gt;$C$9,IF(Raw!$X144&lt;$A$9,Raw!V144,-999),-999),-999),-999),-999),-999)</f>
        <v>731.8</v>
      </c>
      <c r="O144" s="9">
        <f>IF(Raw!$G144&gt;$C$8,IF(Raw!$Q144&gt;$C$8,IF(Raw!$N144&gt;$C$9,IF(Raw!$N144&lt;$A$9,IF(Raw!$X144&gt;$C$9,IF(Raw!$X144&lt;$A$9,Raw!W144,-999),-999),-999),-999),-999),-999)</f>
        <v>0.12014900000000001</v>
      </c>
      <c r="P144" s="9">
        <f>IF(Raw!$G144&gt;$C$8,IF(Raw!$Q144&gt;$C$8,IF(Raw!$N144&gt;$C$9,IF(Raw!$N144&lt;$A$9,IF(Raw!$X144&gt;$C$9,IF(Raw!$X144&lt;$A$9,Raw!X144,-999),-999),-999),-999),-999),-999)</f>
        <v>560</v>
      </c>
      <c r="R144" s="9">
        <f t="shared" si="36"/>
        <v>0.13185699999999997</v>
      </c>
      <c r="S144" s="9">
        <f t="shared" si="37"/>
        <v>0.41159008615307774</v>
      </c>
      <c r="T144" s="9">
        <f t="shared" si="38"/>
        <v>0.13392899999999996</v>
      </c>
      <c r="U144" s="9">
        <f t="shared" si="39"/>
        <v>0.44624109127136169</v>
      </c>
      <c r="V144" s="15">
        <f t="shared" si="32"/>
        <v>0.15369503669999998</v>
      </c>
      <c r="X144" s="11">
        <f t="shared" si="40"/>
        <v>3.190599999999999E+18</v>
      </c>
      <c r="Y144" s="11">
        <f t="shared" si="41"/>
        <v>5.391E-18</v>
      </c>
      <c r="Z144" s="11">
        <f t="shared" si="42"/>
        <v>3.4399999999999996E-4</v>
      </c>
      <c r="AA144" s="16">
        <f t="shared" si="43"/>
        <v>5.882175743449603E-3</v>
      </c>
      <c r="AB144" s="9">
        <f t="shared" si="33"/>
        <v>0.16698579391514448</v>
      </c>
      <c r="AC144" s="9">
        <f t="shared" si="34"/>
        <v>0.99411782425655038</v>
      </c>
      <c r="AD144" s="15">
        <f t="shared" si="35"/>
        <v>17.099348091423266</v>
      </c>
      <c r="AE144" s="3">
        <f t="shared" si="44"/>
        <v>649.07639999999981</v>
      </c>
      <c r="AF144" s="2">
        <f t="shared" si="45"/>
        <v>0.25</v>
      </c>
      <c r="AG144" s="9">
        <f t="shared" si="46"/>
        <v>5.8695628864196877E-3</v>
      </c>
      <c r="AH144" s="2">
        <f t="shared" si="47"/>
        <v>0.2840250934048591</v>
      </c>
    </row>
    <row r="145" spans="1:34">
      <c r="A145" s="1">
        <f>Raw!A145</f>
        <v>132</v>
      </c>
      <c r="B145" s="14">
        <f>Raw!B145</f>
        <v>0.88541666666666663</v>
      </c>
      <c r="C145" s="15">
        <f>Raw!C145</f>
        <v>86.9</v>
      </c>
      <c r="D145" s="15">
        <f>IF(C145&gt;0.5,Raw!D145*D$11,-999)</f>
        <v>5.3</v>
      </c>
      <c r="E145" s="9">
        <f>IF(Raw!$G145&gt;$C$8,IF(Raw!$Q145&gt;$C$8,IF(Raw!$N145&gt;$C$9,IF(Raw!$N145&lt;$A$9,IF(Raw!$X145&gt;$C$9,IF(Raw!$X145&lt;$A$9,Raw!H145,-999),-999),-999),-999),-999),-999)</f>
        <v>0.16519400000000001</v>
      </c>
      <c r="F145" s="9">
        <f>IF(Raw!$G145&gt;$C$8,IF(Raw!$Q145&gt;$C$8,IF(Raw!$N145&gt;$C$9,IF(Raw!$N145&lt;$A$9,IF(Raw!$X145&gt;$C$9,IF(Raw!$X145&lt;$A$9,Raw!I145,-999),-999),-999),-999),-999),-999)</f>
        <v>0.27978399999999998</v>
      </c>
      <c r="G145" s="9">
        <f>Raw!G145</f>
        <v>0.95068299999999994</v>
      </c>
      <c r="H145" s="9">
        <f>IF(Raw!$G145&gt;$C$8,IF(Raw!$Q145&gt;$C$8,IF(Raw!$N145&gt;$C$9,IF(Raw!$N145&lt;$A$9,IF(Raw!$X145&gt;$C$9,IF(Raw!$X145&lt;$A$9,Raw!L145,-999),-999),-999),-999),-999),-999)</f>
        <v>715.3</v>
      </c>
      <c r="I145" s="9">
        <f>IF(Raw!$G145&gt;$C$8,IF(Raw!$Q145&gt;$C$8,IF(Raw!$N145&gt;$C$9,IF(Raw!$N145&lt;$A$9,IF(Raw!$X145&gt;$C$9,IF(Raw!$X145&lt;$A$9,Raw!M145,-999),-999),-999),-999),-999),-999)</f>
        <v>0.26866499999999999</v>
      </c>
      <c r="J145" s="9">
        <f>IF(Raw!$G145&gt;$C$8,IF(Raw!$Q145&gt;$C$8,IF(Raw!$N145&gt;$C$9,IF(Raw!$N145&lt;$A$9,IF(Raw!$X145&gt;$C$9,IF(Raw!$X145&lt;$A$9,Raw!N145,-999),-999),-999),-999),-999),-999)</f>
        <v>509</v>
      </c>
      <c r="K145" s="9">
        <f>IF(Raw!$G145&gt;$C$8,IF(Raw!$Q145&gt;$C$8,IF(Raw!$N145&gt;$C$9,IF(Raw!$N145&lt;$A$9,IF(Raw!$X145&gt;$C$9,IF(Raw!$X145&lt;$A$9,Raw!R145,-999),-999),-999),-999),-999),-999)</f>
        <v>0.15478800000000001</v>
      </c>
      <c r="L145" s="9">
        <f>IF(Raw!$G145&gt;$C$8,IF(Raw!$Q145&gt;$C$8,IF(Raw!$N145&gt;$C$9,IF(Raw!$N145&lt;$A$9,IF(Raw!$X145&gt;$C$9,IF(Raw!$X145&lt;$A$9,Raw!S145,-999),-999),-999),-999),-999),-999)</f>
        <v>0.26810800000000001</v>
      </c>
      <c r="M145" s="9">
        <f>Raw!Q145</f>
        <v>0.956395</v>
      </c>
      <c r="N145" s="9">
        <f>IF(Raw!$G145&gt;$C$8,IF(Raw!$Q145&gt;$C$8,IF(Raw!$N145&gt;$C$9,IF(Raw!$N145&lt;$A$9,IF(Raw!$X145&gt;$C$9,IF(Raw!$X145&lt;$A$9,Raw!V145,-999),-999),-999),-999),-999),-999)</f>
        <v>859.6</v>
      </c>
      <c r="O145" s="9">
        <f>IF(Raw!$G145&gt;$C$8,IF(Raw!$Q145&gt;$C$8,IF(Raw!$N145&gt;$C$9,IF(Raw!$N145&lt;$A$9,IF(Raw!$X145&gt;$C$9,IF(Raw!$X145&lt;$A$9,Raw!W145,-999),-999),-999),-999),-999),-999)</f>
        <v>0.30785499999999999</v>
      </c>
      <c r="P145" s="9">
        <f>IF(Raw!$G145&gt;$C$8,IF(Raw!$Q145&gt;$C$8,IF(Raw!$N145&gt;$C$9,IF(Raw!$N145&lt;$A$9,IF(Raw!$X145&gt;$C$9,IF(Raw!$X145&lt;$A$9,Raw!X145,-999),-999),-999),-999),-999),-999)</f>
        <v>692</v>
      </c>
      <c r="R145" s="9">
        <f t="shared" si="36"/>
        <v>0.11458999999999997</v>
      </c>
      <c r="S145" s="9">
        <f t="shared" si="37"/>
        <v>0.40956595087639031</v>
      </c>
      <c r="T145" s="9">
        <f t="shared" si="38"/>
        <v>0.11332</v>
      </c>
      <c r="U145" s="9">
        <f t="shared" si="39"/>
        <v>0.42266549301027945</v>
      </c>
      <c r="V145" s="15">
        <f t="shared" si="32"/>
        <v>0.13729810680000001</v>
      </c>
      <c r="X145" s="11">
        <f t="shared" si="40"/>
        <v>3.190599999999999E+18</v>
      </c>
      <c r="Y145" s="11">
        <f t="shared" si="41"/>
        <v>7.1529999999999988E-18</v>
      </c>
      <c r="Z145" s="11">
        <f t="shared" si="42"/>
        <v>5.0900000000000001E-4</v>
      </c>
      <c r="AA145" s="16">
        <f t="shared" si="43"/>
        <v>1.1483186773629143E-2</v>
      </c>
      <c r="AB145" s="9">
        <f t="shared" si="33"/>
        <v>0.15608927472518766</v>
      </c>
      <c r="AC145" s="9">
        <f t="shared" si="34"/>
        <v>0.98851681322637086</v>
      </c>
      <c r="AD145" s="15">
        <f t="shared" si="35"/>
        <v>22.560288356835251</v>
      </c>
      <c r="AE145" s="3">
        <f t="shared" si="44"/>
        <v>861.22119999999961</v>
      </c>
      <c r="AF145" s="2">
        <f t="shared" si="45"/>
        <v>0.25</v>
      </c>
      <c r="AG145" s="9">
        <f t="shared" si="46"/>
        <v>7.3349656929198748E-3</v>
      </c>
      <c r="AH145" s="2">
        <f t="shared" si="47"/>
        <v>0.3549351725787171</v>
      </c>
    </row>
    <row r="146" spans="1:34">
      <c r="A146" s="1">
        <f>Raw!A146</f>
        <v>133</v>
      </c>
      <c r="B146" s="14">
        <f>Raw!B146</f>
        <v>0.88546296296296301</v>
      </c>
      <c r="C146" s="15">
        <f>Raw!C146</f>
        <v>88</v>
      </c>
      <c r="D146" s="15">
        <f>IF(C146&gt;0.5,Raw!D146*D$11,-999)</f>
        <v>5.3</v>
      </c>
      <c r="E146" s="9">
        <f>IF(Raw!$G146&gt;$C$8,IF(Raw!$Q146&gt;$C$8,IF(Raw!$N146&gt;$C$9,IF(Raw!$N146&lt;$A$9,IF(Raw!$X146&gt;$C$9,IF(Raw!$X146&lt;$A$9,Raw!H146,-999),-999),-999),-999),-999),-999)</f>
        <v>0.16918</v>
      </c>
      <c r="F146" s="9">
        <f>IF(Raw!$G146&gt;$C$8,IF(Raw!$Q146&gt;$C$8,IF(Raw!$N146&gt;$C$9,IF(Raw!$N146&lt;$A$9,IF(Raw!$X146&gt;$C$9,IF(Raw!$X146&lt;$A$9,Raw!I146,-999),-999),-999),-999),-999),-999)</f>
        <v>0.26311200000000001</v>
      </c>
      <c r="G146" s="9">
        <f>Raw!G146</f>
        <v>0.91851700000000003</v>
      </c>
      <c r="H146" s="9">
        <f>IF(Raw!$G146&gt;$C$8,IF(Raw!$Q146&gt;$C$8,IF(Raw!$N146&gt;$C$9,IF(Raw!$N146&lt;$A$9,IF(Raw!$X146&gt;$C$9,IF(Raw!$X146&lt;$A$9,Raw!L146,-999),-999),-999),-999),-999),-999)</f>
        <v>691.3</v>
      </c>
      <c r="I146" s="9">
        <f>IF(Raw!$G146&gt;$C$8,IF(Raw!$Q146&gt;$C$8,IF(Raw!$N146&gt;$C$9,IF(Raw!$N146&lt;$A$9,IF(Raw!$X146&gt;$C$9,IF(Raw!$X146&lt;$A$9,Raw!M146,-999),-999),-999),-999),-999),-999)</f>
        <v>0.31340299999999999</v>
      </c>
      <c r="J146" s="9">
        <f>IF(Raw!$G146&gt;$C$8,IF(Raw!$Q146&gt;$C$8,IF(Raw!$N146&gt;$C$9,IF(Raw!$N146&lt;$A$9,IF(Raw!$X146&gt;$C$9,IF(Raw!$X146&lt;$A$9,Raw!N146,-999),-999),-999),-999),-999),-999)</f>
        <v>441</v>
      </c>
      <c r="K146" s="9">
        <f>IF(Raw!$G146&gt;$C$8,IF(Raw!$Q146&gt;$C$8,IF(Raw!$N146&gt;$C$9,IF(Raw!$N146&lt;$A$9,IF(Raw!$X146&gt;$C$9,IF(Raw!$X146&lt;$A$9,Raw!R146,-999),-999),-999),-999),-999),-999)</f>
        <v>0.17266899999999999</v>
      </c>
      <c r="L146" s="9">
        <f>IF(Raw!$G146&gt;$C$8,IF(Raw!$Q146&gt;$C$8,IF(Raw!$N146&gt;$C$9,IF(Raw!$N146&lt;$A$9,IF(Raw!$X146&gt;$C$9,IF(Raw!$X146&lt;$A$9,Raw!S146,-999),-999),-999),-999),-999),-999)</f>
        <v>0.28450999999999999</v>
      </c>
      <c r="M146" s="9">
        <f>Raw!Q146</f>
        <v>0.96631699999999998</v>
      </c>
      <c r="N146" s="9">
        <f>IF(Raw!$G146&gt;$C$8,IF(Raw!$Q146&gt;$C$8,IF(Raw!$N146&gt;$C$9,IF(Raw!$N146&lt;$A$9,IF(Raw!$X146&gt;$C$9,IF(Raw!$X146&lt;$A$9,Raw!V146,-999),-999),-999),-999),-999),-999)</f>
        <v>746.4</v>
      </c>
      <c r="O146" s="9">
        <f>IF(Raw!$G146&gt;$C$8,IF(Raw!$Q146&gt;$C$8,IF(Raw!$N146&gt;$C$9,IF(Raw!$N146&lt;$A$9,IF(Raw!$X146&gt;$C$9,IF(Raw!$X146&lt;$A$9,Raw!W146,-999),-999),-999),-999),-999),-999)</f>
        <v>0.37081999999999998</v>
      </c>
      <c r="P146" s="9">
        <f>IF(Raw!$G146&gt;$C$8,IF(Raw!$Q146&gt;$C$8,IF(Raw!$N146&gt;$C$9,IF(Raw!$N146&lt;$A$9,IF(Raw!$X146&gt;$C$9,IF(Raw!$X146&lt;$A$9,Raw!X146,-999),-999),-999),-999),-999),-999)</f>
        <v>542</v>
      </c>
      <c r="R146" s="9">
        <f t="shared" si="36"/>
        <v>9.3932000000000015E-2</v>
      </c>
      <c r="S146" s="9">
        <f t="shared" si="37"/>
        <v>0.35700386147344099</v>
      </c>
      <c r="T146" s="9">
        <f t="shared" si="38"/>
        <v>0.111841</v>
      </c>
      <c r="U146" s="9">
        <f t="shared" si="39"/>
        <v>0.39310041826297848</v>
      </c>
      <c r="V146" s="15">
        <f t="shared" si="32"/>
        <v>0.145697571</v>
      </c>
      <c r="X146" s="11">
        <f t="shared" si="40"/>
        <v>3.190599999999999E+18</v>
      </c>
      <c r="Y146" s="11">
        <f t="shared" si="41"/>
        <v>6.9129999999999993E-18</v>
      </c>
      <c r="Z146" s="11">
        <f t="shared" si="42"/>
        <v>4.4099999999999999E-4</v>
      </c>
      <c r="AA146" s="16">
        <f t="shared" si="43"/>
        <v>9.6332659755869292E-3</v>
      </c>
      <c r="AB146" s="9">
        <f t="shared" si="33"/>
        <v>0.17374639409997561</v>
      </c>
      <c r="AC146" s="9">
        <f t="shared" si="34"/>
        <v>0.990366734024413</v>
      </c>
      <c r="AD146" s="15">
        <f t="shared" si="35"/>
        <v>21.844140534210723</v>
      </c>
      <c r="AE146" s="3">
        <f t="shared" si="44"/>
        <v>832.32519999999965</v>
      </c>
      <c r="AF146" s="2">
        <f t="shared" si="45"/>
        <v>0.25</v>
      </c>
      <c r="AG146" s="9">
        <f t="shared" si="46"/>
        <v>6.6053390619950124E-3</v>
      </c>
      <c r="AH146" s="2">
        <f t="shared" si="47"/>
        <v>0.31962891962441675</v>
      </c>
    </row>
    <row r="147" spans="1:34">
      <c r="A147" s="1">
        <f>Raw!A147</f>
        <v>134</v>
      </c>
      <c r="B147" s="14">
        <f>Raw!B147</f>
        <v>0.88552083333333342</v>
      </c>
      <c r="C147" s="15">
        <f>Raw!C147</f>
        <v>88.5</v>
      </c>
      <c r="D147" s="15">
        <f>IF(C147&gt;0.5,Raw!D147*D$11,-999)</f>
        <v>5.3</v>
      </c>
      <c r="E147" s="9">
        <f>IF(Raw!$G147&gt;$C$8,IF(Raw!$Q147&gt;$C$8,IF(Raw!$N147&gt;$C$9,IF(Raw!$N147&lt;$A$9,IF(Raw!$X147&gt;$C$9,IF(Raw!$X147&lt;$A$9,Raw!H147,-999),-999),-999),-999),-999),-999)</f>
        <v>0.149121</v>
      </c>
      <c r="F147" s="9">
        <f>IF(Raw!$G147&gt;$C$8,IF(Raw!$Q147&gt;$C$8,IF(Raw!$N147&gt;$C$9,IF(Raw!$N147&lt;$A$9,IF(Raw!$X147&gt;$C$9,IF(Raw!$X147&lt;$A$9,Raw!I147,-999),-999),-999),-999),-999),-999)</f>
        <v>0.24810099999999999</v>
      </c>
      <c r="G147" s="9">
        <f>Raw!G147</f>
        <v>0.92882299999999995</v>
      </c>
      <c r="H147" s="9">
        <f>IF(Raw!$G147&gt;$C$8,IF(Raw!$Q147&gt;$C$8,IF(Raw!$N147&gt;$C$9,IF(Raw!$N147&lt;$A$9,IF(Raw!$X147&gt;$C$9,IF(Raw!$X147&lt;$A$9,Raw!L147,-999),-999),-999),-999),-999),-999)</f>
        <v>703.1</v>
      </c>
      <c r="I147" s="9">
        <f>IF(Raw!$G147&gt;$C$8,IF(Raw!$Q147&gt;$C$8,IF(Raw!$N147&gt;$C$9,IF(Raw!$N147&lt;$A$9,IF(Raw!$X147&gt;$C$9,IF(Raw!$X147&lt;$A$9,Raw!M147,-999),-999),-999),-999),-999),-999)</f>
        <v>0.37081999999999998</v>
      </c>
      <c r="J147" s="9">
        <f>IF(Raw!$G147&gt;$C$8,IF(Raw!$Q147&gt;$C$8,IF(Raw!$N147&gt;$C$9,IF(Raw!$N147&lt;$A$9,IF(Raw!$X147&gt;$C$9,IF(Raw!$X147&lt;$A$9,Raw!N147,-999),-999),-999),-999),-999),-999)</f>
        <v>646</v>
      </c>
      <c r="K147" s="9">
        <f>IF(Raw!$G147&gt;$C$8,IF(Raw!$Q147&gt;$C$8,IF(Raw!$N147&gt;$C$9,IF(Raw!$N147&lt;$A$9,IF(Raw!$X147&gt;$C$9,IF(Raw!$X147&lt;$A$9,Raw!R147,-999),-999),-999),-999),-999),-999)</f>
        <v>0.151531</v>
      </c>
      <c r="L147" s="9">
        <f>IF(Raw!$G147&gt;$C$8,IF(Raw!$Q147&gt;$C$8,IF(Raw!$N147&gt;$C$9,IF(Raw!$N147&lt;$A$9,IF(Raw!$X147&gt;$C$9,IF(Raw!$X147&lt;$A$9,Raw!S147,-999),-999),-999),-999),-999),-999)</f>
        <v>0.26876</v>
      </c>
      <c r="M147" s="9">
        <f>Raw!Q147</f>
        <v>0.95863100000000001</v>
      </c>
      <c r="N147" s="9">
        <f>IF(Raw!$G147&gt;$C$8,IF(Raw!$Q147&gt;$C$8,IF(Raw!$N147&gt;$C$9,IF(Raw!$N147&lt;$A$9,IF(Raw!$X147&gt;$C$9,IF(Raw!$X147&lt;$A$9,Raw!V147,-999),-999),-999),-999),-999),-999)</f>
        <v>780.3</v>
      </c>
      <c r="O147" s="9">
        <f>IF(Raw!$G147&gt;$C$8,IF(Raw!$Q147&gt;$C$8,IF(Raw!$N147&gt;$C$9,IF(Raw!$N147&lt;$A$9,IF(Raw!$X147&gt;$C$9,IF(Raw!$X147&lt;$A$9,Raw!W147,-999),-999),-999),-999),-999),-999)</f>
        <v>0.31437500000000002</v>
      </c>
      <c r="P147" s="9">
        <f>IF(Raw!$G147&gt;$C$8,IF(Raw!$Q147&gt;$C$8,IF(Raw!$N147&gt;$C$9,IF(Raw!$N147&lt;$A$9,IF(Raw!$X147&gt;$C$9,IF(Raw!$X147&lt;$A$9,Raw!X147,-999),-999),-999),-999),-999),-999)</f>
        <v>390</v>
      </c>
      <c r="R147" s="9">
        <f t="shared" si="36"/>
        <v>9.8979999999999985E-2</v>
      </c>
      <c r="S147" s="9">
        <f t="shared" si="37"/>
        <v>0.39895042744688652</v>
      </c>
      <c r="T147" s="9">
        <f t="shared" si="38"/>
        <v>0.117229</v>
      </c>
      <c r="U147" s="9">
        <f t="shared" si="39"/>
        <v>0.43618470010418214</v>
      </c>
      <c r="V147" s="15">
        <f t="shared" si="32"/>
        <v>0.13763199600000001</v>
      </c>
      <c r="X147" s="11">
        <f t="shared" si="40"/>
        <v>3.190599999999999E+18</v>
      </c>
      <c r="Y147" s="11">
        <f t="shared" si="41"/>
        <v>7.0310000000000006E-18</v>
      </c>
      <c r="Z147" s="11">
        <f t="shared" si="42"/>
        <v>6.4599999999999998E-4</v>
      </c>
      <c r="AA147" s="16">
        <f t="shared" si="43"/>
        <v>1.4284776204987167E-2</v>
      </c>
      <c r="AB147" s="9">
        <f t="shared" si="33"/>
        <v>0.15320559002973444</v>
      </c>
      <c r="AC147" s="9">
        <f t="shared" si="34"/>
        <v>0.98571522379501286</v>
      </c>
      <c r="AD147" s="15">
        <f t="shared" si="35"/>
        <v>22.112656664066822</v>
      </c>
      <c r="AE147" s="3">
        <f t="shared" si="44"/>
        <v>846.53239999999983</v>
      </c>
      <c r="AF147" s="2">
        <f t="shared" si="45"/>
        <v>0.25</v>
      </c>
      <c r="AG147" s="9">
        <f t="shared" si="46"/>
        <v>7.4193865504021015E-3</v>
      </c>
      <c r="AH147" s="2">
        <f t="shared" si="47"/>
        <v>0.35902025393753251</v>
      </c>
    </row>
    <row r="148" spans="1:34">
      <c r="A148" s="1">
        <f>Raw!A148</f>
        <v>135</v>
      </c>
      <c r="B148" s="14">
        <f>Raw!B148</f>
        <v>0.88557870370370362</v>
      </c>
      <c r="C148" s="15">
        <f>Raw!C148</f>
        <v>89.8</v>
      </c>
      <c r="D148" s="15">
        <f>IF(C148&gt;0.5,Raw!D148*D$11,-999)</f>
        <v>5.3</v>
      </c>
      <c r="E148" s="9">
        <f>IF(Raw!$G148&gt;$C$8,IF(Raw!$Q148&gt;$C$8,IF(Raw!$N148&gt;$C$9,IF(Raw!$N148&lt;$A$9,IF(Raw!$X148&gt;$C$9,IF(Raw!$X148&lt;$A$9,Raw!H148,-999),-999),-999),-999),-999),-999)</f>
        <v>0.14352000000000001</v>
      </c>
      <c r="F148" s="9">
        <f>IF(Raw!$G148&gt;$C$8,IF(Raw!$Q148&gt;$C$8,IF(Raw!$N148&gt;$C$9,IF(Raw!$N148&lt;$A$9,IF(Raw!$X148&gt;$C$9,IF(Raw!$X148&lt;$A$9,Raw!I148,-999),-999),-999),-999),-999),-999)</f>
        <v>0.25115700000000002</v>
      </c>
      <c r="G148" s="9">
        <f>Raw!G148</f>
        <v>0.93615599999999999</v>
      </c>
      <c r="H148" s="9">
        <f>IF(Raw!$G148&gt;$C$8,IF(Raw!$Q148&gt;$C$8,IF(Raw!$N148&gt;$C$9,IF(Raw!$N148&lt;$A$9,IF(Raw!$X148&gt;$C$9,IF(Raw!$X148&lt;$A$9,Raw!L148,-999),-999),-999),-999),-999),-999)</f>
        <v>654.70000000000005</v>
      </c>
      <c r="I148" s="9">
        <f>IF(Raw!$G148&gt;$C$8,IF(Raw!$Q148&gt;$C$8,IF(Raw!$N148&gt;$C$9,IF(Raw!$N148&lt;$A$9,IF(Raw!$X148&gt;$C$9,IF(Raw!$X148&lt;$A$9,Raw!M148,-999),-999),-999),-999),-999),-999)</f>
        <v>0.21860399999999999</v>
      </c>
      <c r="J148" s="9">
        <f>IF(Raw!$G148&gt;$C$8,IF(Raw!$Q148&gt;$C$8,IF(Raw!$N148&gt;$C$9,IF(Raw!$N148&lt;$A$9,IF(Raw!$X148&gt;$C$9,IF(Raw!$X148&lt;$A$9,Raw!N148,-999),-999),-999),-999),-999),-999)</f>
        <v>506</v>
      </c>
      <c r="K148" s="9">
        <f>IF(Raw!$G148&gt;$C$8,IF(Raw!$Q148&gt;$C$8,IF(Raw!$N148&gt;$C$9,IF(Raw!$N148&lt;$A$9,IF(Raw!$X148&gt;$C$9,IF(Raw!$X148&lt;$A$9,Raw!R148,-999),-999),-999),-999),-999),-999)</f>
        <v>0.15521099999999999</v>
      </c>
      <c r="L148" s="9">
        <f>IF(Raw!$G148&gt;$C$8,IF(Raw!$Q148&gt;$C$8,IF(Raw!$N148&gt;$C$9,IF(Raw!$N148&lt;$A$9,IF(Raw!$X148&gt;$C$9,IF(Raw!$X148&lt;$A$9,Raw!S148,-999),-999),-999),-999),-999),-999)</f>
        <v>0.26133499999999998</v>
      </c>
      <c r="M148" s="9">
        <f>Raw!Q148</f>
        <v>0.94851300000000005</v>
      </c>
      <c r="N148" s="9">
        <f>IF(Raw!$G148&gt;$C$8,IF(Raw!$Q148&gt;$C$8,IF(Raw!$N148&gt;$C$9,IF(Raw!$N148&lt;$A$9,IF(Raw!$X148&gt;$C$9,IF(Raw!$X148&lt;$A$9,Raw!V148,-999),-999),-999),-999),-999),-999)</f>
        <v>822.3</v>
      </c>
      <c r="O148" s="9">
        <f>IF(Raw!$G148&gt;$C$8,IF(Raw!$Q148&gt;$C$8,IF(Raw!$N148&gt;$C$9,IF(Raw!$N148&lt;$A$9,IF(Raw!$X148&gt;$C$9,IF(Raw!$X148&lt;$A$9,Raw!W148,-999),-999),-999),-999),-999),-999)</f>
        <v>0.29364600000000002</v>
      </c>
      <c r="P148" s="9">
        <f>IF(Raw!$G148&gt;$C$8,IF(Raw!$Q148&gt;$C$8,IF(Raw!$N148&gt;$C$9,IF(Raw!$N148&lt;$A$9,IF(Raw!$X148&gt;$C$9,IF(Raw!$X148&lt;$A$9,Raw!X148,-999),-999),-999),-999),-999),-999)</f>
        <v>505</v>
      </c>
      <c r="R148" s="9">
        <f t="shared" si="36"/>
        <v>0.10763700000000001</v>
      </c>
      <c r="S148" s="9">
        <f t="shared" si="37"/>
        <v>0.42856460301723626</v>
      </c>
      <c r="T148" s="9">
        <f t="shared" si="38"/>
        <v>0.106124</v>
      </c>
      <c r="U148" s="9">
        <f t="shared" si="39"/>
        <v>0.40608414487152505</v>
      </c>
      <c r="V148" s="15">
        <f t="shared" si="32"/>
        <v>0.13382965349999998</v>
      </c>
      <c r="X148" s="11">
        <f t="shared" si="40"/>
        <v>3.190599999999999E+18</v>
      </c>
      <c r="Y148" s="11">
        <f t="shared" si="41"/>
        <v>6.5469999999999999E-18</v>
      </c>
      <c r="Z148" s="11">
        <f t="shared" si="42"/>
        <v>5.0599999999999994E-4</v>
      </c>
      <c r="AA148" s="16">
        <f t="shared" si="43"/>
        <v>1.0459210876916739E-2</v>
      </c>
      <c r="AB148" s="9">
        <f t="shared" si="33"/>
        <v>0.15632097329510189</v>
      </c>
      <c r="AC148" s="9">
        <f t="shared" si="34"/>
        <v>0.98954078912308341</v>
      </c>
      <c r="AD148" s="15">
        <f t="shared" si="35"/>
        <v>20.670377227108187</v>
      </c>
      <c r="AE148" s="3">
        <f t="shared" si="44"/>
        <v>788.25879999999972</v>
      </c>
      <c r="AF148" s="2">
        <f t="shared" si="45"/>
        <v>0.25</v>
      </c>
      <c r="AG148" s="9">
        <f t="shared" si="46"/>
        <v>6.4568557388015946E-3</v>
      </c>
      <c r="AH148" s="2">
        <f t="shared" si="47"/>
        <v>0.31244388888956437</v>
      </c>
    </row>
    <row r="149" spans="1:34">
      <c r="A149" s="1">
        <f>Raw!A149</f>
        <v>136</v>
      </c>
      <c r="B149" s="14">
        <f>Raw!B149</f>
        <v>0.88563657407407403</v>
      </c>
      <c r="C149" s="15">
        <f>Raw!C149</f>
        <v>90.3</v>
      </c>
      <c r="D149" s="15">
        <f>IF(C149&gt;0.5,Raw!D149*D$11,-999)</f>
        <v>5.3</v>
      </c>
      <c r="E149" s="9">
        <f>IF(Raw!$G149&gt;$C$8,IF(Raw!$Q149&gt;$C$8,IF(Raw!$N149&gt;$C$9,IF(Raw!$N149&lt;$A$9,IF(Raw!$X149&gt;$C$9,IF(Raw!$X149&lt;$A$9,Raw!H149,-999),-999),-999),-999),-999),-999)</f>
        <v>0.16817499999999999</v>
      </c>
      <c r="F149" s="9">
        <f>IF(Raw!$G149&gt;$C$8,IF(Raw!$Q149&gt;$C$8,IF(Raw!$N149&gt;$C$9,IF(Raw!$N149&lt;$A$9,IF(Raw!$X149&gt;$C$9,IF(Raw!$X149&lt;$A$9,Raw!I149,-999),-999),-999),-999),-999),-999)</f>
        <v>0.26656999999999997</v>
      </c>
      <c r="G149" s="9">
        <f>Raw!G149</f>
        <v>0.94078799999999996</v>
      </c>
      <c r="H149" s="9">
        <f>IF(Raw!$G149&gt;$C$8,IF(Raw!$Q149&gt;$C$8,IF(Raw!$N149&gt;$C$9,IF(Raw!$N149&lt;$A$9,IF(Raw!$X149&gt;$C$9,IF(Raw!$X149&lt;$A$9,Raw!L149,-999),-999),-999),-999),-999),-999)</f>
        <v>608.70000000000005</v>
      </c>
      <c r="I149" s="9">
        <f>IF(Raw!$G149&gt;$C$8,IF(Raw!$Q149&gt;$C$8,IF(Raw!$N149&gt;$C$9,IF(Raw!$N149&lt;$A$9,IF(Raw!$X149&gt;$C$9,IF(Raw!$X149&lt;$A$9,Raw!M149,-999),-999),-999),-999),-999),-999)</f>
        <v>0.26292900000000002</v>
      </c>
      <c r="J149" s="9">
        <f>IF(Raw!$G149&gt;$C$8,IF(Raw!$Q149&gt;$C$8,IF(Raw!$N149&gt;$C$9,IF(Raw!$N149&lt;$A$9,IF(Raw!$X149&gt;$C$9,IF(Raw!$X149&lt;$A$9,Raw!N149,-999),-999),-999),-999),-999),-999)</f>
        <v>548</v>
      </c>
      <c r="K149" s="9">
        <f>IF(Raw!$G149&gt;$C$8,IF(Raw!$Q149&gt;$C$8,IF(Raw!$N149&gt;$C$9,IF(Raw!$N149&lt;$A$9,IF(Raw!$X149&gt;$C$9,IF(Raw!$X149&lt;$A$9,Raw!R149,-999),-999),-999),-999),-999),-999)</f>
        <v>0.14887300000000001</v>
      </c>
      <c r="L149" s="9">
        <f>IF(Raw!$G149&gt;$C$8,IF(Raw!$Q149&gt;$C$8,IF(Raw!$N149&gt;$C$9,IF(Raw!$N149&lt;$A$9,IF(Raw!$X149&gt;$C$9,IF(Raw!$X149&lt;$A$9,Raw!S149,-999),-999),-999),-999),-999),-999)</f>
        <v>0.25259999999999999</v>
      </c>
      <c r="M149" s="9">
        <f>Raw!Q149</f>
        <v>0.94933000000000001</v>
      </c>
      <c r="N149" s="9">
        <f>IF(Raw!$G149&gt;$C$8,IF(Raw!$Q149&gt;$C$8,IF(Raw!$N149&gt;$C$9,IF(Raw!$N149&lt;$A$9,IF(Raw!$X149&gt;$C$9,IF(Raw!$X149&lt;$A$9,Raw!V149,-999),-999),-999),-999),-999),-999)</f>
        <v>767.9</v>
      </c>
      <c r="O149" s="9">
        <f>IF(Raw!$G149&gt;$C$8,IF(Raw!$Q149&gt;$C$8,IF(Raw!$N149&gt;$C$9,IF(Raw!$N149&lt;$A$9,IF(Raw!$X149&gt;$C$9,IF(Raw!$X149&lt;$A$9,Raw!W149,-999),-999),-999),-999),-999),-999)</f>
        <v>0.231464</v>
      </c>
      <c r="P149" s="9">
        <f>IF(Raw!$G149&gt;$C$8,IF(Raw!$Q149&gt;$C$8,IF(Raw!$N149&gt;$C$9,IF(Raw!$N149&lt;$A$9,IF(Raw!$X149&gt;$C$9,IF(Raw!$X149&lt;$A$9,Raw!X149,-999),-999),-999),-999),-999),-999)</f>
        <v>645</v>
      </c>
      <c r="R149" s="9">
        <f t="shared" si="36"/>
        <v>9.8394999999999982E-2</v>
      </c>
      <c r="S149" s="9">
        <f t="shared" si="37"/>
        <v>0.36911505420715007</v>
      </c>
      <c r="T149" s="9">
        <f t="shared" si="38"/>
        <v>0.10372699999999999</v>
      </c>
      <c r="U149" s="9">
        <f t="shared" si="39"/>
        <v>0.41063737133808387</v>
      </c>
      <c r="V149" s="15">
        <f t="shared" si="32"/>
        <v>0.12935646000000001</v>
      </c>
      <c r="X149" s="11">
        <f t="shared" si="40"/>
        <v>3.190599999999999E+18</v>
      </c>
      <c r="Y149" s="11">
        <f t="shared" si="41"/>
        <v>6.087E-18</v>
      </c>
      <c r="Z149" s="11">
        <f t="shared" si="42"/>
        <v>5.4799999999999998E-4</v>
      </c>
      <c r="AA149" s="16">
        <f t="shared" si="43"/>
        <v>1.0530731295943622E-2</v>
      </c>
      <c r="AB149" s="9">
        <f t="shared" si="33"/>
        <v>0.14996532116513434</v>
      </c>
      <c r="AC149" s="9">
        <f t="shared" si="34"/>
        <v>0.98946926870405649</v>
      </c>
      <c r="AD149" s="15">
        <f t="shared" si="35"/>
        <v>19.216662948802231</v>
      </c>
      <c r="AE149" s="3">
        <f t="shared" si="44"/>
        <v>732.87479999999982</v>
      </c>
      <c r="AF149" s="2">
        <f t="shared" si="45"/>
        <v>0.25</v>
      </c>
      <c r="AG149" s="9">
        <f t="shared" si="46"/>
        <v>6.07006150706623E-3</v>
      </c>
      <c r="AH149" s="2">
        <f t="shared" si="47"/>
        <v>0.29372711731339174</v>
      </c>
    </row>
    <row r="150" spans="1:34">
      <c r="A150" s="1">
        <f>Raw!A150</f>
        <v>137</v>
      </c>
      <c r="B150" s="14">
        <f>Raw!B150</f>
        <v>0.88568287037037041</v>
      </c>
      <c r="C150" s="15">
        <f>Raw!C150</f>
        <v>91.2</v>
      </c>
      <c r="D150" s="15">
        <f>IF(C150&gt;0.5,Raw!D150*D$11,-999)</f>
        <v>5.3</v>
      </c>
      <c r="E150" s="9">
        <f>IF(Raw!$G150&gt;$C$8,IF(Raw!$Q150&gt;$C$8,IF(Raw!$N150&gt;$C$9,IF(Raw!$N150&lt;$A$9,IF(Raw!$X150&gt;$C$9,IF(Raw!$X150&lt;$A$9,Raw!H150,-999),-999),-999),-999),-999),-999)</f>
        <v>0.16508400000000001</v>
      </c>
      <c r="F150" s="9">
        <f>IF(Raw!$G150&gt;$C$8,IF(Raw!$Q150&gt;$C$8,IF(Raw!$N150&gt;$C$9,IF(Raw!$N150&lt;$A$9,IF(Raw!$X150&gt;$C$9,IF(Raw!$X150&lt;$A$9,Raw!I150,-999),-999),-999),-999),-999),-999)</f>
        <v>0.257942</v>
      </c>
      <c r="G150" s="9">
        <f>Raw!G150</f>
        <v>0.93752999999999997</v>
      </c>
      <c r="H150" s="9">
        <f>IF(Raw!$G150&gt;$C$8,IF(Raw!$Q150&gt;$C$8,IF(Raw!$N150&gt;$C$9,IF(Raw!$N150&lt;$A$9,IF(Raw!$X150&gt;$C$9,IF(Raw!$X150&lt;$A$9,Raw!L150,-999),-999),-999),-999),-999),-999)</f>
        <v>645.9</v>
      </c>
      <c r="I150" s="9">
        <f>IF(Raw!$G150&gt;$C$8,IF(Raw!$Q150&gt;$C$8,IF(Raw!$N150&gt;$C$9,IF(Raw!$N150&lt;$A$9,IF(Raw!$X150&gt;$C$9,IF(Raw!$X150&lt;$A$9,Raw!M150,-999),-999),-999),-999),-999),-999)</f>
        <v>0.37081999999999998</v>
      </c>
      <c r="J150" s="9">
        <f>IF(Raw!$G150&gt;$C$8,IF(Raw!$Q150&gt;$C$8,IF(Raw!$N150&gt;$C$9,IF(Raw!$N150&lt;$A$9,IF(Raw!$X150&gt;$C$9,IF(Raw!$X150&lt;$A$9,Raw!N150,-999),-999),-999),-999),-999),-999)</f>
        <v>771</v>
      </c>
      <c r="K150" s="9">
        <f>IF(Raw!$G150&gt;$C$8,IF(Raw!$Q150&gt;$C$8,IF(Raw!$N150&gt;$C$9,IF(Raw!$N150&lt;$A$9,IF(Raw!$X150&gt;$C$9,IF(Raw!$X150&lt;$A$9,Raw!R150,-999),-999),-999),-999),-999),-999)</f>
        <v>0.163193</v>
      </c>
      <c r="L150" s="9">
        <f>IF(Raw!$G150&gt;$C$8,IF(Raw!$Q150&gt;$C$8,IF(Raw!$N150&gt;$C$9,IF(Raw!$N150&lt;$A$9,IF(Raw!$X150&gt;$C$9,IF(Raw!$X150&lt;$A$9,Raw!S150,-999),-999),-999),-999),-999),-999)</f>
        <v>0.26713500000000001</v>
      </c>
      <c r="M150" s="9">
        <f>Raw!Q150</f>
        <v>0.94946399999999997</v>
      </c>
      <c r="N150" s="9">
        <f>IF(Raw!$G150&gt;$C$8,IF(Raw!$Q150&gt;$C$8,IF(Raw!$N150&gt;$C$9,IF(Raw!$N150&lt;$A$9,IF(Raw!$X150&gt;$C$9,IF(Raw!$X150&lt;$A$9,Raw!V150,-999),-999),-999),-999),-999),-999)</f>
        <v>707.7</v>
      </c>
      <c r="O150" s="9">
        <f>IF(Raw!$G150&gt;$C$8,IF(Raw!$Q150&gt;$C$8,IF(Raw!$N150&gt;$C$9,IF(Raw!$N150&lt;$A$9,IF(Raw!$X150&gt;$C$9,IF(Raw!$X150&lt;$A$9,Raw!W150,-999),-999),-999),-999),-999),-999)</f>
        <v>0.370811</v>
      </c>
      <c r="P150" s="9">
        <f>IF(Raw!$G150&gt;$C$8,IF(Raw!$Q150&gt;$C$8,IF(Raw!$N150&gt;$C$9,IF(Raw!$N150&lt;$A$9,IF(Raw!$X150&gt;$C$9,IF(Raw!$X150&lt;$A$9,Raw!X150,-999),-999),-999),-999),-999),-999)</f>
        <v>493</v>
      </c>
      <c r="R150" s="9">
        <f t="shared" si="36"/>
        <v>9.2857999999999996E-2</v>
      </c>
      <c r="S150" s="9">
        <f t="shared" si="37"/>
        <v>0.35999565793860633</v>
      </c>
      <c r="T150" s="9">
        <f t="shared" si="38"/>
        <v>0.10394200000000001</v>
      </c>
      <c r="U150" s="9">
        <f t="shared" si="39"/>
        <v>0.38909914462724843</v>
      </c>
      <c r="V150" s="15">
        <f t="shared" si="32"/>
        <v>0.1367998335</v>
      </c>
      <c r="X150" s="11">
        <f t="shared" si="40"/>
        <v>3.190599999999999E+18</v>
      </c>
      <c r="Y150" s="11">
        <f t="shared" si="41"/>
        <v>6.4589999999999993E-18</v>
      </c>
      <c r="Z150" s="11">
        <f t="shared" si="42"/>
        <v>7.7099999999999998E-4</v>
      </c>
      <c r="AA150" s="16">
        <f t="shared" si="43"/>
        <v>1.5640327281960527E-2</v>
      </c>
      <c r="AB150" s="9">
        <f t="shared" si="33"/>
        <v>0.16481868689834156</v>
      </c>
      <c r="AC150" s="9">
        <f t="shared" si="34"/>
        <v>0.98435967271803937</v>
      </c>
      <c r="AD150" s="15">
        <f t="shared" si="35"/>
        <v>20.285768199689397</v>
      </c>
      <c r="AE150" s="3">
        <f t="shared" si="44"/>
        <v>777.66359999999975</v>
      </c>
      <c r="AF150" s="2">
        <f t="shared" si="45"/>
        <v>0.25</v>
      </c>
      <c r="AG150" s="9">
        <f t="shared" si="46"/>
        <v>6.0716731189275229E-3</v>
      </c>
      <c r="AH150" s="2">
        <f t="shared" si="47"/>
        <v>0.29380510237263613</v>
      </c>
    </row>
    <row r="151" spans="1:34">
      <c r="A151" s="1">
        <f>Raw!A151</f>
        <v>138</v>
      </c>
      <c r="B151" s="14">
        <f>Raw!B151</f>
        <v>0.88574074074074083</v>
      </c>
      <c r="C151" s="15">
        <f>Raw!C151</f>
        <v>92.3</v>
      </c>
      <c r="D151" s="15">
        <f>IF(C151&gt;0.5,Raw!D151*D$11,-999)</f>
        <v>5.3</v>
      </c>
      <c r="E151" s="9">
        <f>IF(Raw!$G151&gt;$C$8,IF(Raw!$Q151&gt;$C$8,IF(Raw!$N151&gt;$C$9,IF(Raw!$N151&lt;$A$9,IF(Raw!$X151&gt;$C$9,IF(Raw!$X151&lt;$A$9,Raw!H151,-999),-999),-999),-999),-999),-999)</f>
        <v>0.17802200000000001</v>
      </c>
      <c r="F151" s="9">
        <f>IF(Raw!$G151&gt;$C$8,IF(Raw!$Q151&gt;$C$8,IF(Raw!$N151&gt;$C$9,IF(Raw!$N151&lt;$A$9,IF(Raw!$X151&gt;$C$9,IF(Raw!$X151&lt;$A$9,Raw!I151,-999),-999),-999),-999),-999),-999)</f>
        <v>0.28884799999999999</v>
      </c>
      <c r="G151" s="9">
        <f>Raw!G151</f>
        <v>0.941936</v>
      </c>
      <c r="H151" s="9">
        <f>IF(Raw!$G151&gt;$C$8,IF(Raw!$Q151&gt;$C$8,IF(Raw!$N151&gt;$C$9,IF(Raw!$N151&lt;$A$9,IF(Raw!$X151&gt;$C$9,IF(Raw!$X151&lt;$A$9,Raw!L151,-999),-999),-999),-999),-999),-999)</f>
        <v>646.1</v>
      </c>
      <c r="I151" s="9">
        <f>IF(Raw!$G151&gt;$C$8,IF(Raw!$Q151&gt;$C$8,IF(Raw!$N151&gt;$C$9,IF(Raw!$N151&lt;$A$9,IF(Raw!$X151&gt;$C$9,IF(Raw!$X151&lt;$A$9,Raw!M151,-999),-999),-999),-999),-999),-999)</f>
        <v>0.33700799999999997</v>
      </c>
      <c r="J151" s="9">
        <f>IF(Raw!$G151&gt;$C$8,IF(Raw!$Q151&gt;$C$8,IF(Raw!$N151&gt;$C$9,IF(Raw!$N151&lt;$A$9,IF(Raw!$X151&gt;$C$9,IF(Raw!$X151&lt;$A$9,Raw!N151,-999),-999),-999),-999),-999),-999)</f>
        <v>665</v>
      </c>
      <c r="K151" s="9">
        <f>IF(Raw!$G151&gt;$C$8,IF(Raw!$Q151&gt;$C$8,IF(Raw!$N151&gt;$C$9,IF(Raw!$N151&lt;$A$9,IF(Raw!$X151&gt;$C$9,IF(Raw!$X151&lt;$A$9,Raw!R151,-999),-999),-999),-999),-999),-999)</f>
        <v>0.150195</v>
      </c>
      <c r="L151" s="9">
        <f>IF(Raw!$G151&gt;$C$8,IF(Raw!$Q151&gt;$C$8,IF(Raw!$N151&gt;$C$9,IF(Raw!$N151&lt;$A$9,IF(Raw!$X151&gt;$C$9,IF(Raw!$X151&lt;$A$9,Raw!S151,-999),-999),-999),-999),-999),-999)</f>
        <v>0.25830199999999998</v>
      </c>
      <c r="M151" s="9">
        <f>Raw!Q151</f>
        <v>0.953515</v>
      </c>
      <c r="N151" s="9">
        <f>IF(Raw!$G151&gt;$C$8,IF(Raw!$Q151&gt;$C$8,IF(Raw!$N151&gt;$C$9,IF(Raw!$N151&lt;$A$9,IF(Raw!$X151&gt;$C$9,IF(Raw!$X151&lt;$A$9,Raw!V151,-999),-999),-999),-999),-999),-999)</f>
        <v>806.4</v>
      </c>
      <c r="O151" s="9">
        <f>IF(Raw!$G151&gt;$C$8,IF(Raw!$Q151&gt;$C$8,IF(Raw!$N151&gt;$C$9,IF(Raw!$N151&lt;$A$9,IF(Raw!$X151&gt;$C$9,IF(Raw!$X151&lt;$A$9,Raw!W151,-999),-999),-999),-999),-999),-999)</f>
        <v>0.360761</v>
      </c>
      <c r="P151" s="9">
        <f>IF(Raw!$G151&gt;$C$8,IF(Raw!$Q151&gt;$C$8,IF(Raw!$N151&gt;$C$9,IF(Raw!$N151&lt;$A$9,IF(Raw!$X151&gt;$C$9,IF(Raw!$X151&lt;$A$9,Raw!X151,-999),-999),-999),-999),-999),-999)</f>
        <v>865</v>
      </c>
      <c r="R151" s="9">
        <f t="shared" si="36"/>
        <v>0.11082599999999998</v>
      </c>
      <c r="S151" s="9">
        <f t="shared" si="37"/>
        <v>0.38368276740707907</v>
      </c>
      <c r="T151" s="9">
        <f t="shared" si="38"/>
        <v>0.10810699999999998</v>
      </c>
      <c r="U151" s="9">
        <f t="shared" si="39"/>
        <v>0.4185294732522396</v>
      </c>
      <c r="V151" s="15">
        <f t="shared" si="32"/>
        <v>0.13227645419999998</v>
      </c>
      <c r="X151" s="11">
        <f t="shared" si="40"/>
        <v>3.190599999999999E+18</v>
      </c>
      <c r="Y151" s="11">
        <f t="shared" si="41"/>
        <v>6.4609999999999997E-18</v>
      </c>
      <c r="Z151" s="11">
        <f t="shared" si="42"/>
        <v>6.6500000000000001E-4</v>
      </c>
      <c r="AA151" s="16">
        <f t="shared" si="43"/>
        <v>1.3523235389960262E-2</v>
      </c>
      <c r="AB151" s="9">
        <f t="shared" si="33"/>
        <v>0.15165695640830243</v>
      </c>
      <c r="AC151" s="9">
        <f t="shared" si="34"/>
        <v>0.98647676461003975</v>
      </c>
      <c r="AD151" s="15">
        <f t="shared" si="35"/>
        <v>20.33569231572972</v>
      </c>
      <c r="AE151" s="3">
        <f t="shared" si="44"/>
        <v>777.90439999999978</v>
      </c>
      <c r="AF151" s="2">
        <f t="shared" si="45"/>
        <v>0.25</v>
      </c>
      <c r="AG151" s="9">
        <f t="shared" si="46"/>
        <v>6.5469896870169048E-3</v>
      </c>
      <c r="AH151" s="2">
        <f t="shared" si="47"/>
        <v>0.31680542373571674</v>
      </c>
    </row>
    <row r="152" spans="1:34">
      <c r="A152" s="1">
        <f>Raw!A152</f>
        <v>139</v>
      </c>
      <c r="B152" s="14">
        <f>Raw!B152</f>
        <v>0.88579861111111102</v>
      </c>
      <c r="C152" s="15">
        <f>Raw!C152</f>
        <v>93.4</v>
      </c>
      <c r="D152" s="15">
        <f>IF(C152&gt;0.5,Raw!D152*D$11,-999)</f>
        <v>5.3</v>
      </c>
      <c r="E152" s="9">
        <f>IF(Raw!$G152&gt;$C$8,IF(Raw!$Q152&gt;$C$8,IF(Raw!$N152&gt;$C$9,IF(Raw!$N152&lt;$A$9,IF(Raw!$X152&gt;$C$9,IF(Raw!$X152&lt;$A$9,Raw!H152,-999),-999),-999),-999),-999),-999)</f>
        <v>0.15629899999999999</v>
      </c>
      <c r="F152" s="9">
        <f>IF(Raw!$G152&gt;$C$8,IF(Raw!$Q152&gt;$C$8,IF(Raw!$N152&gt;$C$9,IF(Raw!$N152&lt;$A$9,IF(Raw!$X152&gt;$C$9,IF(Raw!$X152&lt;$A$9,Raw!I152,-999),-999),-999),-999),-999),-999)</f>
        <v>0.26458799999999999</v>
      </c>
      <c r="G152" s="9">
        <f>Raw!G152</f>
        <v>0.93567800000000001</v>
      </c>
      <c r="H152" s="9">
        <f>IF(Raw!$G152&gt;$C$8,IF(Raw!$Q152&gt;$C$8,IF(Raw!$N152&gt;$C$9,IF(Raw!$N152&lt;$A$9,IF(Raw!$X152&gt;$C$9,IF(Raw!$X152&lt;$A$9,Raw!L152,-999),-999),-999),-999),-999),-999)</f>
        <v>673.3</v>
      </c>
      <c r="I152" s="9">
        <f>IF(Raw!$G152&gt;$C$8,IF(Raw!$Q152&gt;$C$8,IF(Raw!$N152&gt;$C$9,IF(Raw!$N152&lt;$A$9,IF(Raw!$X152&gt;$C$9,IF(Raw!$X152&lt;$A$9,Raw!M152,-999),-999),-999),-999),-999),-999)</f>
        <v>0.37081999999999998</v>
      </c>
      <c r="J152" s="9">
        <f>IF(Raw!$G152&gt;$C$8,IF(Raw!$Q152&gt;$C$8,IF(Raw!$N152&gt;$C$9,IF(Raw!$N152&lt;$A$9,IF(Raw!$X152&gt;$C$9,IF(Raw!$X152&lt;$A$9,Raw!N152,-999),-999),-999),-999),-999),-999)</f>
        <v>556</v>
      </c>
      <c r="K152" s="9">
        <f>IF(Raw!$G152&gt;$C$8,IF(Raw!$Q152&gt;$C$8,IF(Raw!$N152&gt;$C$9,IF(Raw!$N152&lt;$A$9,IF(Raw!$X152&gt;$C$9,IF(Raw!$X152&lt;$A$9,Raw!R152,-999),-999),-999),-999),-999),-999)</f>
        <v>0.18231800000000001</v>
      </c>
      <c r="L152" s="9">
        <f>IF(Raw!$G152&gt;$C$8,IF(Raw!$Q152&gt;$C$8,IF(Raw!$N152&gt;$C$9,IF(Raw!$N152&lt;$A$9,IF(Raw!$X152&gt;$C$9,IF(Raw!$X152&lt;$A$9,Raw!S152,-999),-999),-999),-999),-999),-999)</f>
        <v>0.31705499999999998</v>
      </c>
      <c r="M152" s="9">
        <f>Raw!Q152</f>
        <v>0.97180900000000003</v>
      </c>
      <c r="N152" s="9">
        <f>IF(Raw!$G152&gt;$C$8,IF(Raw!$Q152&gt;$C$8,IF(Raw!$N152&gt;$C$9,IF(Raw!$N152&lt;$A$9,IF(Raw!$X152&gt;$C$9,IF(Raw!$X152&lt;$A$9,Raw!V152,-999),-999),-999),-999),-999),-999)</f>
        <v>754.4</v>
      </c>
      <c r="O152" s="9">
        <f>IF(Raw!$G152&gt;$C$8,IF(Raw!$Q152&gt;$C$8,IF(Raw!$N152&gt;$C$9,IF(Raw!$N152&lt;$A$9,IF(Raw!$X152&gt;$C$9,IF(Raw!$X152&lt;$A$9,Raw!W152,-999),-999),-999),-999),-999),-999)</f>
        <v>0.37081900000000001</v>
      </c>
      <c r="P152" s="9">
        <f>IF(Raw!$G152&gt;$C$8,IF(Raw!$Q152&gt;$C$8,IF(Raw!$N152&gt;$C$9,IF(Raw!$N152&lt;$A$9,IF(Raw!$X152&gt;$C$9,IF(Raw!$X152&lt;$A$9,Raw!X152,-999),-999),-999),-999),-999),-999)</f>
        <v>480</v>
      </c>
      <c r="R152" s="9">
        <f t="shared" si="36"/>
        <v>0.108289</v>
      </c>
      <c r="S152" s="9">
        <f t="shared" si="37"/>
        <v>0.40927404115077026</v>
      </c>
      <c r="T152" s="9">
        <f t="shared" si="38"/>
        <v>0.13473699999999997</v>
      </c>
      <c r="U152" s="9">
        <f t="shared" si="39"/>
        <v>0.42496412294396863</v>
      </c>
      <c r="V152" s="15">
        <f t="shared" si="32"/>
        <v>0.16236386549999998</v>
      </c>
      <c r="X152" s="11">
        <f t="shared" si="40"/>
        <v>3.190599999999999E+18</v>
      </c>
      <c r="Y152" s="11">
        <f t="shared" si="41"/>
        <v>6.7329999999999995E-18</v>
      </c>
      <c r="Z152" s="11">
        <f t="shared" si="42"/>
        <v>5.5599999999999996E-4</v>
      </c>
      <c r="AA152" s="16">
        <f t="shared" si="43"/>
        <v>1.1803185067692493E-2</v>
      </c>
      <c r="AB152" s="9">
        <f t="shared" si="33"/>
        <v>0.18390832574646568</v>
      </c>
      <c r="AC152" s="9">
        <f t="shared" si="34"/>
        <v>0.9881968149323076</v>
      </c>
      <c r="AD152" s="15">
        <f t="shared" si="35"/>
        <v>21.228750121749091</v>
      </c>
      <c r="AE152" s="3">
        <f t="shared" si="44"/>
        <v>810.65319999999974</v>
      </c>
      <c r="AF152" s="2">
        <f t="shared" si="45"/>
        <v>0.25</v>
      </c>
      <c r="AG152" s="9">
        <f t="shared" si="46"/>
        <v>6.9395824436044385E-3</v>
      </c>
      <c r="AH152" s="2">
        <f t="shared" si="47"/>
        <v>0.33580278291178678</v>
      </c>
    </row>
    <row r="153" spans="1:34">
      <c r="A153" s="1">
        <f>Raw!A153</f>
        <v>140</v>
      </c>
      <c r="B153" s="14">
        <f>Raw!B153</f>
        <v>0.88585648148148144</v>
      </c>
      <c r="C153" s="15">
        <f>Raw!C153</f>
        <v>93.8</v>
      </c>
      <c r="D153" s="15">
        <f>IF(C153&gt;0.5,Raw!D153*D$11,-999)</f>
        <v>5.3</v>
      </c>
      <c r="E153" s="9">
        <f>IF(Raw!$G153&gt;$C$8,IF(Raw!$Q153&gt;$C$8,IF(Raw!$N153&gt;$C$9,IF(Raw!$N153&lt;$A$9,IF(Raw!$X153&gt;$C$9,IF(Raw!$X153&lt;$A$9,Raw!H153,-999),-999),-999),-999),-999),-999)</f>
        <v>0.154534</v>
      </c>
      <c r="F153" s="9">
        <f>IF(Raw!$G153&gt;$C$8,IF(Raw!$Q153&gt;$C$8,IF(Raw!$N153&gt;$C$9,IF(Raw!$N153&lt;$A$9,IF(Raw!$X153&gt;$C$9,IF(Raw!$X153&lt;$A$9,Raw!I153,-999),-999),-999),-999),-999),-999)</f>
        <v>0.26240599999999997</v>
      </c>
      <c r="G153" s="9">
        <f>Raw!G153</f>
        <v>0.95457499999999995</v>
      </c>
      <c r="H153" s="9">
        <f>IF(Raw!$G153&gt;$C$8,IF(Raw!$Q153&gt;$C$8,IF(Raw!$N153&gt;$C$9,IF(Raw!$N153&lt;$A$9,IF(Raw!$X153&gt;$C$9,IF(Raw!$X153&lt;$A$9,Raw!L153,-999),-999),-999),-999),-999),-999)</f>
        <v>707.6</v>
      </c>
      <c r="I153" s="9">
        <f>IF(Raw!$G153&gt;$C$8,IF(Raw!$Q153&gt;$C$8,IF(Raw!$N153&gt;$C$9,IF(Raw!$N153&lt;$A$9,IF(Raw!$X153&gt;$C$9,IF(Raw!$X153&lt;$A$9,Raw!M153,-999),-999),-999),-999),-999),-999)</f>
        <v>0.29703299999999999</v>
      </c>
      <c r="J153" s="9">
        <f>IF(Raw!$G153&gt;$C$8,IF(Raw!$Q153&gt;$C$8,IF(Raw!$N153&gt;$C$9,IF(Raw!$N153&lt;$A$9,IF(Raw!$X153&gt;$C$9,IF(Raw!$X153&lt;$A$9,Raw!N153,-999),-999),-999),-999),-999),-999)</f>
        <v>540</v>
      </c>
      <c r="K153" s="9">
        <f>IF(Raw!$G153&gt;$C$8,IF(Raw!$Q153&gt;$C$8,IF(Raw!$N153&gt;$C$9,IF(Raw!$N153&lt;$A$9,IF(Raw!$X153&gt;$C$9,IF(Raw!$X153&lt;$A$9,Raw!R153,-999),-999),-999),-999),-999),-999)</f>
        <v>0.15866</v>
      </c>
      <c r="L153" s="9">
        <f>IF(Raw!$G153&gt;$C$8,IF(Raw!$Q153&gt;$C$8,IF(Raw!$N153&gt;$C$9,IF(Raw!$N153&lt;$A$9,IF(Raw!$X153&gt;$C$9,IF(Raw!$X153&lt;$A$9,Raw!S153,-999),-999),-999),-999),-999),-999)</f>
        <v>0.25729800000000003</v>
      </c>
      <c r="M153" s="9">
        <f>Raw!Q153</f>
        <v>0.930562</v>
      </c>
      <c r="N153" s="9">
        <f>IF(Raw!$G153&gt;$C$8,IF(Raw!$Q153&gt;$C$8,IF(Raw!$N153&gt;$C$9,IF(Raw!$N153&lt;$A$9,IF(Raw!$X153&gt;$C$9,IF(Raw!$X153&lt;$A$9,Raw!V153,-999),-999),-999),-999),-999),-999)</f>
        <v>719.6</v>
      </c>
      <c r="O153" s="9">
        <f>IF(Raw!$G153&gt;$C$8,IF(Raw!$Q153&gt;$C$8,IF(Raw!$N153&gt;$C$9,IF(Raw!$N153&lt;$A$9,IF(Raw!$X153&gt;$C$9,IF(Raw!$X153&lt;$A$9,Raw!W153,-999),-999),-999),-999),-999),-999)</f>
        <v>0.31756200000000001</v>
      </c>
      <c r="P153" s="9">
        <f>IF(Raw!$G153&gt;$C$8,IF(Raw!$Q153&gt;$C$8,IF(Raw!$N153&gt;$C$9,IF(Raw!$N153&lt;$A$9,IF(Raw!$X153&gt;$C$9,IF(Raw!$X153&lt;$A$9,Raw!X153,-999),-999),-999),-999),-999),-999)</f>
        <v>572</v>
      </c>
      <c r="R153" s="9">
        <f t="shared" si="36"/>
        <v>0.10787199999999997</v>
      </c>
      <c r="S153" s="9">
        <f t="shared" si="37"/>
        <v>0.41108816109387736</v>
      </c>
      <c r="T153" s="9">
        <f t="shared" si="38"/>
        <v>9.8638000000000031E-2</v>
      </c>
      <c r="U153" s="9">
        <f t="shared" si="39"/>
        <v>0.38336092779578551</v>
      </c>
      <c r="V153" s="15">
        <f t="shared" si="32"/>
        <v>0.13176230580000001</v>
      </c>
      <c r="X153" s="11">
        <f t="shared" si="40"/>
        <v>3.190599999999999E+18</v>
      </c>
      <c r="Y153" s="11">
        <f t="shared" si="41"/>
        <v>7.0759999999999999E-18</v>
      </c>
      <c r="Z153" s="11">
        <f t="shared" si="42"/>
        <v>5.4000000000000001E-4</v>
      </c>
      <c r="AA153" s="16">
        <f t="shared" si="43"/>
        <v>1.2044569930999527E-2</v>
      </c>
      <c r="AB153" s="9">
        <f t="shared" si="33"/>
        <v>0.15984805228885393</v>
      </c>
      <c r="AC153" s="9">
        <f t="shared" si="34"/>
        <v>0.98795543006900044</v>
      </c>
      <c r="AD153" s="15">
        <f t="shared" si="35"/>
        <v>22.304759131480605</v>
      </c>
      <c r="AE153" s="3">
        <f t="shared" si="44"/>
        <v>851.95039999999972</v>
      </c>
      <c r="AF153" s="2">
        <f t="shared" si="45"/>
        <v>0.25</v>
      </c>
      <c r="AG153" s="9">
        <f t="shared" si="46"/>
        <v>6.5775178114660954E-3</v>
      </c>
      <c r="AH153" s="2">
        <f t="shared" si="47"/>
        <v>0.31828266379020492</v>
      </c>
    </row>
    <row r="154" spans="1:34">
      <c r="A154" s="1">
        <f>Raw!A154</f>
        <v>141</v>
      </c>
      <c r="B154" s="14">
        <f>Raw!B154</f>
        <v>0.88591435185185186</v>
      </c>
      <c r="C154" s="15">
        <f>Raw!C154</f>
        <v>95.3</v>
      </c>
      <c r="D154" s="15">
        <f>IF(C154&gt;0.5,Raw!D154*D$11,-999)</f>
        <v>5.3</v>
      </c>
      <c r="E154" s="9">
        <f>IF(Raw!$G154&gt;$C$8,IF(Raw!$Q154&gt;$C$8,IF(Raw!$N154&gt;$C$9,IF(Raw!$N154&lt;$A$9,IF(Raw!$X154&gt;$C$9,IF(Raw!$X154&lt;$A$9,Raw!H154,-999),-999),-999),-999),-999),-999)</f>
        <v>0.16667999999999999</v>
      </c>
      <c r="F154" s="9">
        <f>IF(Raw!$G154&gt;$C$8,IF(Raw!$Q154&gt;$C$8,IF(Raw!$N154&gt;$C$9,IF(Raw!$N154&lt;$A$9,IF(Raw!$X154&gt;$C$9,IF(Raw!$X154&lt;$A$9,Raw!I154,-999),-999),-999),-999),-999),-999)</f>
        <v>0.279974</v>
      </c>
      <c r="G154" s="9">
        <f>Raw!G154</f>
        <v>0.953461</v>
      </c>
      <c r="H154" s="9">
        <f>IF(Raw!$G154&gt;$C$8,IF(Raw!$Q154&gt;$C$8,IF(Raw!$N154&gt;$C$9,IF(Raw!$N154&lt;$A$9,IF(Raw!$X154&gt;$C$9,IF(Raw!$X154&lt;$A$9,Raw!L154,-999),-999),-999),-999),-999),-999)</f>
        <v>670.5</v>
      </c>
      <c r="I154" s="9">
        <f>IF(Raw!$G154&gt;$C$8,IF(Raw!$Q154&gt;$C$8,IF(Raw!$N154&gt;$C$9,IF(Raw!$N154&lt;$A$9,IF(Raw!$X154&gt;$C$9,IF(Raw!$X154&lt;$A$9,Raw!M154,-999),-999),-999),-999),-999),-999)</f>
        <v>0.25771699999999997</v>
      </c>
      <c r="J154" s="9">
        <f>IF(Raw!$G154&gt;$C$8,IF(Raw!$Q154&gt;$C$8,IF(Raw!$N154&gt;$C$9,IF(Raw!$N154&lt;$A$9,IF(Raw!$X154&gt;$C$9,IF(Raw!$X154&lt;$A$9,Raw!N154,-999),-999),-999),-999),-999),-999)</f>
        <v>455</v>
      </c>
      <c r="K154" s="9">
        <f>IF(Raw!$G154&gt;$C$8,IF(Raw!$Q154&gt;$C$8,IF(Raw!$N154&gt;$C$9,IF(Raw!$N154&lt;$A$9,IF(Raw!$X154&gt;$C$9,IF(Raw!$X154&lt;$A$9,Raw!R154,-999),-999),-999),-999),-999),-999)</f>
        <v>0.15141499999999999</v>
      </c>
      <c r="L154" s="9">
        <f>IF(Raw!$G154&gt;$C$8,IF(Raw!$Q154&gt;$C$8,IF(Raw!$N154&gt;$C$9,IF(Raw!$N154&lt;$A$9,IF(Raw!$X154&gt;$C$9,IF(Raw!$X154&lt;$A$9,Raw!S154,-999),-999),-999),-999),-999),-999)</f>
        <v>0.25341399999999997</v>
      </c>
      <c r="M154" s="9">
        <f>Raw!Q154</f>
        <v>0.94325700000000001</v>
      </c>
      <c r="N154" s="9">
        <f>IF(Raw!$G154&gt;$C$8,IF(Raw!$Q154&gt;$C$8,IF(Raw!$N154&gt;$C$9,IF(Raw!$N154&lt;$A$9,IF(Raw!$X154&gt;$C$9,IF(Raw!$X154&lt;$A$9,Raw!V154,-999),-999),-999),-999),-999),-999)</f>
        <v>764.9</v>
      </c>
      <c r="O154" s="9">
        <f>IF(Raw!$G154&gt;$C$8,IF(Raw!$Q154&gt;$C$8,IF(Raw!$N154&gt;$C$9,IF(Raw!$N154&lt;$A$9,IF(Raw!$X154&gt;$C$9,IF(Raw!$X154&lt;$A$9,Raw!W154,-999),-999),-999),-999),-999),-999)</f>
        <v>0.29518899999999998</v>
      </c>
      <c r="P154" s="9">
        <f>IF(Raw!$G154&gt;$C$8,IF(Raw!$Q154&gt;$C$8,IF(Raw!$N154&gt;$C$9,IF(Raw!$N154&lt;$A$9,IF(Raw!$X154&gt;$C$9,IF(Raw!$X154&lt;$A$9,Raw!X154,-999),-999),-999),-999),-999),-999)</f>
        <v>478</v>
      </c>
      <c r="R154" s="9">
        <f t="shared" si="36"/>
        <v>0.11329400000000001</v>
      </c>
      <c r="S154" s="9">
        <f t="shared" si="37"/>
        <v>0.40465900405037614</v>
      </c>
      <c r="T154" s="9">
        <f t="shared" si="38"/>
        <v>0.10199899999999998</v>
      </c>
      <c r="U154" s="9">
        <f t="shared" si="39"/>
        <v>0.402499467274894</v>
      </c>
      <c r="V154" s="15">
        <f t="shared" si="32"/>
        <v>0.12977330939999998</v>
      </c>
      <c r="X154" s="11">
        <f t="shared" si="40"/>
        <v>3.190599999999999E+18</v>
      </c>
      <c r="Y154" s="11">
        <f t="shared" si="41"/>
        <v>6.7049999999999994E-18</v>
      </c>
      <c r="Z154" s="11">
        <f t="shared" si="42"/>
        <v>4.55E-4</v>
      </c>
      <c r="AA154" s="16">
        <f t="shared" si="43"/>
        <v>9.6399691570466187E-3</v>
      </c>
      <c r="AB154" s="9">
        <f t="shared" si="33"/>
        <v>0.15239826721404959</v>
      </c>
      <c r="AC154" s="9">
        <f t="shared" si="34"/>
        <v>0.99036003084295343</v>
      </c>
      <c r="AD154" s="15">
        <f t="shared" si="35"/>
        <v>21.18674540010246</v>
      </c>
      <c r="AE154" s="3">
        <f t="shared" si="44"/>
        <v>807.2819999999997</v>
      </c>
      <c r="AF154" s="2">
        <f t="shared" si="45"/>
        <v>0.25</v>
      </c>
      <c r="AG154" s="9">
        <f t="shared" si="46"/>
        <v>6.5597336437154237E-3</v>
      </c>
      <c r="AH154" s="2">
        <f t="shared" si="47"/>
        <v>0.31742209716808062</v>
      </c>
    </row>
    <row r="155" spans="1:34">
      <c r="A155" s="1">
        <f>Raw!A155</f>
        <v>142</v>
      </c>
      <c r="B155" s="14">
        <f>Raw!B155</f>
        <v>0.88597222222222216</v>
      </c>
      <c r="C155" s="15">
        <f>Raw!C155</f>
        <v>95.8</v>
      </c>
      <c r="D155" s="15">
        <f>IF(C155&gt;0.5,Raw!D155*D$11,-999)</f>
        <v>5.3</v>
      </c>
      <c r="E155" s="9">
        <f>IF(Raw!$G155&gt;$C$8,IF(Raw!$Q155&gt;$C$8,IF(Raw!$N155&gt;$C$9,IF(Raw!$N155&lt;$A$9,IF(Raw!$X155&gt;$C$9,IF(Raw!$X155&lt;$A$9,Raw!H155,-999),-999),-999),-999),-999),-999)</f>
        <v>0.15087900000000001</v>
      </c>
      <c r="F155" s="9">
        <f>IF(Raw!$G155&gt;$C$8,IF(Raw!$Q155&gt;$C$8,IF(Raw!$N155&gt;$C$9,IF(Raw!$N155&lt;$A$9,IF(Raw!$X155&gt;$C$9,IF(Raw!$X155&lt;$A$9,Raw!I155,-999),-999),-999),-999),-999),-999)</f>
        <v>0.25518400000000002</v>
      </c>
      <c r="G155" s="9">
        <f>Raw!G155</f>
        <v>0.93310899999999997</v>
      </c>
      <c r="H155" s="9">
        <f>IF(Raw!$G155&gt;$C$8,IF(Raw!$Q155&gt;$C$8,IF(Raw!$N155&gt;$C$9,IF(Raw!$N155&lt;$A$9,IF(Raw!$X155&gt;$C$9,IF(Raw!$X155&lt;$A$9,Raw!L155,-999),-999),-999),-999),-999),-999)</f>
        <v>749.6</v>
      </c>
      <c r="I155" s="9">
        <f>IF(Raw!$G155&gt;$C$8,IF(Raw!$Q155&gt;$C$8,IF(Raw!$N155&gt;$C$9,IF(Raw!$N155&lt;$A$9,IF(Raw!$X155&gt;$C$9,IF(Raw!$X155&lt;$A$9,Raw!M155,-999),-999),-999),-999),-999),-999)</f>
        <v>2.6547999999999999E-2</v>
      </c>
      <c r="J155" s="9">
        <f>IF(Raw!$G155&gt;$C$8,IF(Raw!$Q155&gt;$C$8,IF(Raw!$N155&gt;$C$9,IF(Raw!$N155&lt;$A$9,IF(Raw!$X155&gt;$C$9,IF(Raw!$X155&lt;$A$9,Raw!N155,-999),-999),-999),-999),-999),-999)</f>
        <v>537</v>
      </c>
      <c r="K155" s="9">
        <f>IF(Raw!$G155&gt;$C$8,IF(Raw!$Q155&gt;$C$8,IF(Raw!$N155&gt;$C$9,IF(Raw!$N155&lt;$A$9,IF(Raw!$X155&gt;$C$9,IF(Raw!$X155&lt;$A$9,Raw!R155,-999),-999),-999),-999),-999),-999)</f>
        <v>0.162214</v>
      </c>
      <c r="L155" s="9">
        <f>IF(Raw!$G155&gt;$C$8,IF(Raw!$Q155&gt;$C$8,IF(Raw!$N155&gt;$C$9,IF(Raw!$N155&lt;$A$9,IF(Raw!$X155&gt;$C$9,IF(Raw!$X155&lt;$A$9,Raw!S155,-999),-999),-999),-999),-999),-999)</f>
        <v>0.266567</v>
      </c>
      <c r="M155" s="9">
        <f>Raw!Q155</f>
        <v>0.96121800000000002</v>
      </c>
      <c r="N155" s="9">
        <f>IF(Raw!$G155&gt;$C$8,IF(Raw!$Q155&gt;$C$8,IF(Raw!$N155&gt;$C$9,IF(Raw!$N155&lt;$A$9,IF(Raw!$X155&gt;$C$9,IF(Raw!$X155&lt;$A$9,Raw!V155,-999),-999),-999),-999),-999),-999)</f>
        <v>806.5</v>
      </c>
      <c r="O155" s="9">
        <f>IF(Raw!$G155&gt;$C$8,IF(Raw!$Q155&gt;$C$8,IF(Raw!$N155&gt;$C$9,IF(Raw!$N155&lt;$A$9,IF(Raw!$X155&gt;$C$9,IF(Raw!$X155&lt;$A$9,Raw!W155,-999),-999),-999),-999),-999),-999)</f>
        <v>0.37081999999999998</v>
      </c>
      <c r="P155" s="9">
        <f>IF(Raw!$G155&gt;$C$8,IF(Raw!$Q155&gt;$C$8,IF(Raw!$N155&gt;$C$9,IF(Raw!$N155&lt;$A$9,IF(Raw!$X155&gt;$C$9,IF(Raw!$X155&lt;$A$9,Raw!X155,-999),-999),-999),-999),-999),-999)</f>
        <v>826</v>
      </c>
      <c r="R155" s="9">
        <f t="shared" si="36"/>
        <v>0.10430500000000001</v>
      </c>
      <c r="S155" s="9">
        <f t="shared" si="37"/>
        <v>0.40874427863815915</v>
      </c>
      <c r="T155" s="9">
        <f t="shared" si="38"/>
        <v>0.104353</v>
      </c>
      <c r="U155" s="9">
        <f t="shared" si="39"/>
        <v>0.39147006193564848</v>
      </c>
      <c r="V155" s="15">
        <f t="shared" si="32"/>
        <v>0.13650896069999999</v>
      </c>
      <c r="X155" s="11">
        <f t="shared" si="40"/>
        <v>3.190599999999999E+18</v>
      </c>
      <c r="Y155" s="11">
        <f t="shared" si="41"/>
        <v>7.4959999999999992E-18</v>
      </c>
      <c r="Z155" s="11">
        <f t="shared" si="42"/>
        <v>5.3699999999999993E-4</v>
      </c>
      <c r="AA155" s="16">
        <f t="shared" si="43"/>
        <v>1.268042967970336E-2</v>
      </c>
      <c r="AB155" s="9">
        <f t="shared" si="33"/>
        <v>0.16353724087836607</v>
      </c>
      <c r="AC155" s="9">
        <f t="shared" si="34"/>
        <v>0.98731957032029671</v>
      </c>
      <c r="AD155" s="15">
        <f t="shared" si="35"/>
        <v>23.613463090695276</v>
      </c>
      <c r="AE155" s="3">
        <f t="shared" si="44"/>
        <v>902.5183999999997</v>
      </c>
      <c r="AF155" s="2">
        <f t="shared" si="45"/>
        <v>0.25</v>
      </c>
      <c r="AG155" s="9">
        <f t="shared" si="46"/>
        <v>7.1107414297150989E-3</v>
      </c>
      <c r="AH155" s="2">
        <f t="shared" si="47"/>
        <v>0.34408507717421605</v>
      </c>
    </row>
    <row r="156" spans="1:34">
      <c r="A156" s="1">
        <f>Raw!A156</f>
        <v>143</v>
      </c>
      <c r="B156" s="14">
        <f>Raw!B156</f>
        <v>0.88601851851851843</v>
      </c>
      <c r="C156" s="15">
        <f>Raw!C156</f>
        <v>96.7</v>
      </c>
      <c r="D156" s="15">
        <f>IF(C156&gt;0.5,Raw!D156*D$11,-999)</f>
        <v>5.3</v>
      </c>
      <c r="E156" s="9">
        <f>IF(Raw!$G156&gt;$C$8,IF(Raw!$Q156&gt;$C$8,IF(Raw!$N156&gt;$C$9,IF(Raw!$N156&lt;$A$9,IF(Raw!$X156&gt;$C$9,IF(Raw!$X156&lt;$A$9,Raw!H156,-999),-999),-999),-999),-999),-999)</f>
        <v>0.15942400000000001</v>
      </c>
      <c r="F156" s="9">
        <f>IF(Raw!$G156&gt;$C$8,IF(Raw!$Q156&gt;$C$8,IF(Raw!$N156&gt;$C$9,IF(Raw!$N156&lt;$A$9,IF(Raw!$X156&gt;$C$9,IF(Raw!$X156&lt;$A$9,Raw!I156,-999),-999),-999),-999),-999),-999)</f>
        <v>0.25424000000000002</v>
      </c>
      <c r="G156" s="9">
        <f>Raw!G156</f>
        <v>0.92245500000000002</v>
      </c>
      <c r="H156" s="9">
        <f>IF(Raw!$G156&gt;$C$8,IF(Raw!$Q156&gt;$C$8,IF(Raw!$N156&gt;$C$9,IF(Raw!$N156&lt;$A$9,IF(Raw!$X156&gt;$C$9,IF(Raw!$X156&lt;$A$9,Raw!L156,-999),-999),-999),-999),-999),-999)</f>
        <v>670.1</v>
      </c>
      <c r="I156" s="9">
        <f>IF(Raw!$G156&gt;$C$8,IF(Raw!$Q156&gt;$C$8,IF(Raw!$N156&gt;$C$9,IF(Raw!$N156&lt;$A$9,IF(Raw!$X156&gt;$C$9,IF(Raw!$X156&lt;$A$9,Raw!M156,-999),-999),-999),-999),-999),-999)</f>
        <v>0.45080300000000001</v>
      </c>
      <c r="J156" s="9">
        <f>IF(Raw!$G156&gt;$C$8,IF(Raw!$Q156&gt;$C$8,IF(Raw!$N156&gt;$C$9,IF(Raw!$N156&lt;$A$9,IF(Raw!$X156&gt;$C$9,IF(Raw!$X156&lt;$A$9,Raw!N156,-999),-999),-999),-999),-999),-999)</f>
        <v>695</v>
      </c>
      <c r="K156" s="9">
        <f>IF(Raw!$G156&gt;$C$8,IF(Raw!$Q156&gt;$C$8,IF(Raw!$N156&gt;$C$9,IF(Raw!$N156&lt;$A$9,IF(Raw!$X156&gt;$C$9,IF(Raw!$X156&lt;$A$9,Raw!R156,-999),-999),-999),-999),-999),-999)</f>
        <v>0.143287</v>
      </c>
      <c r="L156" s="9">
        <f>IF(Raw!$G156&gt;$C$8,IF(Raw!$Q156&gt;$C$8,IF(Raw!$N156&gt;$C$9,IF(Raw!$N156&lt;$A$9,IF(Raw!$X156&gt;$C$9,IF(Raw!$X156&lt;$A$9,Raw!S156,-999),-999),-999),-999),-999),-999)</f>
        <v>0.25080999999999998</v>
      </c>
      <c r="M156" s="9">
        <f>Raw!Q156</f>
        <v>0.94690700000000005</v>
      </c>
      <c r="N156" s="9">
        <f>IF(Raw!$G156&gt;$C$8,IF(Raw!$Q156&gt;$C$8,IF(Raw!$N156&gt;$C$9,IF(Raw!$N156&lt;$A$9,IF(Raw!$X156&gt;$C$9,IF(Raw!$X156&lt;$A$9,Raw!V156,-999),-999),-999),-999),-999),-999)</f>
        <v>771.7</v>
      </c>
      <c r="O156" s="9">
        <f>IF(Raw!$G156&gt;$C$8,IF(Raw!$Q156&gt;$C$8,IF(Raw!$N156&gt;$C$9,IF(Raw!$N156&lt;$A$9,IF(Raw!$X156&gt;$C$9,IF(Raw!$X156&lt;$A$9,Raw!W156,-999),-999),-999),-999),-999),-999)</f>
        <v>0.27306000000000002</v>
      </c>
      <c r="P156" s="9">
        <f>IF(Raw!$G156&gt;$C$8,IF(Raw!$Q156&gt;$C$8,IF(Raw!$N156&gt;$C$9,IF(Raw!$N156&lt;$A$9,IF(Raw!$X156&gt;$C$9,IF(Raw!$X156&lt;$A$9,Raw!X156,-999),-999),-999),-999),-999),-999)</f>
        <v>730</v>
      </c>
      <c r="R156" s="9">
        <f t="shared" si="36"/>
        <v>9.4816000000000011E-2</v>
      </c>
      <c r="S156" s="9">
        <f t="shared" si="37"/>
        <v>0.37293895531780996</v>
      </c>
      <c r="T156" s="9">
        <f t="shared" si="38"/>
        <v>0.10752299999999998</v>
      </c>
      <c r="U156" s="9">
        <f t="shared" si="39"/>
        <v>0.42870300227263664</v>
      </c>
      <c r="V156" s="15">
        <f t="shared" si="32"/>
        <v>0.12843980099999999</v>
      </c>
      <c r="X156" s="11">
        <f t="shared" si="40"/>
        <v>3.190599999999999E+18</v>
      </c>
      <c r="Y156" s="11">
        <f t="shared" si="41"/>
        <v>6.701E-18</v>
      </c>
      <c r="Z156" s="11">
        <f t="shared" si="42"/>
        <v>6.9499999999999998E-4</v>
      </c>
      <c r="AA156" s="16">
        <f t="shared" si="43"/>
        <v>1.464168200683319E-2</v>
      </c>
      <c r="AB156" s="9">
        <f t="shared" si="33"/>
        <v>0.14486131757442072</v>
      </c>
      <c r="AC156" s="9">
        <f t="shared" si="34"/>
        <v>0.98535831799316675</v>
      </c>
      <c r="AD156" s="15">
        <f t="shared" si="35"/>
        <v>21.067168355155669</v>
      </c>
      <c r="AE156" s="3">
        <f t="shared" si="44"/>
        <v>806.80039999999974</v>
      </c>
      <c r="AF156" s="2">
        <f t="shared" si="45"/>
        <v>0.25</v>
      </c>
      <c r="AG156" s="9">
        <f t="shared" si="46"/>
        <v>6.9473525563371694E-3</v>
      </c>
      <c r="AH156" s="2">
        <f t="shared" si="47"/>
        <v>0.33617877462316037</v>
      </c>
    </row>
    <row r="157" spans="1:34">
      <c r="A157" s="1">
        <f>Raw!A157</f>
        <v>144</v>
      </c>
      <c r="B157" s="14">
        <f>Raw!B157</f>
        <v>0.88607638888888884</v>
      </c>
      <c r="C157" s="15">
        <f>Raw!C157</f>
        <v>97.8</v>
      </c>
      <c r="D157" s="15">
        <f>IF(C157&gt;0.5,Raw!D157*D$11,-999)</f>
        <v>5.3</v>
      </c>
      <c r="E157" s="9">
        <f>IF(Raw!$G157&gt;$C$8,IF(Raw!$Q157&gt;$C$8,IF(Raw!$N157&gt;$C$9,IF(Raw!$N157&lt;$A$9,IF(Raw!$X157&gt;$C$9,IF(Raw!$X157&lt;$A$9,Raw!H157,-999),-999),-999),-999),-999),-999)</f>
        <v>0.15564</v>
      </c>
      <c r="F157" s="9">
        <f>IF(Raw!$G157&gt;$C$8,IF(Raw!$Q157&gt;$C$8,IF(Raw!$N157&gt;$C$9,IF(Raw!$N157&lt;$A$9,IF(Raw!$X157&gt;$C$9,IF(Raw!$X157&lt;$A$9,Raw!I157,-999),-999),-999),-999),-999),-999)</f>
        <v>0.24973500000000001</v>
      </c>
      <c r="G157" s="9">
        <f>Raw!G157</f>
        <v>0.93509900000000001</v>
      </c>
      <c r="H157" s="9">
        <f>IF(Raw!$G157&gt;$C$8,IF(Raw!$Q157&gt;$C$8,IF(Raw!$N157&gt;$C$9,IF(Raw!$N157&lt;$A$9,IF(Raw!$X157&gt;$C$9,IF(Raw!$X157&lt;$A$9,Raw!L157,-999),-999),-999),-999),-999),-999)</f>
        <v>635.6</v>
      </c>
      <c r="I157" s="9">
        <f>IF(Raw!$G157&gt;$C$8,IF(Raw!$Q157&gt;$C$8,IF(Raw!$N157&gt;$C$9,IF(Raw!$N157&lt;$A$9,IF(Raw!$X157&gt;$C$9,IF(Raw!$X157&lt;$A$9,Raw!M157,-999),-999),-999),-999),-999),-999)</f>
        <v>0.36347600000000002</v>
      </c>
      <c r="J157" s="9">
        <f>IF(Raw!$G157&gt;$C$8,IF(Raw!$Q157&gt;$C$8,IF(Raw!$N157&gt;$C$9,IF(Raw!$N157&lt;$A$9,IF(Raw!$X157&gt;$C$9,IF(Raw!$X157&lt;$A$9,Raw!N157,-999),-999),-999),-999),-999),-999)</f>
        <v>685</v>
      </c>
      <c r="K157" s="9">
        <f>IF(Raw!$G157&gt;$C$8,IF(Raw!$Q157&gt;$C$8,IF(Raw!$N157&gt;$C$9,IF(Raw!$N157&lt;$A$9,IF(Raw!$X157&gt;$C$9,IF(Raw!$X157&lt;$A$9,Raw!R157,-999),-999),-999),-999),-999),-999)</f>
        <v>0.15520700000000001</v>
      </c>
      <c r="L157" s="9">
        <f>IF(Raw!$G157&gt;$C$8,IF(Raw!$Q157&gt;$C$8,IF(Raw!$N157&gt;$C$9,IF(Raw!$N157&lt;$A$9,IF(Raw!$X157&gt;$C$9,IF(Raw!$X157&lt;$A$9,Raw!S157,-999),-999),-999),-999),-999),-999)</f>
        <v>0.24731700000000001</v>
      </c>
      <c r="M157" s="9">
        <f>Raw!Q157</f>
        <v>0.93902200000000002</v>
      </c>
      <c r="N157" s="9">
        <f>IF(Raw!$G157&gt;$C$8,IF(Raw!$Q157&gt;$C$8,IF(Raw!$N157&gt;$C$9,IF(Raw!$N157&lt;$A$9,IF(Raw!$X157&gt;$C$9,IF(Raw!$X157&lt;$A$9,Raw!V157,-999),-999),-999),-999),-999),-999)</f>
        <v>717.4</v>
      </c>
      <c r="O157" s="9">
        <f>IF(Raw!$G157&gt;$C$8,IF(Raw!$Q157&gt;$C$8,IF(Raw!$N157&gt;$C$9,IF(Raw!$N157&lt;$A$9,IF(Raw!$X157&gt;$C$9,IF(Raw!$X157&lt;$A$9,Raw!W157,-999),-999),-999),-999),-999),-999)</f>
        <v>0.37081999999999998</v>
      </c>
      <c r="P157" s="9">
        <f>IF(Raw!$G157&gt;$C$8,IF(Raw!$Q157&gt;$C$8,IF(Raw!$N157&gt;$C$9,IF(Raw!$N157&lt;$A$9,IF(Raw!$X157&gt;$C$9,IF(Raw!$X157&lt;$A$9,Raw!X157,-999),-999),-999),-999),-999),-999)</f>
        <v>586</v>
      </c>
      <c r="R157" s="9">
        <f t="shared" si="36"/>
        <v>9.4095000000000012E-2</v>
      </c>
      <c r="S157" s="9">
        <f t="shared" si="37"/>
        <v>0.37677938614931833</v>
      </c>
      <c r="T157" s="9">
        <f t="shared" si="38"/>
        <v>9.2109999999999997E-2</v>
      </c>
      <c r="U157" s="9">
        <f t="shared" si="39"/>
        <v>0.372436993817651</v>
      </c>
      <c r="V157" s="15">
        <f t="shared" si="32"/>
        <v>0.1266510357</v>
      </c>
      <c r="X157" s="11">
        <f t="shared" si="40"/>
        <v>3.190599999999999E+18</v>
      </c>
      <c r="Y157" s="11">
        <f t="shared" si="41"/>
        <v>6.3559999999999999E-18</v>
      </c>
      <c r="Z157" s="11">
        <f t="shared" si="42"/>
        <v>6.8499999999999995E-4</v>
      </c>
      <c r="AA157" s="16">
        <f t="shared" si="43"/>
        <v>1.3701097931852032E-2</v>
      </c>
      <c r="AB157" s="9">
        <f t="shared" si="33"/>
        <v>0.15646900813050291</v>
      </c>
      <c r="AC157" s="9">
        <f t="shared" si="34"/>
        <v>0.98629890206814796</v>
      </c>
      <c r="AD157" s="15">
        <f t="shared" si="35"/>
        <v>20.001602820221944</v>
      </c>
      <c r="AE157" s="3">
        <f t="shared" si="44"/>
        <v>765.26239999999973</v>
      </c>
      <c r="AF157" s="2">
        <f t="shared" si="45"/>
        <v>0.25</v>
      </c>
      <c r="AG157" s="9">
        <f t="shared" si="46"/>
        <v>5.7302590968447004E-3</v>
      </c>
      <c r="AH157" s="2">
        <f t="shared" si="47"/>
        <v>0.27728425552454111</v>
      </c>
    </row>
    <row r="158" spans="1:34">
      <c r="A158" s="1">
        <f>Raw!A158</f>
        <v>145</v>
      </c>
      <c r="B158" s="14">
        <f>Raw!B158</f>
        <v>0.88613425925925926</v>
      </c>
      <c r="C158" s="15">
        <f>Raw!C158</f>
        <v>98.3</v>
      </c>
      <c r="D158" s="15">
        <f>IF(C158&gt;0.5,Raw!D158*D$11,-999)</f>
        <v>5.3</v>
      </c>
      <c r="E158" s="9">
        <f>IF(Raw!$G158&gt;$C$8,IF(Raw!$Q158&gt;$C$8,IF(Raw!$N158&gt;$C$9,IF(Raw!$N158&lt;$A$9,IF(Raw!$X158&gt;$C$9,IF(Raw!$X158&lt;$A$9,Raw!H158,-999),-999),-999),-999),-999),-999)</f>
        <v>0.14953</v>
      </c>
      <c r="F158" s="9">
        <f>IF(Raw!$G158&gt;$C$8,IF(Raw!$Q158&gt;$C$8,IF(Raw!$N158&gt;$C$9,IF(Raw!$N158&lt;$A$9,IF(Raw!$X158&gt;$C$9,IF(Raw!$X158&lt;$A$9,Raw!I158,-999),-999),-999),-999),-999),-999)</f>
        <v>0.24430499999999999</v>
      </c>
      <c r="G158" s="9">
        <f>Raw!G158</f>
        <v>0.91421699999999995</v>
      </c>
      <c r="H158" s="9">
        <f>IF(Raw!$G158&gt;$C$8,IF(Raw!$Q158&gt;$C$8,IF(Raw!$N158&gt;$C$9,IF(Raw!$N158&lt;$A$9,IF(Raw!$X158&gt;$C$9,IF(Raw!$X158&lt;$A$9,Raw!L158,-999),-999),-999),-999),-999),-999)</f>
        <v>725.5</v>
      </c>
      <c r="I158" s="9">
        <f>IF(Raw!$G158&gt;$C$8,IF(Raw!$Q158&gt;$C$8,IF(Raw!$N158&gt;$C$9,IF(Raw!$N158&lt;$A$9,IF(Raw!$X158&gt;$C$9,IF(Raw!$X158&lt;$A$9,Raw!M158,-999),-999),-999),-999),-999),-999)</f>
        <v>0.32819399999999999</v>
      </c>
      <c r="J158" s="9">
        <f>IF(Raw!$G158&gt;$C$8,IF(Raw!$Q158&gt;$C$8,IF(Raw!$N158&gt;$C$9,IF(Raw!$N158&lt;$A$9,IF(Raw!$X158&gt;$C$9,IF(Raw!$X158&lt;$A$9,Raw!N158,-999),-999),-999),-999),-999),-999)</f>
        <v>839</v>
      </c>
      <c r="K158" s="9">
        <f>IF(Raw!$G158&gt;$C$8,IF(Raw!$Q158&gt;$C$8,IF(Raw!$N158&gt;$C$9,IF(Raw!$N158&lt;$A$9,IF(Raw!$X158&gt;$C$9,IF(Raw!$X158&lt;$A$9,Raw!R158,-999),-999),-999),-999),-999),-999)</f>
        <v>0.13927700000000001</v>
      </c>
      <c r="L158" s="9">
        <f>IF(Raw!$G158&gt;$C$8,IF(Raw!$Q158&gt;$C$8,IF(Raw!$N158&gt;$C$9,IF(Raw!$N158&lt;$A$9,IF(Raw!$X158&gt;$C$9,IF(Raw!$X158&lt;$A$9,Raw!S158,-999),-999),-999),-999),-999),-999)</f>
        <v>0.25059399999999998</v>
      </c>
      <c r="M158" s="9">
        <f>Raw!Q158</f>
        <v>0.94824600000000003</v>
      </c>
      <c r="N158" s="9">
        <f>IF(Raw!$G158&gt;$C$8,IF(Raw!$Q158&gt;$C$8,IF(Raw!$N158&gt;$C$9,IF(Raw!$N158&lt;$A$9,IF(Raw!$X158&gt;$C$9,IF(Raw!$X158&lt;$A$9,Raw!V158,-999),-999),-999),-999),-999),-999)</f>
        <v>790.6</v>
      </c>
      <c r="O158" s="9">
        <f>IF(Raw!$G158&gt;$C$8,IF(Raw!$Q158&gt;$C$8,IF(Raw!$N158&gt;$C$9,IF(Raw!$N158&lt;$A$9,IF(Raw!$X158&gt;$C$9,IF(Raw!$X158&lt;$A$9,Raw!W158,-999),-999),-999),-999),-999),-999)</f>
        <v>0.230267</v>
      </c>
      <c r="P158" s="9">
        <f>IF(Raw!$G158&gt;$C$8,IF(Raw!$Q158&gt;$C$8,IF(Raw!$N158&gt;$C$9,IF(Raw!$N158&lt;$A$9,IF(Raw!$X158&gt;$C$9,IF(Raw!$X158&lt;$A$9,Raw!X158,-999),-999),-999),-999),-999),-999)</f>
        <v>631</v>
      </c>
      <c r="R158" s="9">
        <f t="shared" si="36"/>
        <v>9.4774999999999998E-2</v>
      </c>
      <c r="S158" s="9">
        <f t="shared" si="37"/>
        <v>0.3879372096354966</v>
      </c>
      <c r="T158" s="9">
        <f t="shared" si="38"/>
        <v>0.11131699999999997</v>
      </c>
      <c r="U158" s="9">
        <f t="shared" si="39"/>
        <v>0.44421255097887413</v>
      </c>
      <c r="V158" s="15">
        <f t="shared" si="32"/>
        <v>0.12832918739999999</v>
      </c>
      <c r="X158" s="11">
        <f t="shared" si="40"/>
        <v>3.190599999999999E+18</v>
      </c>
      <c r="Y158" s="11">
        <f t="shared" si="41"/>
        <v>7.2550000000000003E-18</v>
      </c>
      <c r="Z158" s="11">
        <f t="shared" si="42"/>
        <v>8.3900000000000001E-4</v>
      </c>
      <c r="AA158" s="16">
        <f t="shared" si="43"/>
        <v>1.9051016791918465E-2</v>
      </c>
      <c r="AB158" s="9">
        <f t="shared" si="33"/>
        <v>0.14139770203622601</v>
      </c>
      <c r="AC158" s="9">
        <f t="shared" si="34"/>
        <v>0.98094898320808144</v>
      </c>
      <c r="AD158" s="15">
        <f t="shared" si="35"/>
        <v>22.706813816350969</v>
      </c>
      <c r="AE158" s="3">
        <f t="shared" si="44"/>
        <v>873.50199999999984</v>
      </c>
      <c r="AF158" s="2">
        <f t="shared" si="45"/>
        <v>0.25</v>
      </c>
      <c r="AG158" s="9">
        <f t="shared" si="46"/>
        <v>7.7589628384335443E-3</v>
      </c>
      <c r="AH158" s="2">
        <f t="shared" si="47"/>
        <v>0.37545217379128454</v>
      </c>
    </row>
    <row r="159" spans="1:34">
      <c r="A159" s="1">
        <f>Raw!A159</f>
        <v>146</v>
      </c>
      <c r="B159" s="14">
        <f>Raw!B159</f>
        <v>0.88619212962962957</v>
      </c>
      <c r="C159" s="15">
        <f>Raw!C159</f>
        <v>99.3</v>
      </c>
      <c r="D159" s="15">
        <f>IF(C159&gt;0.5,Raw!D159*D$11,-999)</f>
        <v>5.3</v>
      </c>
      <c r="E159" s="9">
        <f>IF(Raw!$G159&gt;$C$8,IF(Raw!$Q159&gt;$C$8,IF(Raw!$N159&gt;$C$9,IF(Raw!$N159&lt;$A$9,IF(Raw!$X159&gt;$C$9,IF(Raw!$X159&lt;$A$9,Raw!H159,-999),-999),-999),-999),-999),-999)</f>
        <v>0.14122899999999999</v>
      </c>
      <c r="F159" s="9">
        <f>IF(Raw!$G159&gt;$C$8,IF(Raw!$Q159&gt;$C$8,IF(Raw!$N159&gt;$C$9,IF(Raw!$N159&lt;$A$9,IF(Raw!$X159&gt;$C$9,IF(Raw!$X159&lt;$A$9,Raw!I159,-999),-999),-999),-999),-999),-999)</f>
        <v>0.24033099999999999</v>
      </c>
      <c r="G159" s="9">
        <f>Raw!G159</f>
        <v>0.93500000000000005</v>
      </c>
      <c r="H159" s="9">
        <f>IF(Raw!$G159&gt;$C$8,IF(Raw!$Q159&gt;$C$8,IF(Raw!$N159&gt;$C$9,IF(Raw!$N159&lt;$A$9,IF(Raw!$X159&gt;$C$9,IF(Raw!$X159&lt;$A$9,Raw!L159,-999),-999),-999),-999),-999),-999)</f>
        <v>744.9</v>
      </c>
      <c r="I159" s="9">
        <f>IF(Raw!$G159&gt;$C$8,IF(Raw!$Q159&gt;$C$8,IF(Raw!$N159&gt;$C$9,IF(Raw!$N159&lt;$A$9,IF(Raw!$X159&gt;$C$9,IF(Raw!$X159&lt;$A$9,Raw!M159,-999),-999),-999),-999),-999),-999)</f>
        <v>0.305336</v>
      </c>
      <c r="J159" s="9">
        <f>IF(Raw!$G159&gt;$C$8,IF(Raw!$Q159&gt;$C$8,IF(Raw!$N159&gt;$C$9,IF(Raw!$N159&lt;$A$9,IF(Raw!$X159&gt;$C$9,IF(Raw!$X159&lt;$A$9,Raw!N159,-999),-999),-999),-999),-999),-999)</f>
        <v>706</v>
      </c>
      <c r="K159" s="9">
        <f>IF(Raw!$G159&gt;$C$8,IF(Raw!$Q159&gt;$C$8,IF(Raw!$N159&gt;$C$9,IF(Raw!$N159&lt;$A$9,IF(Raw!$X159&gt;$C$9,IF(Raw!$X159&lt;$A$9,Raw!R159,-999),-999),-999),-999),-999),-999)</f>
        <v>0.15105499999999999</v>
      </c>
      <c r="L159" s="9">
        <f>IF(Raw!$G159&gt;$C$8,IF(Raw!$Q159&gt;$C$8,IF(Raw!$N159&gt;$C$9,IF(Raw!$N159&lt;$A$9,IF(Raw!$X159&gt;$C$9,IF(Raw!$X159&lt;$A$9,Raw!S159,-999),-999),-999),-999),-999),-999)</f>
        <v>0.27829900000000002</v>
      </c>
      <c r="M159" s="9">
        <f>Raw!Q159</f>
        <v>0.96404299999999998</v>
      </c>
      <c r="N159" s="9">
        <f>IF(Raw!$G159&gt;$C$8,IF(Raw!$Q159&gt;$C$8,IF(Raw!$N159&gt;$C$9,IF(Raw!$N159&lt;$A$9,IF(Raw!$X159&gt;$C$9,IF(Raw!$X159&lt;$A$9,Raw!V159,-999),-999),-999),-999),-999),-999)</f>
        <v>735.9</v>
      </c>
      <c r="O159" s="9">
        <f>IF(Raw!$G159&gt;$C$8,IF(Raw!$Q159&gt;$C$8,IF(Raw!$N159&gt;$C$9,IF(Raw!$N159&lt;$A$9,IF(Raw!$X159&gt;$C$9,IF(Raw!$X159&lt;$A$9,Raw!W159,-999),-999),-999),-999),-999),-999)</f>
        <v>0.28061700000000001</v>
      </c>
      <c r="P159" s="9">
        <f>IF(Raw!$G159&gt;$C$8,IF(Raw!$Q159&gt;$C$8,IF(Raw!$N159&gt;$C$9,IF(Raw!$N159&lt;$A$9,IF(Raw!$X159&gt;$C$9,IF(Raw!$X159&lt;$A$9,Raw!X159,-999),-999),-999),-999),-999),-999)</f>
        <v>1072</v>
      </c>
      <c r="R159" s="9">
        <f t="shared" si="36"/>
        <v>9.9101999999999996E-2</v>
      </c>
      <c r="S159" s="9">
        <f t="shared" si="37"/>
        <v>0.41235629194735596</v>
      </c>
      <c r="T159" s="9">
        <f t="shared" si="38"/>
        <v>0.12724400000000002</v>
      </c>
      <c r="U159" s="9">
        <f t="shared" si="39"/>
        <v>0.4572204715072638</v>
      </c>
      <c r="V159" s="15">
        <f t="shared" si="32"/>
        <v>0.14251691790000001</v>
      </c>
      <c r="X159" s="11">
        <f t="shared" si="40"/>
        <v>3.190599999999999E+18</v>
      </c>
      <c r="Y159" s="11">
        <f t="shared" si="41"/>
        <v>7.4489999999999994E-18</v>
      </c>
      <c r="Z159" s="11">
        <f t="shared" si="42"/>
        <v>7.0599999999999992E-4</v>
      </c>
      <c r="AA159" s="16">
        <f t="shared" si="43"/>
        <v>1.6502446000873788E-2</v>
      </c>
      <c r="AB159" s="9">
        <f t="shared" si="33"/>
        <v>0.15315483723893519</v>
      </c>
      <c r="AC159" s="9">
        <f t="shared" si="34"/>
        <v>0.98349755399912608</v>
      </c>
      <c r="AD159" s="15">
        <f t="shared" si="35"/>
        <v>23.374569406336807</v>
      </c>
      <c r="AE159" s="3">
        <f t="shared" si="44"/>
        <v>896.85959999999966</v>
      </c>
      <c r="AF159" s="2">
        <f t="shared" si="45"/>
        <v>0.25</v>
      </c>
      <c r="AG159" s="9">
        <f t="shared" si="46"/>
        <v>8.2210243424958307E-3</v>
      </c>
      <c r="AH159" s="2">
        <f t="shared" si="47"/>
        <v>0.39781108950436456</v>
      </c>
    </row>
    <row r="160" spans="1:34">
      <c r="A160" s="1">
        <f>Raw!A160</f>
        <v>147</v>
      </c>
      <c r="B160" s="14">
        <f>Raw!B160</f>
        <v>0.88624999999999998</v>
      </c>
      <c r="C160" s="15">
        <f>Raw!C160</f>
        <v>100.7</v>
      </c>
      <c r="D160" s="15">
        <f>IF(C160&gt;0.5,Raw!D160*D$11,-999)</f>
        <v>5.3</v>
      </c>
      <c r="E160" s="9">
        <f>IF(Raw!$G160&gt;$C$8,IF(Raw!$Q160&gt;$C$8,IF(Raw!$N160&gt;$C$9,IF(Raw!$N160&lt;$A$9,IF(Raw!$X160&gt;$C$9,IF(Raw!$X160&lt;$A$9,Raw!H160,-999),-999),-999),-999),-999),-999)</f>
        <v>0.14225099999999999</v>
      </c>
      <c r="F160" s="9">
        <f>IF(Raw!$G160&gt;$C$8,IF(Raw!$Q160&gt;$C$8,IF(Raw!$N160&gt;$C$9,IF(Raw!$N160&lt;$A$9,IF(Raw!$X160&gt;$C$9,IF(Raw!$X160&lt;$A$9,Raw!I160,-999),-999),-999),-999),-999),-999)</f>
        <v>0.24469099999999999</v>
      </c>
      <c r="G160" s="9">
        <f>Raw!G160</f>
        <v>0.92019700000000004</v>
      </c>
      <c r="H160" s="9">
        <f>IF(Raw!$G160&gt;$C$8,IF(Raw!$Q160&gt;$C$8,IF(Raw!$N160&gt;$C$9,IF(Raw!$N160&lt;$A$9,IF(Raw!$X160&gt;$C$9,IF(Raw!$X160&lt;$A$9,Raw!L160,-999),-999),-999),-999),-999),-999)</f>
        <v>691.6</v>
      </c>
      <c r="I160" s="9">
        <f>IF(Raw!$G160&gt;$C$8,IF(Raw!$Q160&gt;$C$8,IF(Raw!$N160&gt;$C$9,IF(Raw!$N160&lt;$A$9,IF(Raw!$X160&gt;$C$9,IF(Raw!$X160&lt;$A$9,Raw!M160,-999),-999),-999),-999),-999),-999)</f>
        <v>0.267488</v>
      </c>
      <c r="J160" s="9">
        <f>IF(Raw!$G160&gt;$C$8,IF(Raw!$Q160&gt;$C$8,IF(Raw!$N160&gt;$C$9,IF(Raw!$N160&lt;$A$9,IF(Raw!$X160&gt;$C$9,IF(Raw!$X160&lt;$A$9,Raw!N160,-999),-999),-999),-999),-999),-999)</f>
        <v>702</v>
      </c>
      <c r="K160" s="9">
        <f>IF(Raw!$G160&gt;$C$8,IF(Raw!$Q160&gt;$C$8,IF(Raw!$N160&gt;$C$9,IF(Raw!$N160&lt;$A$9,IF(Raw!$X160&gt;$C$9,IF(Raw!$X160&lt;$A$9,Raw!R160,-999),-999),-999),-999),-999),-999)</f>
        <v>0.141317</v>
      </c>
      <c r="L160" s="9">
        <f>IF(Raw!$G160&gt;$C$8,IF(Raw!$Q160&gt;$C$8,IF(Raw!$N160&gt;$C$9,IF(Raw!$N160&lt;$A$9,IF(Raw!$X160&gt;$C$9,IF(Raw!$X160&lt;$A$9,Raw!S160,-999),-999),-999),-999),-999),-999)</f>
        <v>0.247422</v>
      </c>
      <c r="M160" s="9">
        <f>Raw!Q160</f>
        <v>0.94756499999999999</v>
      </c>
      <c r="N160" s="9">
        <f>IF(Raw!$G160&gt;$C$8,IF(Raw!$Q160&gt;$C$8,IF(Raw!$N160&gt;$C$9,IF(Raw!$N160&lt;$A$9,IF(Raw!$X160&gt;$C$9,IF(Raw!$X160&lt;$A$9,Raw!V160,-999),-999),-999),-999),-999),-999)</f>
        <v>782.9</v>
      </c>
      <c r="O160" s="9">
        <f>IF(Raw!$G160&gt;$C$8,IF(Raw!$Q160&gt;$C$8,IF(Raw!$N160&gt;$C$9,IF(Raw!$N160&lt;$A$9,IF(Raw!$X160&gt;$C$9,IF(Raw!$X160&lt;$A$9,Raw!W160,-999),-999),-999),-999),-999),-999)</f>
        <v>0.32565300000000003</v>
      </c>
      <c r="P160" s="9">
        <f>IF(Raw!$G160&gt;$C$8,IF(Raw!$Q160&gt;$C$8,IF(Raw!$N160&gt;$C$9,IF(Raw!$N160&lt;$A$9,IF(Raw!$X160&gt;$C$9,IF(Raw!$X160&lt;$A$9,Raw!X160,-999),-999),-999),-999),-999),-999)</f>
        <v>699</v>
      </c>
      <c r="R160" s="9">
        <f t="shared" si="36"/>
        <v>0.10244</v>
      </c>
      <c r="S160" s="9">
        <f t="shared" si="37"/>
        <v>0.41865046119391397</v>
      </c>
      <c r="T160" s="9">
        <f t="shared" si="38"/>
        <v>0.106105</v>
      </c>
      <c r="U160" s="9">
        <f t="shared" si="39"/>
        <v>0.42884222098277436</v>
      </c>
      <c r="V160" s="15">
        <f t="shared" si="32"/>
        <v>0.12670480619999999</v>
      </c>
      <c r="X160" s="11">
        <f t="shared" si="40"/>
        <v>3.190599999999999E+18</v>
      </c>
      <c r="Y160" s="11">
        <f t="shared" si="41"/>
        <v>6.916E-18</v>
      </c>
      <c r="Z160" s="11">
        <f t="shared" si="42"/>
        <v>7.0199999999999993E-4</v>
      </c>
      <c r="AA160" s="16">
        <f t="shared" si="43"/>
        <v>1.5254170897298166E-2</v>
      </c>
      <c r="AB160" s="9">
        <f t="shared" si="33"/>
        <v>0.14293554380305781</v>
      </c>
      <c r="AC160" s="9">
        <f t="shared" si="34"/>
        <v>0.98474582910270192</v>
      </c>
      <c r="AD160" s="15">
        <f t="shared" si="35"/>
        <v>21.729588172789413</v>
      </c>
      <c r="AE160" s="3">
        <f t="shared" si="44"/>
        <v>832.68639999999982</v>
      </c>
      <c r="AF160" s="2">
        <f t="shared" si="45"/>
        <v>0.25</v>
      </c>
      <c r="AG160" s="9">
        <f t="shared" si="46"/>
        <v>7.1681268100461824E-3</v>
      </c>
      <c r="AH160" s="2">
        <f t="shared" si="47"/>
        <v>0.34686192586363374</v>
      </c>
    </row>
    <row r="161" spans="1:34">
      <c r="A161" s="1">
        <f>Raw!A161</f>
        <v>148</v>
      </c>
      <c r="B161" s="14">
        <f>Raw!B161</f>
        <v>0.88629629629629625</v>
      </c>
      <c r="C161" s="15">
        <f>Raw!C161</f>
        <v>100.7</v>
      </c>
      <c r="D161" s="15">
        <f>IF(C161&gt;0.5,Raw!D161*D$11,-999)</f>
        <v>5.3</v>
      </c>
      <c r="E161" s="9">
        <f>IF(Raw!$G161&gt;$C$8,IF(Raw!$Q161&gt;$C$8,IF(Raw!$N161&gt;$C$9,IF(Raw!$N161&lt;$A$9,IF(Raw!$X161&gt;$C$9,IF(Raw!$X161&lt;$A$9,Raw!H161,-999),-999),-999),-999),-999),-999)</f>
        <v>0.14893899999999999</v>
      </c>
      <c r="F161" s="9">
        <f>IF(Raw!$G161&gt;$C$8,IF(Raw!$Q161&gt;$C$8,IF(Raw!$N161&gt;$C$9,IF(Raw!$N161&lt;$A$9,IF(Raw!$X161&gt;$C$9,IF(Raw!$X161&lt;$A$9,Raw!I161,-999),-999),-999),-999),-999),-999)</f>
        <v>0.25146800000000002</v>
      </c>
      <c r="G161" s="9">
        <f>Raw!G161</f>
        <v>0.94980799999999999</v>
      </c>
      <c r="H161" s="9">
        <f>IF(Raw!$G161&gt;$C$8,IF(Raw!$Q161&gt;$C$8,IF(Raw!$N161&gt;$C$9,IF(Raw!$N161&lt;$A$9,IF(Raw!$X161&gt;$C$9,IF(Raw!$X161&lt;$A$9,Raw!L161,-999),-999),-999),-999),-999),-999)</f>
        <v>688.8</v>
      </c>
      <c r="I161" s="9">
        <f>IF(Raw!$G161&gt;$C$8,IF(Raw!$Q161&gt;$C$8,IF(Raw!$N161&gt;$C$9,IF(Raw!$N161&lt;$A$9,IF(Raw!$X161&gt;$C$9,IF(Raw!$X161&lt;$A$9,Raw!M161,-999),-999),-999),-999),-999),-999)</f>
        <v>0.17436299999999999</v>
      </c>
      <c r="J161" s="9">
        <f>IF(Raw!$G161&gt;$C$8,IF(Raw!$Q161&gt;$C$8,IF(Raw!$N161&gt;$C$9,IF(Raw!$N161&lt;$A$9,IF(Raw!$X161&gt;$C$9,IF(Raw!$X161&lt;$A$9,Raw!N161,-999),-999),-999),-999),-999),-999)</f>
        <v>638</v>
      </c>
      <c r="K161" s="9">
        <f>IF(Raw!$G161&gt;$C$8,IF(Raw!$Q161&gt;$C$8,IF(Raw!$N161&gt;$C$9,IF(Raw!$N161&lt;$A$9,IF(Raw!$X161&gt;$C$9,IF(Raw!$X161&lt;$A$9,Raw!R161,-999),-999),-999),-999),-999),-999)</f>
        <v>0.142014</v>
      </c>
      <c r="L161" s="9">
        <f>IF(Raw!$G161&gt;$C$8,IF(Raw!$Q161&gt;$C$8,IF(Raw!$N161&gt;$C$9,IF(Raw!$N161&lt;$A$9,IF(Raw!$X161&gt;$C$9,IF(Raw!$X161&lt;$A$9,Raw!S161,-999),-999),-999),-999),-999),-999)</f>
        <v>0.241704</v>
      </c>
      <c r="M161" s="9">
        <f>Raw!Q161</f>
        <v>0.93375399999999997</v>
      </c>
      <c r="N161" s="9">
        <f>IF(Raw!$G161&gt;$C$8,IF(Raw!$Q161&gt;$C$8,IF(Raw!$N161&gt;$C$9,IF(Raw!$N161&lt;$A$9,IF(Raw!$X161&gt;$C$9,IF(Raw!$X161&lt;$A$9,Raw!V161,-999),-999),-999),-999),-999),-999)</f>
        <v>776.2</v>
      </c>
      <c r="O161" s="9">
        <f>IF(Raw!$G161&gt;$C$8,IF(Raw!$Q161&gt;$C$8,IF(Raw!$N161&gt;$C$9,IF(Raw!$N161&lt;$A$9,IF(Raw!$X161&gt;$C$9,IF(Raw!$X161&lt;$A$9,Raw!W161,-999),-999),-999),-999),-999),-999)</f>
        <v>0.33922099999999999</v>
      </c>
      <c r="P161" s="9">
        <f>IF(Raw!$G161&gt;$C$8,IF(Raw!$Q161&gt;$C$8,IF(Raw!$N161&gt;$C$9,IF(Raw!$N161&lt;$A$9,IF(Raw!$X161&gt;$C$9,IF(Raw!$X161&lt;$A$9,Raw!X161,-999),-999),-999),-999),-999),-999)</f>
        <v>426</v>
      </c>
      <c r="R161" s="9">
        <f t="shared" si="36"/>
        <v>0.10252900000000004</v>
      </c>
      <c r="S161" s="9">
        <f t="shared" si="37"/>
        <v>0.4077218572542034</v>
      </c>
      <c r="T161" s="9">
        <f t="shared" si="38"/>
        <v>9.9690000000000001E-2</v>
      </c>
      <c r="U161" s="9">
        <f t="shared" si="39"/>
        <v>0.41244662893456457</v>
      </c>
      <c r="V161" s="15">
        <f t="shared" si="32"/>
        <v>0.1237766184</v>
      </c>
      <c r="X161" s="11">
        <f t="shared" si="40"/>
        <v>3.190599999999999E+18</v>
      </c>
      <c r="Y161" s="11">
        <f t="shared" si="41"/>
        <v>6.8879999999999991E-18</v>
      </c>
      <c r="Z161" s="11">
        <f t="shared" si="42"/>
        <v>6.38E-4</v>
      </c>
      <c r="AA161" s="16">
        <f t="shared" si="43"/>
        <v>1.3827355525436682E-2</v>
      </c>
      <c r="AB161" s="9">
        <f t="shared" si="33"/>
        <v>0.14339244907233079</v>
      </c>
      <c r="AC161" s="9">
        <f t="shared" si="34"/>
        <v>0.98617264447456332</v>
      </c>
      <c r="AD161" s="15">
        <f t="shared" si="35"/>
        <v>21.6729710430042</v>
      </c>
      <c r="AE161" s="3">
        <f t="shared" si="44"/>
        <v>829.31519999999966</v>
      </c>
      <c r="AF161" s="2">
        <f t="shared" si="45"/>
        <v>0.25</v>
      </c>
      <c r="AG161" s="9">
        <f t="shared" si="46"/>
        <v>6.8761106505257812E-3</v>
      </c>
      <c r="AH161" s="2">
        <f t="shared" si="47"/>
        <v>0.33273141587703708</v>
      </c>
    </row>
    <row r="162" spans="1:34">
      <c r="A162" s="1">
        <f>Raw!A162</f>
        <v>149</v>
      </c>
      <c r="B162" s="14">
        <f>Raw!B162</f>
        <v>0.88635416666666667</v>
      </c>
      <c r="C162" s="15">
        <f>Raw!C162</f>
        <v>102.7</v>
      </c>
      <c r="D162" s="15">
        <f>IF(C162&gt;0.5,Raw!D162*D$11,-999)</f>
        <v>5.3</v>
      </c>
      <c r="E162" s="9">
        <f>IF(Raw!$G162&gt;$C$8,IF(Raw!$Q162&gt;$C$8,IF(Raw!$N162&gt;$C$9,IF(Raw!$N162&lt;$A$9,IF(Raw!$X162&gt;$C$9,IF(Raw!$X162&lt;$A$9,Raw!H162,-999),-999),-999),-999),-999),-999)</f>
        <v>0.14684</v>
      </c>
      <c r="F162" s="9">
        <f>IF(Raw!$G162&gt;$C$8,IF(Raw!$Q162&gt;$C$8,IF(Raw!$N162&gt;$C$9,IF(Raw!$N162&lt;$A$9,IF(Raw!$X162&gt;$C$9,IF(Raw!$X162&lt;$A$9,Raw!I162,-999),-999),-999),-999),-999),-999)</f>
        <v>0.23786499999999999</v>
      </c>
      <c r="G162" s="9">
        <f>Raw!G162</f>
        <v>0.93654300000000001</v>
      </c>
      <c r="H162" s="9">
        <f>IF(Raw!$G162&gt;$C$8,IF(Raw!$Q162&gt;$C$8,IF(Raw!$N162&gt;$C$9,IF(Raw!$N162&lt;$A$9,IF(Raw!$X162&gt;$C$9,IF(Raw!$X162&lt;$A$9,Raw!L162,-999),-999),-999),-999),-999),-999)</f>
        <v>705</v>
      </c>
      <c r="I162" s="9">
        <f>IF(Raw!$G162&gt;$C$8,IF(Raw!$Q162&gt;$C$8,IF(Raw!$N162&gt;$C$9,IF(Raw!$N162&lt;$A$9,IF(Raw!$X162&gt;$C$9,IF(Raw!$X162&lt;$A$9,Raw!M162,-999),-999),-999),-999),-999),-999)</f>
        <v>0.364369</v>
      </c>
      <c r="J162" s="9">
        <f>IF(Raw!$G162&gt;$C$8,IF(Raw!$Q162&gt;$C$8,IF(Raw!$N162&gt;$C$9,IF(Raw!$N162&lt;$A$9,IF(Raw!$X162&gt;$C$9,IF(Raw!$X162&lt;$A$9,Raw!N162,-999),-999),-999),-999),-999),-999)</f>
        <v>542</v>
      </c>
      <c r="K162" s="9">
        <f>IF(Raw!$G162&gt;$C$8,IF(Raw!$Q162&gt;$C$8,IF(Raw!$N162&gt;$C$9,IF(Raw!$N162&lt;$A$9,IF(Raw!$X162&gt;$C$9,IF(Raw!$X162&lt;$A$9,Raw!R162,-999),-999),-999),-999),-999),-999)</f>
        <v>0.141067</v>
      </c>
      <c r="L162" s="9">
        <f>IF(Raw!$G162&gt;$C$8,IF(Raw!$Q162&gt;$C$8,IF(Raw!$N162&gt;$C$9,IF(Raw!$N162&lt;$A$9,IF(Raw!$X162&gt;$C$9,IF(Raw!$X162&lt;$A$9,Raw!S162,-999),-999),-999),-999),-999),-999)</f>
        <v>0.23886199999999999</v>
      </c>
      <c r="M162" s="9">
        <f>Raw!Q162</f>
        <v>0.94965999999999995</v>
      </c>
      <c r="N162" s="9">
        <f>IF(Raw!$G162&gt;$C$8,IF(Raw!$Q162&gt;$C$8,IF(Raw!$N162&gt;$C$9,IF(Raw!$N162&lt;$A$9,IF(Raw!$X162&gt;$C$9,IF(Raw!$X162&lt;$A$9,Raw!V162,-999),-999),-999),-999),-999),-999)</f>
        <v>794.2</v>
      </c>
      <c r="O162" s="9">
        <f>IF(Raw!$G162&gt;$C$8,IF(Raw!$Q162&gt;$C$8,IF(Raw!$N162&gt;$C$9,IF(Raw!$N162&lt;$A$9,IF(Raw!$X162&gt;$C$9,IF(Raw!$X162&lt;$A$9,Raw!W162,-999),-999),-999),-999),-999),-999)</f>
        <v>0.32038100000000003</v>
      </c>
      <c r="P162" s="9">
        <f>IF(Raw!$G162&gt;$C$8,IF(Raw!$Q162&gt;$C$8,IF(Raw!$N162&gt;$C$9,IF(Raw!$N162&lt;$A$9,IF(Raw!$X162&gt;$C$9,IF(Raw!$X162&lt;$A$9,Raw!X162,-999),-999),-999),-999),-999),-999)</f>
        <v>580</v>
      </c>
      <c r="R162" s="9">
        <f t="shared" si="36"/>
        <v>9.1024999999999995E-2</v>
      </c>
      <c r="S162" s="9">
        <f t="shared" si="37"/>
        <v>0.38267504677022679</v>
      </c>
      <c r="T162" s="9">
        <f t="shared" si="38"/>
        <v>9.7794999999999993E-2</v>
      </c>
      <c r="U162" s="9">
        <f t="shared" si="39"/>
        <v>0.40942050221466786</v>
      </c>
      <c r="V162" s="15">
        <f t="shared" si="32"/>
        <v>0.12232123019999999</v>
      </c>
      <c r="X162" s="11">
        <f t="shared" si="40"/>
        <v>3.190599999999999E+18</v>
      </c>
      <c r="Y162" s="11">
        <f t="shared" si="41"/>
        <v>7.0500000000000002E-18</v>
      </c>
      <c r="Z162" s="11">
        <f t="shared" si="42"/>
        <v>5.4199999999999995E-4</v>
      </c>
      <c r="AA162" s="16">
        <f t="shared" si="43"/>
        <v>1.2044756783207546E-2</v>
      </c>
      <c r="AB162" s="9">
        <f t="shared" si="33"/>
        <v>0.14224491698961378</v>
      </c>
      <c r="AC162" s="9">
        <f t="shared" si="34"/>
        <v>0.98795524321679251</v>
      </c>
      <c r="AD162" s="15">
        <f t="shared" si="35"/>
        <v>22.222798493002855</v>
      </c>
      <c r="AE162" s="3">
        <f t="shared" si="44"/>
        <v>848.81999999999982</v>
      </c>
      <c r="AF162" s="2">
        <f t="shared" si="45"/>
        <v>0.25</v>
      </c>
      <c r="AG162" s="9">
        <f t="shared" si="46"/>
        <v>6.9988225535543023E-3</v>
      </c>
      <c r="AH162" s="2">
        <f t="shared" si="47"/>
        <v>0.33866938100220906</v>
      </c>
    </row>
    <row r="163" spans="1:34">
      <c r="A163" s="1">
        <f>Raw!A163</f>
        <v>150</v>
      </c>
      <c r="B163" s="14">
        <f>Raw!B163</f>
        <v>0.88641203703703697</v>
      </c>
      <c r="C163" s="15">
        <f>Raw!C163</f>
        <v>102.9</v>
      </c>
      <c r="D163" s="15">
        <f>IF(C163&gt;0.5,Raw!D163*D$11,-999)</f>
        <v>5.3</v>
      </c>
      <c r="E163" s="9">
        <f>IF(Raw!$G163&gt;$C$8,IF(Raw!$Q163&gt;$C$8,IF(Raw!$N163&gt;$C$9,IF(Raw!$N163&lt;$A$9,IF(Raw!$X163&gt;$C$9,IF(Raw!$X163&lt;$A$9,Raw!H163,-999),-999),-999),-999),-999),-999)</f>
        <v>0.164718</v>
      </c>
      <c r="F163" s="9">
        <f>IF(Raw!$G163&gt;$C$8,IF(Raw!$Q163&gt;$C$8,IF(Raw!$N163&gt;$C$9,IF(Raw!$N163&lt;$A$9,IF(Raw!$X163&gt;$C$9,IF(Raw!$X163&lt;$A$9,Raw!I163,-999),-999),-999),-999),-999),-999)</f>
        <v>0.28196199999999999</v>
      </c>
      <c r="G163" s="9">
        <f>Raw!G163</f>
        <v>0.94787500000000002</v>
      </c>
      <c r="H163" s="9">
        <f>IF(Raw!$G163&gt;$C$8,IF(Raw!$Q163&gt;$C$8,IF(Raw!$N163&gt;$C$9,IF(Raw!$N163&lt;$A$9,IF(Raw!$X163&gt;$C$9,IF(Raw!$X163&lt;$A$9,Raw!L163,-999),-999),-999),-999),-999),-999)</f>
        <v>672.6</v>
      </c>
      <c r="I163" s="9">
        <f>IF(Raw!$G163&gt;$C$8,IF(Raw!$Q163&gt;$C$8,IF(Raw!$N163&gt;$C$9,IF(Raw!$N163&lt;$A$9,IF(Raw!$X163&gt;$C$9,IF(Raw!$X163&lt;$A$9,Raw!M163,-999),-999),-999),-999),-999),-999)</f>
        <v>0.294294</v>
      </c>
      <c r="J163" s="9">
        <f>IF(Raw!$G163&gt;$C$8,IF(Raw!$Q163&gt;$C$8,IF(Raw!$N163&gt;$C$9,IF(Raw!$N163&lt;$A$9,IF(Raw!$X163&gt;$C$9,IF(Raw!$X163&lt;$A$9,Raw!N163,-999),-999),-999),-999),-999),-999)</f>
        <v>604</v>
      </c>
      <c r="K163" s="9">
        <f>IF(Raw!$G163&gt;$C$8,IF(Raw!$Q163&gt;$C$8,IF(Raw!$N163&gt;$C$9,IF(Raw!$N163&lt;$A$9,IF(Raw!$X163&gt;$C$9,IF(Raw!$X163&lt;$A$9,Raw!R163,-999),-999),-999),-999),-999),-999)</f>
        <v>0.14711199999999999</v>
      </c>
      <c r="L163" s="9">
        <f>IF(Raw!$G163&gt;$C$8,IF(Raw!$Q163&gt;$C$8,IF(Raw!$N163&gt;$C$9,IF(Raw!$N163&lt;$A$9,IF(Raw!$X163&gt;$C$9,IF(Raw!$X163&lt;$A$9,Raw!S163,-999),-999),-999),-999),-999),-999)</f>
        <v>0.251494</v>
      </c>
      <c r="M163" s="9">
        <f>Raw!Q163</f>
        <v>0.95840800000000004</v>
      </c>
      <c r="N163" s="9">
        <f>IF(Raw!$G163&gt;$C$8,IF(Raw!$Q163&gt;$C$8,IF(Raw!$N163&gt;$C$9,IF(Raw!$N163&lt;$A$9,IF(Raw!$X163&gt;$C$9,IF(Raw!$X163&lt;$A$9,Raw!V163,-999),-999),-999),-999),-999),-999)</f>
        <v>737.9</v>
      </c>
      <c r="O163" s="9">
        <f>IF(Raw!$G163&gt;$C$8,IF(Raw!$Q163&gt;$C$8,IF(Raw!$N163&gt;$C$9,IF(Raw!$N163&lt;$A$9,IF(Raw!$X163&gt;$C$9,IF(Raw!$X163&lt;$A$9,Raw!W163,-999),-999),-999),-999),-999),-999)</f>
        <v>0.26163399999999998</v>
      </c>
      <c r="P163" s="9">
        <f>IF(Raw!$G163&gt;$C$8,IF(Raw!$Q163&gt;$C$8,IF(Raw!$N163&gt;$C$9,IF(Raw!$N163&lt;$A$9,IF(Raw!$X163&gt;$C$9,IF(Raw!$X163&lt;$A$9,Raw!X163,-999),-999),-999),-999),-999),-999)</f>
        <v>447</v>
      </c>
      <c r="R163" s="9">
        <f t="shared" si="36"/>
        <v>0.11724399999999999</v>
      </c>
      <c r="S163" s="9">
        <f t="shared" si="37"/>
        <v>0.4158148970428639</v>
      </c>
      <c r="T163" s="9">
        <f t="shared" si="38"/>
        <v>0.104382</v>
      </c>
      <c r="U163" s="9">
        <f t="shared" si="39"/>
        <v>0.41504767509364043</v>
      </c>
      <c r="V163" s="15">
        <f t="shared" si="32"/>
        <v>0.12879007740000001</v>
      </c>
      <c r="X163" s="11">
        <f t="shared" si="40"/>
        <v>3.190599999999999E+18</v>
      </c>
      <c r="Y163" s="11">
        <f t="shared" si="41"/>
        <v>6.7259999999999995E-18</v>
      </c>
      <c r="Z163" s="11">
        <f t="shared" si="42"/>
        <v>6.0399999999999994E-4</v>
      </c>
      <c r="AA163" s="16">
        <f t="shared" si="43"/>
        <v>1.2795966184650969E-2</v>
      </c>
      <c r="AB163" s="9">
        <f t="shared" si="33"/>
        <v>0.14844766854228622</v>
      </c>
      <c r="AC163" s="9">
        <f t="shared" si="34"/>
        <v>0.98720403381534916</v>
      </c>
      <c r="AD163" s="15">
        <f t="shared" si="35"/>
        <v>21.185374477898961</v>
      </c>
      <c r="AE163" s="3">
        <f t="shared" si="44"/>
        <v>809.81039999999973</v>
      </c>
      <c r="AF163" s="2">
        <f t="shared" si="45"/>
        <v>0.25</v>
      </c>
      <c r="AG163" s="9">
        <f t="shared" si="46"/>
        <v>6.7638003254154684E-3</v>
      </c>
      <c r="AH163" s="2">
        <f t="shared" si="47"/>
        <v>0.327296777694083</v>
      </c>
    </row>
    <row r="164" spans="1:34">
      <c r="A164" s="1">
        <f>Raw!A164</f>
        <v>151</v>
      </c>
      <c r="B164" s="14">
        <f>Raw!B164</f>
        <v>0.88646990740740739</v>
      </c>
      <c r="C164" s="15">
        <f>Raw!C164</f>
        <v>104</v>
      </c>
      <c r="D164" s="15">
        <f>IF(C164&gt;0.5,Raw!D164*D$11,-999)</f>
        <v>5.3</v>
      </c>
      <c r="E164" s="9">
        <f>IF(Raw!$G164&gt;$C$8,IF(Raw!$Q164&gt;$C$8,IF(Raw!$N164&gt;$C$9,IF(Raw!$N164&lt;$A$9,IF(Raw!$X164&gt;$C$9,IF(Raw!$X164&lt;$A$9,Raw!H164,-999),-999),-999),-999),-999),-999)</f>
        <v>0.15310599999999999</v>
      </c>
      <c r="F164" s="9">
        <f>IF(Raw!$G164&gt;$C$8,IF(Raw!$Q164&gt;$C$8,IF(Raw!$N164&gt;$C$9,IF(Raw!$N164&lt;$A$9,IF(Raw!$X164&gt;$C$9,IF(Raw!$X164&lt;$A$9,Raw!I164,-999),-999),-999),-999),-999),-999)</f>
        <v>0.25602900000000001</v>
      </c>
      <c r="G164" s="9">
        <f>Raw!G164</f>
        <v>0.94781599999999999</v>
      </c>
      <c r="H164" s="9">
        <f>IF(Raw!$G164&gt;$C$8,IF(Raw!$Q164&gt;$C$8,IF(Raw!$N164&gt;$C$9,IF(Raw!$N164&lt;$A$9,IF(Raw!$X164&gt;$C$9,IF(Raw!$X164&lt;$A$9,Raw!L164,-999),-999),-999),-999),-999),-999)</f>
        <v>725.7</v>
      </c>
      <c r="I164" s="9">
        <f>IF(Raw!$G164&gt;$C$8,IF(Raw!$Q164&gt;$C$8,IF(Raw!$N164&gt;$C$9,IF(Raw!$N164&lt;$A$9,IF(Raw!$X164&gt;$C$9,IF(Raw!$X164&lt;$A$9,Raw!M164,-999),-999),-999),-999),-999),-999)</f>
        <v>0.37081999999999998</v>
      </c>
      <c r="J164" s="9">
        <f>IF(Raw!$G164&gt;$C$8,IF(Raw!$Q164&gt;$C$8,IF(Raw!$N164&gt;$C$9,IF(Raw!$N164&lt;$A$9,IF(Raw!$X164&gt;$C$9,IF(Raw!$X164&lt;$A$9,Raw!N164,-999),-999),-999),-999),-999),-999)</f>
        <v>755</v>
      </c>
      <c r="K164" s="9">
        <f>IF(Raw!$G164&gt;$C$8,IF(Raw!$Q164&gt;$C$8,IF(Raw!$N164&gt;$C$9,IF(Raw!$N164&lt;$A$9,IF(Raw!$X164&gt;$C$9,IF(Raw!$X164&lt;$A$9,Raw!R164,-999),-999),-999),-999),-999),-999)</f>
        <v>0.16203300000000001</v>
      </c>
      <c r="L164" s="9">
        <f>IF(Raw!$G164&gt;$C$8,IF(Raw!$Q164&gt;$C$8,IF(Raw!$N164&gt;$C$9,IF(Raw!$N164&lt;$A$9,IF(Raw!$X164&gt;$C$9,IF(Raw!$X164&lt;$A$9,Raw!S164,-999),-999),-999),-999),-999),-999)</f>
        <v>0.28149299999999999</v>
      </c>
      <c r="M164" s="9">
        <f>Raw!Q164</f>
        <v>0.96576499999999998</v>
      </c>
      <c r="N164" s="9">
        <f>IF(Raw!$G164&gt;$C$8,IF(Raw!$Q164&gt;$C$8,IF(Raw!$N164&gt;$C$9,IF(Raw!$N164&lt;$A$9,IF(Raw!$X164&gt;$C$9,IF(Raw!$X164&lt;$A$9,Raw!V164,-999),-999),-999),-999),-999),-999)</f>
        <v>721.9</v>
      </c>
      <c r="O164" s="9">
        <f>IF(Raw!$G164&gt;$C$8,IF(Raw!$Q164&gt;$C$8,IF(Raw!$N164&gt;$C$9,IF(Raw!$N164&lt;$A$9,IF(Raw!$X164&gt;$C$9,IF(Raw!$X164&lt;$A$9,Raw!W164,-999),-999),-999),-999),-999),-999)</f>
        <v>0.30694700000000003</v>
      </c>
      <c r="P164" s="9">
        <f>IF(Raw!$G164&gt;$C$8,IF(Raw!$Q164&gt;$C$8,IF(Raw!$N164&gt;$C$9,IF(Raw!$N164&lt;$A$9,IF(Raw!$X164&gt;$C$9,IF(Raw!$X164&lt;$A$9,Raw!X164,-999),-999),-999),-999),-999),-999)</f>
        <v>591</v>
      </c>
      <c r="R164" s="9">
        <f t="shared" si="36"/>
        <v>0.10292300000000001</v>
      </c>
      <c r="S164" s="9">
        <f t="shared" si="37"/>
        <v>0.4019974299786353</v>
      </c>
      <c r="T164" s="9">
        <f t="shared" si="38"/>
        <v>0.11945999999999998</v>
      </c>
      <c r="U164" s="9">
        <f t="shared" si="39"/>
        <v>0.42438000234464085</v>
      </c>
      <c r="V164" s="15">
        <f t="shared" si="32"/>
        <v>0.14415256530000001</v>
      </c>
      <c r="X164" s="11">
        <f t="shared" si="40"/>
        <v>3.190599999999999E+18</v>
      </c>
      <c r="Y164" s="11">
        <f t="shared" si="41"/>
        <v>7.2570000000000008E-18</v>
      </c>
      <c r="Z164" s="11">
        <f t="shared" si="42"/>
        <v>7.5499999999999992E-4</v>
      </c>
      <c r="AA164" s="16">
        <f t="shared" si="43"/>
        <v>1.7181059934020023E-2</v>
      </c>
      <c r="AB164" s="9">
        <f t="shared" si="33"/>
        <v>0.16408544941971803</v>
      </c>
      <c r="AC164" s="9">
        <f t="shared" si="34"/>
        <v>0.98281894006598003</v>
      </c>
      <c r="AD164" s="15">
        <f t="shared" si="35"/>
        <v>22.756370773536457</v>
      </c>
      <c r="AE164" s="3">
        <f t="shared" si="44"/>
        <v>873.74279999999987</v>
      </c>
      <c r="AF164" s="2">
        <f t="shared" si="45"/>
        <v>0.25</v>
      </c>
      <c r="AG164" s="9">
        <f t="shared" si="46"/>
        <v>7.4287297555607062E-3</v>
      </c>
      <c r="AH164" s="2">
        <f t="shared" si="47"/>
        <v>0.35947236677271704</v>
      </c>
    </row>
    <row r="165" spans="1:34">
      <c r="A165" s="1">
        <f>Raw!A165</f>
        <v>152</v>
      </c>
      <c r="B165" s="14">
        <f>Raw!B165</f>
        <v>0.8865277777777778</v>
      </c>
      <c r="C165" s="15">
        <f>Raw!C165</f>
        <v>105.4</v>
      </c>
      <c r="D165" s="15">
        <f>IF(C165&gt;0.5,Raw!D165*D$11,-999)</f>
        <v>5.3</v>
      </c>
      <c r="E165" s="9">
        <f>IF(Raw!$G165&gt;$C$8,IF(Raw!$Q165&gt;$C$8,IF(Raw!$N165&gt;$C$9,IF(Raw!$N165&lt;$A$9,IF(Raw!$X165&gt;$C$9,IF(Raw!$X165&lt;$A$9,Raw!H165,-999),-999),-999),-999),-999),-999)</f>
        <v>0.14174</v>
      </c>
      <c r="F165" s="9">
        <f>IF(Raw!$G165&gt;$C$8,IF(Raw!$Q165&gt;$C$8,IF(Raw!$N165&gt;$C$9,IF(Raw!$N165&lt;$A$9,IF(Raw!$X165&gt;$C$9,IF(Raw!$X165&lt;$A$9,Raw!I165,-999),-999),-999),-999),-999),-999)</f>
        <v>0.24729100000000001</v>
      </c>
      <c r="G165" s="9">
        <f>Raw!G165</f>
        <v>0.94013199999999997</v>
      </c>
      <c r="H165" s="9">
        <f>IF(Raw!$G165&gt;$C$8,IF(Raw!$Q165&gt;$C$8,IF(Raw!$N165&gt;$C$9,IF(Raw!$N165&lt;$A$9,IF(Raw!$X165&gt;$C$9,IF(Raw!$X165&lt;$A$9,Raw!L165,-999),-999),-999),-999),-999),-999)</f>
        <v>682.6</v>
      </c>
      <c r="I165" s="9">
        <f>IF(Raw!$G165&gt;$C$8,IF(Raw!$Q165&gt;$C$8,IF(Raw!$N165&gt;$C$9,IF(Raw!$N165&lt;$A$9,IF(Raw!$X165&gt;$C$9,IF(Raw!$X165&lt;$A$9,Raw!M165,-999),-999),-999),-999),-999),-999)</f>
        <v>0.115464</v>
      </c>
      <c r="J165" s="9">
        <f>IF(Raw!$G165&gt;$C$8,IF(Raw!$Q165&gt;$C$8,IF(Raw!$N165&gt;$C$9,IF(Raw!$N165&lt;$A$9,IF(Raw!$X165&gt;$C$9,IF(Raw!$X165&lt;$A$9,Raw!N165,-999),-999),-999),-999),-999),-999)</f>
        <v>708</v>
      </c>
      <c r="K165" s="9">
        <f>IF(Raw!$G165&gt;$C$8,IF(Raw!$Q165&gt;$C$8,IF(Raw!$N165&gt;$C$9,IF(Raw!$N165&lt;$A$9,IF(Raw!$X165&gt;$C$9,IF(Raw!$X165&lt;$A$9,Raw!R165,-999),-999),-999),-999),-999),-999)</f>
        <v>0.13913200000000001</v>
      </c>
      <c r="L165" s="9">
        <f>IF(Raw!$G165&gt;$C$8,IF(Raw!$Q165&gt;$C$8,IF(Raw!$N165&gt;$C$9,IF(Raw!$N165&lt;$A$9,IF(Raw!$X165&gt;$C$9,IF(Raw!$X165&lt;$A$9,Raw!S165,-999),-999),-999),-999),-999),-999)</f>
        <v>0.23905999999999999</v>
      </c>
      <c r="M165" s="9">
        <f>Raw!Q165</f>
        <v>0.92274</v>
      </c>
      <c r="N165" s="9">
        <f>IF(Raw!$G165&gt;$C$8,IF(Raw!$Q165&gt;$C$8,IF(Raw!$N165&gt;$C$9,IF(Raw!$N165&lt;$A$9,IF(Raw!$X165&gt;$C$9,IF(Raw!$X165&lt;$A$9,Raw!V165,-999),-999),-999),-999),-999),-999)</f>
        <v>900</v>
      </c>
      <c r="O165" s="9">
        <f>IF(Raw!$G165&gt;$C$8,IF(Raw!$Q165&gt;$C$8,IF(Raw!$N165&gt;$C$9,IF(Raw!$N165&lt;$A$9,IF(Raw!$X165&gt;$C$9,IF(Raw!$X165&lt;$A$9,Raw!W165,-999),-999),-999),-999),-999),-999)</f>
        <v>0.30671999999999999</v>
      </c>
      <c r="P165" s="9">
        <f>IF(Raw!$G165&gt;$C$8,IF(Raw!$Q165&gt;$C$8,IF(Raw!$N165&gt;$C$9,IF(Raw!$N165&lt;$A$9,IF(Raw!$X165&gt;$C$9,IF(Raw!$X165&lt;$A$9,Raw!X165,-999),-999),-999),-999),-999),-999)</f>
        <v>740</v>
      </c>
      <c r="R165" s="9">
        <f t="shared" si="36"/>
        <v>0.10555100000000001</v>
      </c>
      <c r="S165" s="9">
        <f t="shared" si="37"/>
        <v>0.42682912034809195</v>
      </c>
      <c r="T165" s="9">
        <f t="shared" si="38"/>
        <v>9.9927999999999989E-2</v>
      </c>
      <c r="U165" s="9">
        <f t="shared" si="39"/>
        <v>0.41800384840625782</v>
      </c>
      <c r="V165" s="15">
        <f t="shared" si="32"/>
        <v>0.12242262599999999</v>
      </c>
      <c r="X165" s="11">
        <f t="shared" si="40"/>
        <v>3.190599999999999E+18</v>
      </c>
      <c r="Y165" s="11">
        <f t="shared" si="41"/>
        <v>6.8259999999999997E-18</v>
      </c>
      <c r="Z165" s="11">
        <f t="shared" si="42"/>
        <v>7.0799999999999997E-4</v>
      </c>
      <c r="AA165" s="16">
        <f t="shared" si="43"/>
        <v>1.5185404983971588E-2</v>
      </c>
      <c r="AB165" s="9">
        <f t="shared" si="33"/>
        <v>0.14064944714923833</v>
      </c>
      <c r="AC165" s="9">
        <f t="shared" si="34"/>
        <v>0.9848145950160283</v>
      </c>
      <c r="AD165" s="15">
        <f t="shared" si="35"/>
        <v>21.448312124253658</v>
      </c>
      <c r="AE165" s="3">
        <f t="shared" si="44"/>
        <v>821.85039999999969</v>
      </c>
      <c r="AF165" s="2">
        <f t="shared" si="45"/>
        <v>0.25</v>
      </c>
      <c r="AG165" s="9">
        <f t="shared" si="46"/>
        <v>6.8965207767358672E-3</v>
      </c>
      <c r="AH165" s="2">
        <f t="shared" si="47"/>
        <v>0.3337190512623972</v>
      </c>
    </row>
    <row r="166" spans="1:34">
      <c r="A166" s="1">
        <f>Raw!A166</f>
        <v>153</v>
      </c>
      <c r="B166" s="14">
        <f>Raw!B166</f>
        <v>0.88657407407407407</v>
      </c>
      <c r="C166" s="15">
        <f>Raw!C166</f>
        <v>105.3</v>
      </c>
      <c r="D166" s="15">
        <f>IF(C166&gt;0.5,Raw!D166*D$11,-999)</f>
        <v>5.3</v>
      </c>
      <c r="E166" s="9">
        <f>IF(Raw!$G166&gt;$C$8,IF(Raw!$Q166&gt;$C$8,IF(Raw!$N166&gt;$C$9,IF(Raw!$N166&lt;$A$9,IF(Raw!$X166&gt;$C$9,IF(Raw!$X166&lt;$A$9,Raw!H166,-999),-999),-999),-999),-999),-999)</f>
        <v>0.14835699999999999</v>
      </c>
      <c r="F166" s="9">
        <f>IF(Raw!$G166&gt;$C$8,IF(Raw!$Q166&gt;$C$8,IF(Raw!$N166&gt;$C$9,IF(Raw!$N166&lt;$A$9,IF(Raw!$X166&gt;$C$9,IF(Raw!$X166&lt;$A$9,Raw!I166,-999),-999),-999),-999),-999),-999)</f>
        <v>0.24465700000000001</v>
      </c>
      <c r="G166" s="9">
        <f>Raw!G166</f>
        <v>0.95176000000000005</v>
      </c>
      <c r="H166" s="9">
        <f>IF(Raw!$G166&gt;$C$8,IF(Raw!$Q166&gt;$C$8,IF(Raw!$N166&gt;$C$9,IF(Raw!$N166&lt;$A$9,IF(Raw!$X166&gt;$C$9,IF(Raw!$X166&lt;$A$9,Raw!L166,-999),-999),-999),-999),-999),-999)</f>
        <v>704.9</v>
      </c>
      <c r="I166" s="9">
        <f>IF(Raw!$G166&gt;$C$8,IF(Raw!$Q166&gt;$C$8,IF(Raw!$N166&gt;$C$9,IF(Raw!$N166&lt;$A$9,IF(Raw!$X166&gt;$C$9,IF(Raw!$X166&lt;$A$9,Raw!M166,-999),-999),-999),-999),-999),-999)</f>
        <v>0.33041900000000002</v>
      </c>
      <c r="J166" s="9">
        <f>IF(Raw!$G166&gt;$C$8,IF(Raw!$Q166&gt;$C$8,IF(Raw!$N166&gt;$C$9,IF(Raw!$N166&lt;$A$9,IF(Raw!$X166&gt;$C$9,IF(Raw!$X166&lt;$A$9,Raw!N166,-999),-999),-999),-999),-999),-999)</f>
        <v>581</v>
      </c>
      <c r="K166" s="9">
        <f>IF(Raw!$G166&gt;$C$8,IF(Raw!$Q166&gt;$C$8,IF(Raw!$N166&gt;$C$9,IF(Raw!$N166&lt;$A$9,IF(Raw!$X166&gt;$C$9,IF(Raw!$X166&lt;$A$9,Raw!R166,-999),-999),-999),-999),-999),-999)</f>
        <v>0.19712099999999999</v>
      </c>
      <c r="L166" s="9">
        <f>IF(Raw!$G166&gt;$C$8,IF(Raw!$Q166&gt;$C$8,IF(Raw!$N166&gt;$C$9,IF(Raw!$N166&lt;$A$9,IF(Raw!$X166&gt;$C$9,IF(Raw!$X166&lt;$A$9,Raw!S166,-999),-999),-999),-999),-999),-999)</f>
        <v>0.35461700000000002</v>
      </c>
      <c r="M166" s="9">
        <f>Raw!Q166</f>
        <v>0.97143599999999997</v>
      </c>
      <c r="N166" s="9">
        <f>IF(Raw!$G166&gt;$C$8,IF(Raw!$Q166&gt;$C$8,IF(Raw!$N166&gt;$C$9,IF(Raw!$N166&lt;$A$9,IF(Raw!$X166&gt;$C$9,IF(Raw!$X166&lt;$A$9,Raw!V166,-999),-999),-999),-999),-999),-999)</f>
        <v>721</v>
      </c>
      <c r="O166" s="9">
        <f>IF(Raw!$G166&gt;$C$8,IF(Raw!$Q166&gt;$C$8,IF(Raw!$N166&gt;$C$9,IF(Raw!$N166&lt;$A$9,IF(Raw!$X166&gt;$C$9,IF(Raw!$X166&lt;$A$9,Raw!W166,-999),-999),-999),-999),-999),-999)</f>
        <v>0.37081999999999998</v>
      </c>
      <c r="P166" s="9">
        <f>IF(Raw!$G166&gt;$C$8,IF(Raw!$Q166&gt;$C$8,IF(Raw!$N166&gt;$C$9,IF(Raw!$N166&lt;$A$9,IF(Raw!$X166&gt;$C$9,IF(Raw!$X166&lt;$A$9,Raw!X166,-999),-999),-999),-999),-999),-999)</f>
        <v>441</v>
      </c>
      <c r="R166" s="9">
        <f t="shared" si="36"/>
        <v>9.6300000000000024E-2</v>
      </c>
      <c r="S166" s="9">
        <f t="shared" si="37"/>
        <v>0.3936122816841538</v>
      </c>
      <c r="T166" s="9">
        <f t="shared" si="38"/>
        <v>0.15749600000000002</v>
      </c>
      <c r="U166" s="9">
        <f t="shared" si="39"/>
        <v>0.44412986405051086</v>
      </c>
      <c r="V166" s="15">
        <f t="shared" si="32"/>
        <v>0.18159936570000001</v>
      </c>
      <c r="X166" s="11">
        <f t="shared" si="40"/>
        <v>3.190599999999999E+18</v>
      </c>
      <c r="Y166" s="11">
        <f t="shared" si="41"/>
        <v>7.049E-18</v>
      </c>
      <c r="Z166" s="11">
        <f t="shared" si="42"/>
        <v>5.8100000000000003E-4</v>
      </c>
      <c r="AA166" s="16">
        <f t="shared" si="43"/>
        <v>1.2898459181531095E-2</v>
      </c>
      <c r="AB166" s="9">
        <f t="shared" si="33"/>
        <v>0.1991524557272544</v>
      </c>
      <c r="AC166" s="9">
        <f t="shared" si="34"/>
        <v>0.98710154081846901</v>
      </c>
      <c r="AD166" s="15">
        <f t="shared" si="35"/>
        <v>22.200446095578478</v>
      </c>
      <c r="AE166" s="3">
        <f t="shared" si="44"/>
        <v>848.6995999999998</v>
      </c>
      <c r="AF166" s="2">
        <f t="shared" si="45"/>
        <v>0.25</v>
      </c>
      <c r="AG166" s="9">
        <f t="shared" si="46"/>
        <v>7.5845239279153567E-3</v>
      </c>
      <c r="AH166" s="2">
        <f t="shared" si="47"/>
        <v>0.36701116569373066</v>
      </c>
    </row>
    <row r="167" spans="1:34">
      <c r="A167" s="1">
        <f>Raw!A167</f>
        <v>154</v>
      </c>
      <c r="B167" s="14">
        <f>Raw!B167</f>
        <v>0.88663194444444438</v>
      </c>
      <c r="C167" s="15">
        <f>Raw!C167</f>
        <v>107.5</v>
      </c>
      <c r="D167" s="15">
        <f>IF(C167&gt;0.5,Raw!D167*D$11,-999)</f>
        <v>5.3</v>
      </c>
      <c r="E167" s="9">
        <f>IF(Raw!$G167&gt;$C$8,IF(Raw!$Q167&gt;$C$8,IF(Raw!$N167&gt;$C$9,IF(Raw!$N167&lt;$A$9,IF(Raw!$X167&gt;$C$9,IF(Raw!$X167&lt;$A$9,Raw!H167,-999),-999),-999),-999),-999),-999)</f>
        <v>0.172315</v>
      </c>
      <c r="F167" s="9">
        <f>IF(Raw!$G167&gt;$C$8,IF(Raw!$Q167&gt;$C$8,IF(Raw!$N167&gt;$C$9,IF(Raw!$N167&lt;$A$9,IF(Raw!$X167&gt;$C$9,IF(Raw!$X167&lt;$A$9,Raw!I167,-999),-999),-999),-999),-999),-999)</f>
        <v>0.28812900000000002</v>
      </c>
      <c r="G167" s="9">
        <f>Raw!G167</f>
        <v>0.96497100000000002</v>
      </c>
      <c r="H167" s="9">
        <f>IF(Raw!$G167&gt;$C$8,IF(Raw!$Q167&gt;$C$8,IF(Raw!$N167&gt;$C$9,IF(Raw!$N167&lt;$A$9,IF(Raw!$X167&gt;$C$9,IF(Raw!$X167&lt;$A$9,Raw!L167,-999),-999),-999),-999),-999),-999)</f>
        <v>563.5</v>
      </c>
      <c r="I167" s="9">
        <f>IF(Raw!$G167&gt;$C$8,IF(Raw!$Q167&gt;$C$8,IF(Raw!$N167&gt;$C$9,IF(Raw!$N167&lt;$A$9,IF(Raw!$X167&gt;$C$9,IF(Raw!$X167&lt;$A$9,Raw!M167,-999),-999),-999),-999),-999),-999)</f>
        <v>0.31184000000000001</v>
      </c>
      <c r="J167" s="9">
        <f>IF(Raw!$G167&gt;$C$8,IF(Raw!$Q167&gt;$C$8,IF(Raw!$N167&gt;$C$9,IF(Raw!$N167&lt;$A$9,IF(Raw!$X167&gt;$C$9,IF(Raw!$X167&lt;$A$9,Raw!N167,-999),-999),-999),-999),-999),-999)</f>
        <v>593</v>
      </c>
      <c r="K167" s="9">
        <f>IF(Raw!$G167&gt;$C$8,IF(Raw!$Q167&gt;$C$8,IF(Raw!$N167&gt;$C$9,IF(Raw!$N167&lt;$A$9,IF(Raw!$X167&gt;$C$9,IF(Raw!$X167&lt;$A$9,Raw!R167,-999),-999),-999),-999),-999),-999)</f>
        <v>0.15259800000000001</v>
      </c>
      <c r="L167" s="9">
        <f>IF(Raw!$G167&gt;$C$8,IF(Raw!$Q167&gt;$C$8,IF(Raw!$N167&gt;$C$9,IF(Raw!$N167&lt;$A$9,IF(Raw!$X167&gt;$C$9,IF(Raw!$X167&lt;$A$9,Raw!S167,-999),-999),-999),-999),-999),-999)</f>
        <v>0.25668000000000002</v>
      </c>
      <c r="M167" s="9">
        <f>Raw!Q167</f>
        <v>0.93782399999999999</v>
      </c>
      <c r="N167" s="9">
        <f>IF(Raw!$G167&gt;$C$8,IF(Raw!$Q167&gt;$C$8,IF(Raw!$N167&gt;$C$9,IF(Raw!$N167&lt;$A$9,IF(Raw!$X167&gt;$C$9,IF(Raw!$X167&lt;$A$9,Raw!V167,-999),-999),-999),-999),-999),-999)</f>
        <v>754.5</v>
      </c>
      <c r="O167" s="9">
        <f>IF(Raw!$G167&gt;$C$8,IF(Raw!$Q167&gt;$C$8,IF(Raw!$N167&gt;$C$9,IF(Raw!$N167&lt;$A$9,IF(Raw!$X167&gt;$C$9,IF(Raw!$X167&lt;$A$9,Raw!W167,-999),-999),-999),-999),-999),-999)</f>
        <v>0.37081799999999998</v>
      </c>
      <c r="P167" s="9">
        <f>IF(Raw!$G167&gt;$C$8,IF(Raw!$Q167&gt;$C$8,IF(Raw!$N167&gt;$C$9,IF(Raw!$N167&lt;$A$9,IF(Raw!$X167&gt;$C$9,IF(Raw!$X167&lt;$A$9,Raw!X167,-999),-999),-999),-999),-999),-999)</f>
        <v>664</v>
      </c>
      <c r="R167" s="9">
        <f t="shared" si="36"/>
        <v>0.11581400000000003</v>
      </c>
      <c r="S167" s="9">
        <f t="shared" si="37"/>
        <v>0.40195190348767401</v>
      </c>
      <c r="T167" s="9">
        <f t="shared" si="38"/>
        <v>0.10408200000000001</v>
      </c>
      <c r="U167" s="9">
        <f t="shared" si="39"/>
        <v>0.40549322113136982</v>
      </c>
      <c r="V167" s="15">
        <f t="shared" si="32"/>
        <v>0.13144582800000001</v>
      </c>
      <c r="X167" s="11">
        <f t="shared" si="40"/>
        <v>3.190599999999999E+18</v>
      </c>
      <c r="Y167" s="11">
        <f t="shared" si="41"/>
        <v>5.6349999999999997E-18</v>
      </c>
      <c r="Z167" s="11">
        <f t="shared" si="42"/>
        <v>5.9299999999999999E-4</v>
      </c>
      <c r="AA167" s="16">
        <f t="shared" si="43"/>
        <v>1.0549095511472914E-2</v>
      </c>
      <c r="AB167" s="9">
        <f t="shared" si="33"/>
        <v>0.15369597095902512</v>
      </c>
      <c r="AC167" s="9">
        <f t="shared" si="34"/>
        <v>0.98945090448852724</v>
      </c>
      <c r="AD167" s="15">
        <f t="shared" si="35"/>
        <v>17.789368484777263</v>
      </c>
      <c r="AE167" s="3">
        <f t="shared" si="44"/>
        <v>678.45399999999972</v>
      </c>
      <c r="AF167" s="2">
        <f t="shared" si="45"/>
        <v>0.25</v>
      </c>
      <c r="AG167" s="9">
        <f t="shared" si="46"/>
        <v>5.5488217913732367E-3</v>
      </c>
      <c r="AH167" s="2">
        <f t="shared" si="47"/>
        <v>0.26850459873733995</v>
      </c>
    </row>
    <row r="168" spans="1:34">
      <c r="A168" s="1">
        <f>Raw!A168</f>
        <v>155</v>
      </c>
      <c r="B168" s="14">
        <f>Raw!B168</f>
        <v>0.88668981481481479</v>
      </c>
      <c r="C168" s="15">
        <f>Raw!C168</f>
        <v>107.5</v>
      </c>
      <c r="D168" s="15">
        <f>IF(C168&gt;0.5,Raw!D168*D$11,-999)</f>
        <v>5.3</v>
      </c>
      <c r="E168" s="9">
        <f>IF(Raw!$G168&gt;$C$8,IF(Raw!$Q168&gt;$C$8,IF(Raw!$N168&gt;$C$9,IF(Raw!$N168&lt;$A$9,IF(Raw!$X168&gt;$C$9,IF(Raw!$X168&lt;$A$9,Raw!H168,-999),-999),-999),-999),-999),-999)</f>
        <v>0.15842899999999999</v>
      </c>
      <c r="F168" s="9">
        <f>IF(Raw!$G168&gt;$C$8,IF(Raw!$Q168&gt;$C$8,IF(Raw!$N168&gt;$C$9,IF(Raw!$N168&lt;$A$9,IF(Raw!$X168&gt;$C$9,IF(Raw!$X168&lt;$A$9,Raw!I168,-999),-999),-999),-999),-999),-999)</f>
        <v>0.24725900000000001</v>
      </c>
      <c r="G168" s="9">
        <f>Raw!G168</f>
        <v>0.92955600000000005</v>
      </c>
      <c r="H168" s="9">
        <f>IF(Raw!$G168&gt;$C$8,IF(Raw!$Q168&gt;$C$8,IF(Raw!$N168&gt;$C$9,IF(Raw!$N168&lt;$A$9,IF(Raw!$X168&gt;$C$9,IF(Raw!$X168&lt;$A$9,Raw!L168,-999),-999),-999),-999),-999),-999)</f>
        <v>673.8</v>
      </c>
      <c r="I168" s="9">
        <f>IF(Raw!$G168&gt;$C$8,IF(Raw!$Q168&gt;$C$8,IF(Raw!$N168&gt;$C$9,IF(Raw!$N168&lt;$A$9,IF(Raw!$X168&gt;$C$9,IF(Raw!$X168&lt;$A$9,Raw!M168,-999),-999),-999),-999),-999),-999)</f>
        <v>0.45534799999999997</v>
      </c>
      <c r="J168" s="9">
        <f>IF(Raw!$G168&gt;$C$8,IF(Raw!$Q168&gt;$C$8,IF(Raw!$N168&gt;$C$9,IF(Raw!$N168&lt;$A$9,IF(Raw!$X168&gt;$C$9,IF(Raw!$X168&lt;$A$9,Raw!N168,-999),-999),-999),-999),-999),-999)</f>
        <v>509</v>
      </c>
      <c r="K168" s="9">
        <f>IF(Raw!$G168&gt;$C$8,IF(Raw!$Q168&gt;$C$8,IF(Raw!$N168&gt;$C$9,IF(Raw!$N168&lt;$A$9,IF(Raw!$X168&gt;$C$9,IF(Raw!$X168&lt;$A$9,Raw!R168,-999),-999),-999),-999),-999),-999)</f>
        <v>0.14737600000000001</v>
      </c>
      <c r="L168" s="9">
        <f>IF(Raw!$G168&gt;$C$8,IF(Raw!$Q168&gt;$C$8,IF(Raw!$N168&gt;$C$9,IF(Raw!$N168&lt;$A$9,IF(Raw!$X168&gt;$C$9,IF(Raw!$X168&lt;$A$9,Raw!S168,-999),-999),-999),-999),-999),-999)</f>
        <v>0.24179500000000001</v>
      </c>
      <c r="M168" s="9">
        <f>Raw!Q168</f>
        <v>0.93310300000000002</v>
      </c>
      <c r="N168" s="9">
        <f>IF(Raw!$G168&gt;$C$8,IF(Raw!$Q168&gt;$C$8,IF(Raw!$N168&gt;$C$9,IF(Raw!$N168&lt;$A$9,IF(Raw!$X168&gt;$C$9,IF(Raw!$X168&lt;$A$9,Raw!V168,-999),-999),-999),-999),-999),-999)</f>
        <v>755.6</v>
      </c>
      <c r="O168" s="9">
        <f>IF(Raw!$G168&gt;$C$8,IF(Raw!$Q168&gt;$C$8,IF(Raw!$N168&gt;$C$9,IF(Raw!$N168&lt;$A$9,IF(Raw!$X168&gt;$C$9,IF(Raw!$X168&lt;$A$9,Raw!W168,-999),-999),-999),-999),-999),-999)</f>
        <v>0.29372500000000001</v>
      </c>
      <c r="P168" s="9">
        <f>IF(Raw!$G168&gt;$C$8,IF(Raw!$Q168&gt;$C$8,IF(Raw!$N168&gt;$C$9,IF(Raw!$N168&lt;$A$9,IF(Raw!$X168&gt;$C$9,IF(Raw!$X168&lt;$A$9,Raw!X168,-999),-999),-999),-999),-999),-999)</f>
        <v>679</v>
      </c>
      <c r="R168" s="9">
        <f t="shared" si="36"/>
        <v>8.883000000000002E-2</v>
      </c>
      <c r="S168" s="9">
        <f t="shared" si="37"/>
        <v>0.35925891474122285</v>
      </c>
      <c r="T168" s="9">
        <f t="shared" si="38"/>
        <v>9.4419000000000003E-2</v>
      </c>
      <c r="U168" s="9">
        <f t="shared" si="39"/>
        <v>0.39049194565644452</v>
      </c>
      <c r="V168" s="15">
        <f t="shared" si="32"/>
        <v>0.12382321950000001</v>
      </c>
      <c r="X168" s="11">
        <f t="shared" si="40"/>
        <v>3.190599999999999E+18</v>
      </c>
      <c r="Y168" s="11">
        <f t="shared" si="41"/>
        <v>6.7379999999999991E-18</v>
      </c>
      <c r="Z168" s="11">
        <f t="shared" si="42"/>
        <v>5.0900000000000001E-4</v>
      </c>
      <c r="AA168" s="16">
        <f t="shared" si="43"/>
        <v>1.0824171020743191E-2</v>
      </c>
      <c r="AB168" s="9">
        <f t="shared" si="33"/>
        <v>0.14839800740360756</v>
      </c>
      <c r="AC168" s="9">
        <f t="shared" si="34"/>
        <v>0.98917582897925671</v>
      </c>
      <c r="AD168" s="15">
        <f t="shared" si="35"/>
        <v>21.265561926803908</v>
      </c>
      <c r="AE168" s="3">
        <f t="shared" si="44"/>
        <v>811.25519999999972</v>
      </c>
      <c r="AF168" s="2">
        <f t="shared" si="45"/>
        <v>0.25</v>
      </c>
      <c r="AG168" s="9">
        <f t="shared" si="46"/>
        <v>6.3877158863655898E-3</v>
      </c>
      <c r="AH168" s="2">
        <f t="shared" si="47"/>
        <v>0.30909824741231406</v>
      </c>
    </row>
    <row r="169" spans="1:34">
      <c r="A169" s="1">
        <f>Raw!A169</f>
        <v>156</v>
      </c>
      <c r="B169" s="14">
        <f>Raw!B169</f>
        <v>0.88674768518518521</v>
      </c>
      <c r="C169" s="15">
        <f>Raw!C169</f>
        <v>108.5</v>
      </c>
      <c r="D169" s="15">
        <f>IF(C169&gt;0.5,Raw!D169*D$11,-999)</f>
        <v>5.3</v>
      </c>
      <c r="E169" s="9">
        <f>IF(Raw!$G169&gt;$C$8,IF(Raw!$Q169&gt;$C$8,IF(Raw!$N169&gt;$C$9,IF(Raw!$N169&lt;$A$9,IF(Raw!$X169&gt;$C$9,IF(Raw!$X169&lt;$A$9,Raw!H169,-999),-999),-999),-999),-999),-999)</f>
        <v>0.15623799999999999</v>
      </c>
      <c r="F169" s="9">
        <f>IF(Raw!$G169&gt;$C$8,IF(Raw!$Q169&gt;$C$8,IF(Raw!$N169&gt;$C$9,IF(Raw!$N169&lt;$A$9,IF(Raw!$X169&gt;$C$9,IF(Raw!$X169&lt;$A$9,Raw!I169,-999),-999),-999),-999),-999),-999)</f>
        <v>0.255133</v>
      </c>
      <c r="G169" s="9">
        <f>Raw!G169</f>
        <v>0.92098800000000003</v>
      </c>
      <c r="H169" s="9">
        <f>IF(Raw!$G169&gt;$C$8,IF(Raw!$Q169&gt;$C$8,IF(Raw!$N169&gt;$C$9,IF(Raw!$N169&lt;$A$9,IF(Raw!$X169&gt;$C$9,IF(Raw!$X169&lt;$A$9,Raw!L169,-999),-999),-999),-999),-999),-999)</f>
        <v>678</v>
      </c>
      <c r="I169" s="9">
        <f>IF(Raw!$G169&gt;$C$8,IF(Raw!$Q169&gt;$C$8,IF(Raw!$N169&gt;$C$9,IF(Raw!$N169&lt;$A$9,IF(Raw!$X169&gt;$C$9,IF(Raw!$X169&lt;$A$9,Raw!M169,-999),-999),-999),-999),-999),-999)</f>
        <v>0.21421000000000001</v>
      </c>
      <c r="J169" s="9">
        <f>IF(Raw!$G169&gt;$C$8,IF(Raw!$Q169&gt;$C$8,IF(Raw!$N169&gt;$C$9,IF(Raw!$N169&lt;$A$9,IF(Raw!$X169&gt;$C$9,IF(Raw!$X169&lt;$A$9,Raw!N169,-999),-999),-999),-999),-999),-999)</f>
        <v>398</v>
      </c>
      <c r="K169" s="9">
        <f>IF(Raw!$G169&gt;$C$8,IF(Raw!$Q169&gt;$C$8,IF(Raw!$N169&gt;$C$9,IF(Raw!$N169&lt;$A$9,IF(Raw!$X169&gt;$C$9,IF(Raw!$X169&lt;$A$9,Raw!R169,-999),-999),-999),-999),-999),-999)</f>
        <v>0.152613</v>
      </c>
      <c r="L169" s="9">
        <f>IF(Raw!$G169&gt;$C$8,IF(Raw!$Q169&gt;$C$8,IF(Raw!$N169&gt;$C$9,IF(Raw!$N169&lt;$A$9,IF(Raw!$X169&gt;$C$9,IF(Raw!$X169&lt;$A$9,Raw!S169,-999),-999),-999),-999),-999),-999)</f>
        <v>0.253081</v>
      </c>
      <c r="M169" s="9">
        <f>Raw!Q169</f>
        <v>0.95460100000000003</v>
      </c>
      <c r="N169" s="9">
        <f>IF(Raw!$G169&gt;$C$8,IF(Raw!$Q169&gt;$C$8,IF(Raw!$N169&gt;$C$9,IF(Raw!$N169&lt;$A$9,IF(Raw!$X169&gt;$C$9,IF(Raw!$X169&lt;$A$9,Raw!V169,-999),-999),-999),-999),-999),-999)</f>
        <v>732.6</v>
      </c>
      <c r="O169" s="9">
        <f>IF(Raw!$G169&gt;$C$8,IF(Raw!$Q169&gt;$C$8,IF(Raw!$N169&gt;$C$9,IF(Raw!$N169&lt;$A$9,IF(Raw!$X169&gt;$C$9,IF(Raw!$X169&lt;$A$9,Raw!W169,-999),-999),-999),-999),-999),-999)</f>
        <v>0.27149499999999999</v>
      </c>
      <c r="P169" s="9">
        <f>IF(Raw!$G169&gt;$C$8,IF(Raw!$Q169&gt;$C$8,IF(Raw!$N169&gt;$C$9,IF(Raw!$N169&lt;$A$9,IF(Raw!$X169&gt;$C$9,IF(Raw!$X169&lt;$A$9,Raw!X169,-999),-999),-999),-999),-999),-999)</f>
        <v>698</v>
      </c>
      <c r="R169" s="9">
        <f t="shared" si="36"/>
        <v>9.8895000000000011E-2</v>
      </c>
      <c r="S169" s="9">
        <f t="shared" si="37"/>
        <v>0.38762135827196015</v>
      </c>
      <c r="T169" s="9">
        <f t="shared" si="38"/>
        <v>0.100468</v>
      </c>
      <c r="U169" s="9">
        <f t="shared" si="39"/>
        <v>0.39697962312461227</v>
      </c>
      <c r="V169" s="15">
        <f t="shared" si="32"/>
        <v>0.12960278010000001</v>
      </c>
      <c r="X169" s="11">
        <f t="shared" si="40"/>
        <v>3.190599999999999E+18</v>
      </c>
      <c r="Y169" s="11">
        <f t="shared" si="41"/>
        <v>6.7799999999999994E-18</v>
      </c>
      <c r="Z169" s="11">
        <f t="shared" si="42"/>
        <v>3.9799999999999997E-4</v>
      </c>
      <c r="AA169" s="16">
        <f t="shared" si="43"/>
        <v>8.5361494673595363E-3</v>
      </c>
      <c r="AB169" s="9">
        <f t="shared" si="33"/>
        <v>0.15347060986468666</v>
      </c>
      <c r="AC169" s="9">
        <f t="shared" si="34"/>
        <v>0.99146385053264063</v>
      </c>
      <c r="AD169" s="15">
        <f t="shared" si="35"/>
        <v>21.447611727034019</v>
      </c>
      <c r="AE169" s="3">
        <f t="shared" si="44"/>
        <v>816.31199999999967</v>
      </c>
      <c r="AF169" s="2">
        <f t="shared" si="45"/>
        <v>0.25</v>
      </c>
      <c r="AG169" s="9">
        <f t="shared" si="46"/>
        <v>6.549434477169983E-3</v>
      </c>
      <c r="AH169" s="2">
        <f t="shared" si="47"/>
        <v>0.31692372585889356</v>
      </c>
    </row>
    <row r="170" spans="1:34">
      <c r="A170" s="1">
        <f>Raw!A170</f>
        <v>157</v>
      </c>
      <c r="B170" s="14">
        <f>Raw!B170</f>
        <v>0.88679398148148147</v>
      </c>
      <c r="C170" s="15">
        <f>Raw!C170</f>
        <v>109.6</v>
      </c>
      <c r="D170" s="15">
        <f>IF(C170&gt;0.5,Raw!D170*D$11,-999)</f>
        <v>5.3</v>
      </c>
      <c r="E170" s="9">
        <f>IF(Raw!$G170&gt;$C$8,IF(Raw!$Q170&gt;$C$8,IF(Raw!$N170&gt;$C$9,IF(Raw!$N170&lt;$A$9,IF(Raw!$X170&gt;$C$9,IF(Raw!$X170&lt;$A$9,Raw!H170,-999),-999),-999),-999),-999),-999)</f>
        <v>0.15052099999999999</v>
      </c>
      <c r="F170" s="9">
        <f>IF(Raw!$G170&gt;$C$8,IF(Raw!$Q170&gt;$C$8,IF(Raw!$N170&gt;$C$9,IF(Raw!$N170&lt;$A$9,IF(Raw!$X170&gt;$C$9,IF(Raw!$X170&lt;$A$9,Raw!I170,-999),-999),-999),-999),-999),-999)</f>
        <v>0.24010200000000001</v>
      </c>
      <c r="G170" s="9">
        <f>Raw!G170</f>
        <v>0.92616100000000001</v>
      </c>
      <c r="H170" s="9">
        <f>IF(Raw!$G170&gt;$C$8,IF(Raw!$Q170&gt;$C$8,IF(Raw!$N170&gt;$C$9,IF(Raw!$N170&lt;$A$9,IF(Raw!$X170&gt;$C$9,IF(Raw!$X170&lt;$A$9,Raw!L170,-999),-999),-999),-999),-999),-999)</f>
        <v>619.5</v>
      </c>
      <c r="I170" s="9">
        <f>IF(Raw!$G170&gt;$C$8,IF(Raw!$Q170&gt;$C$8,IF(Raw!$N170&gt;$C$9,IF(Raw!$N170&lt;$A$9,IF(Raw!$X170&gt;$C$9,IF(Raw!$X170&lt;$A$9,Raw!M170,-999),-999),-999),-999),-999),-999)</f>
        <v>0.25348199999999999</v>
      </c>
      <c r="J170" s="9">
        <f>IF(Raw!$G170&gt;$C$8,IF(Raw!$Q170&gt;$C$8,IF(Raw!$N170&gt;$C$9,IF(Raw!$N170&lt;$A$9,IF(Raw!$X170&gt;$C$9,IF(Raw!$X170&lt;$A$9,Raw!N170,-999),-999),-999),-999),-999),-999)</f>
        <v>588</v>
      </c>
      <c r="K170" s="9">
        <f>IF(Raw!$G170&gt;$C$8,IF(Raw!$Q170&gt;$C$8,IF(Raw!$N170&gt;$C$9,IF(Raw!$N170&lt;$A$9,IF(Raw!$X170&gt;$C$9,IF(Raw!$X170&lt;$A$9,Raw!R170,-999),-999),-999),-999),-999),-999)</f>
        <v>0.14477999999999999</v>
      </c>
      <c r="L170" s="9">
        <f>IF(Raw!$G170&gt;$C$8,IF(Raw!$Q170&gt;$C$8,IF(Raw!$N170&gt;$C$9,IF(Raw!$N170&lt;$A$9,IF(Raw!$X170&gt;$C$9,IF(Raw!$X170&lt;$A$9,Raw!S170,-999),-999),-999),-999),-999),-999)</f>
        <v>0.245391</v>
      </c>
      <c r="M170" s="9">
        <f>Raw!Q170</f>
        <v>0.94635899999999995</v>
      </c>
      <c r="N170" s="9">
        <f>IF(Raw!$G170&gt;$C$8,IF(Raw!$Q170&gt;$C$8,IF(Raw!$N170&gt;$C$9,IF(Raw!$N170&lt;$A$9,IF(Raw!$X170&gt;$C$9,IF(Raw!$X170&lt;$A$9,Raw!V170,-999),-999),-999),-999),-999),-999)</f>
        <v>693.2</v>
      </c>
      <c r="O170" s="9">
        <f>IF(Raw!$G170&gt;$C$8,IF(Raw!$Q170&gt;$C$8,IF(Raw!$N170&gt;$C$9,IF(Raw!$N170&lt;$A$9,IF(Raw!$X170&gt;$C$9,IF(Raw!$X170&lt;$A$9,Raw!W170,-999),-999),-999),-999),-999),-999)</f>
        <v>0.33287499999999998</v>
      </c>
      <c r="P170" s="9">
        <f>IF(Raw!$G170&gt;$C$8,IF(Raw!$Q170&gt;$C$8,IF(Raw!$N170&gt;$C$9,IF(Raw!$N170&lt;$A$9,IF(Raw!$X170&gt;$C$9,IF(Raw!$X170&lt;$A$9,Raw!X170,-999),-999),-999),-999),-999),-999)</f>
        <v>566</v>
      </c>
      <c r="R170" s="9">
        <f t="shared" si="36"/>
        <v>8.9581000000000022E-2</v>
      </c>
      <c r="S170" s="9">
        <f t="shared" si="37"/>
        <v>0.37309560103622635</v>
      </c>
      <c r="T170" s="9">
        <f t="shared" si="38"/>
        <v>0.10061100000000001</v>
      </c>
      <c r="U170" s="9">
        <f t="shared" si="39"/>
        <v>0.41000281183906501</v>
      </c>
      <c r="V170" s="15">
        <f t="shared" si="32"/>
        <v>0.12566473110000001</v>
      </c>
      <c r="X170" s="11">
        <f t="shared" si="40"/>
        <v>3.190599999999999E+18</v>
      </c>
      <c r="Y170" s="11">
        <f t="shared" si="41"/>
        <v>6.1949999999999998E-18</v>
      </c>
      <c r="Z170" s="11">
        <f t="shared" si="42"/>
        <v>5.8799999999999998E-4</v>
      </c>
      <c r="AA170" s="16">
        <f t="shared" si="43"/>
        <v>1.1488745680299431E-2</v>
      </c>
      <c r="AB170" s="9">
        <f t="shared" si="33"/>
        <v>0.1459358941916406</v>
      </c>
      <c r="AC170" s="9">
        <f t="shared" si="34"/>
        <v>0.98851125431970055</v>
      </c>
      <c r="AD170" s="15">
        <f t="shared" si="35"/>
        <v>19.538683129760937</v>
      </c>
      <c r="AE170" s="3">
        <f t="shared" si="44"/>
        <v>745.87799999999982</v>
      </c>
      <c r="AF170" s="2">
        <f t="shared" si="45"/>
        <v>0.25</v>
      </c>
      <c r="AG170" s="9">
        <f t="shared" si="46"/>
        <v>6.1622423252572969E-3</v>
      </c>
      <c r="AH170" s="2">
        <f t="shared" si="47"/>
        <v>0.2981876991324281</v>
      </c>
    </row>
    <row r="171" spans="1:34">
      <c r="A171" s="1">
        <f>Raw!A171</f>
        <v>158</v>
      </c>
      <c r="B171" s="14">
        <f>Raw!B171</f>
        <v>0.88685185185185178</v>
      </c>
      <c r="C171" s="15">
        <f>Raw!C171</f>
        <v>110.5</v>
      </c>
      <c r="D171" s="15">
        <f>IF(C171&gt;0.5,Raw!D171*D$11,-999)</f>
        <v>5.3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0.90563199999999999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0.66474800000000001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3.190599999999999E+18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0.8869097222222222</v>
      </c>
      <c r="C172" s="15">
        <f>Raw!C172</f>
        <v>111.3</v>
      </c>
      <c r="D172" s="15">
        <f>IF(C172&gt;0.5,Raw!D172*D$11,-999)</f>
        <v>5.3</v>
      </c>
      <c r="E172" s="9">
        <f>IF(Raw!$G172&gt;$C$8,IF(Raw!$Q172&gt;$C$8,IF(Raw!$N172&gt;$C$9,IF(Raw!$N172&lt;$A$9,IF(Raw!$X172&gt;$C$9,IF(Raw!$X172&lt;$A$9,Raw!H172,-999),-999),-999),-999),-999),-999)</f>
        <v>0.101507</v>
      </c>
      <c r="F172" s="9">
        <f>IF(Raw!$G172&gt;$C$8,IF(Raw!$Q172&gt;$C$8,IF(Raw!$N172&gt;$C$9,IF(Raw!$N172&lt;$A$9,IF(Raw!$X172&gt;$C$9,IF(Raw!$X172&lt;$A$9,Raw!I172,-999),-999),-999),-999),-999),-999)</f>
        <v>0.162468</v>
      </c>
      <c r="G172" s="9">
        <f>Raw!G172</f>
        <v>0.91497600000000001</v>
      </c>
      <c r="H172" s="9">
        <f>IF(Raw!$G172&gt;$C$8,IF(Raw!$Q172&gt;$C$8,IF(Raw!$N172&gt;$C$9,IF(Raw!$N172&lt;$A$9,IF(Raw!$X172&gt;$C$9,IF(Raw!$X172&lt;$A$9,Raw!L172,-999),-999),-999),-999),-999),-999)</f>
        <v>683.5</v>
      </c>
      <c r="I172" s="9">
        <f>IF(Raw!$G172&gt;$C$8,IF(Raw!$Q172&gt;$C$8,IF(Raw!$N172&gt;$C$9,IF(Raw!$N172&lt;$A$9,IF(Raw!$X172&gt;$C$9,IF(Raw!$X172&lt;$A$9,Raw!M172,-999),-999),-999),-999),-999),-999)</f>
        <v>0.19206000000000001</v>
      </c>
      <c r="J172" s="9">
        <f>IF(Raw!$G172&gt;$C$8,IF(Raw!$Q172&gt;$C$8,IF(Raw!$N172&gt;$C$9,IF(Raw!$N172&lt;$A$9,IF(Raw!$X172&gt;$C$9,IF(Raw!$X172&lt;$A$9,Raw!N172,-999),-999),-999),-999),-999),-999)</f>
        <v>803</v>
      </c>
      <c r="K172" s="9">
        <f>IF(Raw!$G172&gt;$C$8,IF(Raw!$Q172&gt;$C$8,IF(Raw!$N172&gt;$C$9,IF(Raw!$N172&lt;$A$9,IF(Raw!$X172&gt;$C$9,IF(Raw!$X172&lt;$A$9,Raw!R172,-999),-999),-999),-999),-999),-999)</f>
        <v>9.9525000000000002E-2</v>
      </c>
      <c r="L172" s="9">
        <f>IF(Raw!$G172&gt;$C$8,IF(Raw!$Q172&gt;$C$8,IF(Raw!$N172&gt;$C$9,IF(Raw!$N172&lt;$A$9,IF(Raw!$X172&gt;$C$9,IF(Raw!$X172&lt;$A$9,Raw!S172,-999),-999),-999),-999),-999),-999)</f>
        <v>0.17030999999999999</v>
      </c>
      <c r="M172" s="9">
        <f>Raw!Q172</f>
        <v>0.92386400000000002</v>
      </c>
      <c r="N172" s="9">
        <f>IF(Raw!$G172&gt;$C$8,IF(Raw!$Q172&gt;$C$8,IF(Raw!$N172&gt;$C$9,IF(Raw!$N172&lt;$A$9,IF(Raw!$X172&gt;$C$9,IF(Raw!$X172&lt;$A$9,Raw!V172,-999),-999),-999),-999),-999),-999)</f>
        <v>871.9</v>
      </c>
      <c r="O172" s="9">
        <f>IF(Raw!$G172&gt;$C$8,IF(Raw!$Q172&gt;$C$8,IF(Raw!$N172&gt;$C$9,IF(Raw!$N172&lt;$A$9,IF(Raw!$X172&gt;$C$9,IF(Raw!$X172&lt;$A$9,Raw!W172,-999),-999),-999),-999),-999),-999)</f>
        <v>0.37081700000000001</v>
      </c>
      <c r="P172" s="9">
        <f>IF(Raw!$G172&gt;$C$8,IF(Raw!$Q172&gt;$C$8,IF(Raw!$N172&gt;$C$9,IF(Raw!$N172&lt;$A$9,IF(Raw!$X172&gt;$C$9,IF(Raw!$X172&lt;$A$9,Raw!X172,-999),-999),-999),-999),-999),-999)</f>
        <v>835</v>
      </c>
      <c r="R172" s="9">
        <f t="shared" si="36"/>
        <v>6.0961000000000001E-2</v>
      </c>
      <c r="S172" s="9">
        <f t="shared" si="37"/>
        <v>0.37521850456705319</v>
      </c>
      <c r="T172" s="9">
        <f t="shared" si="38"/>
        <v>7.0784999999999987E-2</v>
      </c>
      <c r="U172" s="9">
        <f t="shared" si="39"/>
        <v>0.4156244495332041</v>
      </c>
      <c r="V172" s="15">
        <f t="shared" si="32"/>
        <v>8.7215750999999994E-2</v>
      </c>
      <c r="X172" s="11">
        <f t="shared" si="40"/>
        <v>3.190599999999999E+18</v>
      </c>
      <c r="Y172" s="11">
        <f t="shared" si="41"/>
        <v>6.8349999999999995E-18</v>
      </c>
      <c r="Z172" s="11">
        <f t="shared" si="42"/>
        <v>8.03E-4</v>
      </c>
      <c r="AA172" s="16">
        <f t="shared" si="43"/>
        <v>1.7210244717644475E-2</v>
      </c>
      <c r="AB172" s="9">
        <f t="shared" si="33"/>
        <v>0.10074322717233847</v>
      </c>
      <c r="AC172" s="9">
        <f t="shared" si="34"/>
        <v>0.98278975528235546</v>
      </c>
      <c r="AD172" s="15">
        <f t="shared" si="35"/>
        <v>21.432434268548537</v>
      </c>
      <c r="AE172" s="3">
        <f t="shared" si="44"/>
        <v>822.93399999999974</v>
      </c>
      <c r="AF172" s="2">
        <f t="shared" si="45"/>
        <v>0.25</v>
      </c>
      <c r="AG172" s="9">
        <f t="shared" si="46"/>
        <v>6.8521874577092811E-3</v>
      </c>
      <c r="AH172" s="2">
        <f t="shared" si="47"/>
        <v>0.33157378502688134</v>
      </c>
    </row>
    <row r="173" spans="1:34">
      <c r="A173" s="1">
        <f>Raw!A173</f>
        <v>160</v>
      </c>
      <c r="B173" s="14">
        <f>Raw!B173</f>
        <v>0.88696759259259261</v>
      </c>
      <c r="C173" s="15">
        <f>Raw!C173</f>
        <v>112.4</v>
      </c>
      <c r="D173" s="15">
        <f>IF(C173&gt;0.5,Raw!D173*D$11,-999)</f>
        <v>5.3</v>
      </c>
      <c r="E173" s="9">
        <f>IF(Raw!$G173&gt;$C$8,IF(Raw!$Q173&gt;$C$8,IF(Raw!$N173&gt;$C$9,IF(Raw!$N173&lt;$A$9,IF(Raw!$X173&gt;$C$9,IF(Raw!$X173&lt;$A$9,Raw!H173,-999),-999),-999),-999),-999),-999)</f>
        <v>0.10261000000000001</v>
      </c>
      <c r="F173" s="9">
        <f>IF(Raw!$G173&gt;$C$8,IF(Raw!$Q173&gt;$C$8,IF(Raw!$N173&gt;$C$9,IF(Raw!$N173&lt;$A$9,IF(Raw!$X173&gt;$C$9,IF(Raw!$X173&lt;$A$9,Raw!I173,-999),-999),-999),-999),-999),-999)</f>
        <v>0.16166900000000001</v>
      </c>
      <c r="G173" s="9">
        <f>Raw!G173</f>
        <v>0.86382000000000003</v>
      </c>
      <c r="H173" s="9">
        <f>IF(Raw!$G173&gt;$C$8,IF(Raw!$Q173&gt;$C$8,IF(Raw!$N173&gt;$C$9,IF(Raw!$N173&lt;$A$9,IF(Raw!$X173&gt;$C$9,IF(Raw!$X173&lt;$A$9,Raw!L173,-999),-999),-999),-999),-999),-999)</f>
        <v>601.6</v>
      </c>
      <c r="I173" s="9">
        <f>IF(Raw!$G173&gt;$C$8,IF(Raw!$Q173&gt;$C$8,IF(Raw!$N173&gt;$C$9,IF(Raw!$N173&lt;$A$9,IF(Raw!$X173&gt;$C$9,IF(Raw!$X173&lt;$A$9,Raw!M173,-999),-999),-999),-999),-999),-999)</f>
        <v>0.371728</v>
      </c>
      <c r="J173" s="9">
        <f>IF(Raw!$G173&gt;$C$8,IF(Raw!$Q173&gt;$C$8,IF(Raw!$N173&gt;$C$9,IF(Raw!$N173&lt;$A$9,IF(Raw!$X173&gt;$C$9,IF(Raw!$X173&lt;$A$9,Raw!N173,-999),-999),-999),-999),-999),-999)</f>
        <v>511</v>
      </c>
      <c r="K173" s="9">
        <f>IF(Raw!$G173&gt;$C$8,IF(Raw!$Q173&gt;$C$8,IF(Raw!$N173&gt;$C$9,IF(Raw!$N173&lt;$A$9,IF(Raw!$X173&gt;$C$9,IF(Raw!$X173&lt;$A$9,Raw!R173,-999),-999),-999),-999),-999),-999)</f>
        <v>0.10073699999999999</v>
      </c>
      <c r="L173" s="9">
        <f>IF(Raw!$G173&gt;$C$8,IF(Raw!$Q173&gt;$C$8,IF(Raw!$N173&gt;$C$9,IF(Raw!$N173&lt;$A$9,IF(Raw!$X173&gt;$C$9,IF(Raw!$X173&lt;$A$9,Raw!S173,-999),-999),-999),-999),-999),-999)</f>
        <v>0.16447300000000001</v>
      </c>
      <c r="M173" s="9">
        <f>Raw!Q173</f>
        <v>0.88902800000000004</v>
      </c>
      <c r="N173" s="9">
        <f>IF(Raw!$G173&gt;$C$8,IF(Raw!$Q173&gt;$C$8,IF(Raw!$N173&gt;$C$9,IF(Raw!$N173&lt;$A$9,IF(Raw!$X173&gt;$C$9,IF(Raw!$X173&lt;$A$9,Raw!V173,-999),-999),-999),-999),-999),-999)</f>
        <v>846.6</v>
      </c>
      <c r="O173" s="9">
        <f>IF(Raw!$G173&gt;$C$8,IF(Raw!$Q173&gt;$C$8,IF(Raw!$N173&gt;$C$9,IF(Raw!$N173&lt;$A$9,IF(Raw!$X173&gt;$C$9,IF(Raw!$X173&lt;$A$9,Raw!W173,-999),-999),-999),-999),-999),-999)</f>
        <v>9.0000000000000002E-6</v>
      </c>
      <c r="P173" s="9">
        <f>IF(Raw!$G173&gt;$C$8,IF(Raw!$Q173&gt;$C$8,IF(Raw!$N173&gt;$C$9,IF(Raw!$N173&lt;$A$9,IF(Raw!$X173&gt;$C$9,IF(Raw!$X173&lt;$A$9,Raw!X173,-999),-999),-999),-999),-999),-999)</f>
        <v>347</v>
      </c>
      <c r="R173" s="9">
        <f t="shared" si="36"/>
        <v>5.9059E-2</v>
      </c>
      <c r="S173" s="9">
        <f t="shared" si="37"/>
        <v>0.3653081295733876</v>
      </c>
      <c r="T173" s="9">
        <f t="shared" si="38"/>
        <v>6.3736000000000015E-2</v>
      </c>
      <c r="U173" s="9">
        <f t="shared" si="39"/>
        <v>0.38751649206860705</v>
      </c>
      <c r="V173" s="15">
        <f t="shared" si="32"/>
        <v>8.4226623299999998E-2</v>
      </c>
      <c r="X173" s="11">
        <f t="shared" si="40"/>
        <v>3.190599999999999E+18</v>
      </c>
      <c r="Y173" s="11">
        <f t="shared" si="41"/>
        <v>6.0160000000000002E-18</v>
      </c>
      <c r="Z173" s="11">
        <f t="shared" si="42"/>
        <v>5.1099999999999995E-4</v>
      </c>
      <c r="AA173" s="16">
        <f t="shared" si="43"/>
        <v>9.7131944090161695E-3</v>
      </c>
      <c r="AB173" s="9">
        <f t="shared" si="33"/>
        <v>0.10135608015885304</v>
      </c>
      <c r="AC173" s="9">
        <f t="shared" si="34"/>
        <v>0.99028680559098392</v>
      </c>
      <c r="AD173" s="15">
        <f t="shared" si="35"/>
        <v>19.008208236822252</v>
      </c>
      <c r="AE173" s="3">
        <f t="shared" si="44"/>
        <v>724.32639999999981</v>
      </c>
      <c r="AF173" s="2">
        <f t="shared" si="45"/>
        <v>0.25</v>
      </c>
      <c r="AG173" s="9">
        <f t="shared" si="46"/>
        <v>5.6661493664945861E-3</v>
      </c>
      <c r="AH173" s="2">
        <f t="shared" si="47"/>
        <v>0.27418201903722428</v>
      </c>
    </row>
    <row r="174" spans="1:34">
      <c r="A174" s="1">
        <f>Raw!A174</f>
        <v>161</v>
      </c>
      <c r="B174" s="14">
        <f>Raw!B174</f>
        <v>0.88702546296296303</v>
      </c>
      <c r="C174" s="15">
        <f>Raw!C174</f>
        <v>113.1</v>
      </c>
      <c r="D174" s="15">
        <f>IF(C174&gt;0.5,Raw!D174*D$11,-999)</f>
        <v>5.3</v>
      </c>
      <c r="E174" s="9">
        <f>IF(Raw!$G174&gt;$C$8,IF(Raw!$Q174&gt;$C$8,IF(Raw!$N174&gt;$C$9,IF(Raw!$N174&lt;$A$9,IF(Raw!$X174&gt;$C$9,IF(Raw!$X174&lt;$A$9,Raw!H174,-999),-999),-999),-999),-999),-999)</f>
        <v>0.10369299999999999</v>
      </c>
      <c r="F174" s="9">
        <f>IF(Raw!$G174&gt;$C$8,IF(Raw!$Q174&gt;$C$8,IF(Raw!$N174&gt;$C$9,IF(Raw!$N174&lt;$A$9,IF(Raw!$X174&gt;$C$9,IF(Raw!$X174&lt;$A$9,Raw!I174,-999),-999),-999),-999),-999),-999)</f>
        <v>0.15529899999999999</v>
      </c>
      <c r="G174" s="9">
        <f>Raw!G174</f>
        <v>0.80213599999999996</v>
      </c>
      <c r="H174" s="9">
        <f>IF(Raw!$G174&gt;$C$8,IF(Raw!$Q174&gt;$C$8,IF(Raw!$N174&gt;$C$9,IF(Raw!$N174&lt;$A$9,IF(Raw!$X174&gt;$C$9,IF(Raw!$X174&lt;$A$9,Raw!L174,-999),-999),-999),-999),-999),-999)</f>
        <v>690.2</v>
      </c>
      <c r="I174" s="9">
        <f>IF(Raw!$G174&gt;$C$8,IF(Raw!$Q174&gt;$C$8,IF(Raw!$N174&gt;$C$9,IF(Raw!$N174&lt;$A$9,IF(Raw!$X174&gt;$C$9,IF(Raw!$X174&lt;$A$9,Raw!M174,-999),-999),-999),-999),-999),-999)</f>
        <v>0.36736799999999997</v>
      </c>
      <c r="J174" s="9">
        <f>IF(Raw!$G174&gt;$C$8,IF(Raw!$Q174&gt;$C$8,IF(Raw!$N174&gt;$C$9,IF(Raw!$N174&lt;$A$9,IF(Raw!$X174&gt;$C$9,IF(Raw!$X174&lt;$A$9,Raw!N174,-999),-999),-999),-999),-999),-999)</f>
        <v>545</v>
      </c>
      <c r="K174" s="9">
        <f>IF(Raw!$G174&gt;$C$8,IF(Raw!$Q174&gt;$C$8,IF(Raw!$N174&gt;$C$9,IF(Raw!$N174&lt;$A$9,IF(Raw!$X174&gt;$C$9,IF(Raw!$X174&lt;$A$9,Raw!R174,-999),-999),-999),-999),-999),-999)</f>
        <v>9.5931000000000002E-2</v>
      </c>
      <c r="L174" s="9">
        <f>IF(Raw!$G174&gt;$C$8,IF(Raw!$Q174&gt;$C$8,IF(Raw!$N174&gt;$C$9,IF(Raw!$N174&lt;$A$9,IF(Raw!$X174&gt;$C$9,IF(Raw!$X174&lt;$A$9,Raw!S174,-999),-999),-999),-999),-999),-999)</f>
        <v>0.16230900000000001</v>
      </c>
      <c r="M174" s="9">
        <f>Raw!Q174</f>
        <v>0.90554900000000005</v>
      </c>
      <c r="N174" s="9">
        <f>IF(Raw!$G174&gt;$C$8,IF(Raw!$Q174&gt;$C$8,IF(Raw!$N174&gt;$C$9,IF(Raw!$N174&lt;$A$9,IF(Raw!$X174&gt;$C$9,IF(Raw!$X174&lt;$A$9,Raw!V174,-999),-999),-999),-999),-999),-999)</f>
        <v>733</v>
      </c>
      <c r="O174" s="9">
        <f>IF(Raw!$G174&gt;$C$8,IF(Raw!$Q174&gt;$C$8,IF(Raw!$N174&gt;$C$9,IF(Raw!$N174&lt;$A$9,IF(Raw!$X174&gt;$C$9,IF(Raw!$X174&lt;$A$9,Raw!W174,-999),-999),-999),-999),-999),-999)</f>
        <v>0.184167</v>
      </c>
      <c r="P174" s="9">
        <f>IF(Raw!$G174&gt;$C$8,IF(Raw!$Q174&gt;$C$8,IF(Raw!$N174&gt;$C$9,IF(Raw!$N174&lt;$A$9,IF(Raw!$X174&gt;$C$9,IF(Raw!$X174&lt;$A$9,Raw!X174,-999),-999),-999),-999),-999),-999)</f>
        <v>651</v>
      </c>
      <c r="R174" s="9">
        <f t="shared" si="36"/>
        <v>5.1605999999999999E-2</v>
      </c>
      <c r="S174" s="9">
        <f t="shared" si="37"/>
        <v>0.33230091629694974</v>
      </c>
      <c r="T174" s="9">
        <f t="shared" si="38"/>
        <v>6.6378000000000006E-2</v>
      </c>
      <c r="U174" s="9">
        <f t="shared" si="39"/>
        <v>0.40896068609873759</v>
      </c>
      <c r="V174" s="15">
        <f t="shared" si="32"/>
        <v>8.3118438900000008E-2</v>
      </c>
      <c r="X174" s="11">
        <f t="shared" si="40"/>
        <v>3.190599999999999E+18</v>
      </c>
      <c r="Y174" s="11">
        <f t="shared" si="41"/>
        <v>6.9019999999999999E-18</v>
      </c>
      <c r="Z174" s="11">
        <f t="shared" si="42"/>
        <v>5.4500000000000002E-4</v>
      </c>
      <c r="AA174" s="16">
        <f t="shared" si="43"/>
        <v>1.1859395798877719E-2</v>
      </c>
      <c r="AB174" s="9">
        <f t="shared" si="33"/>
        <v>9.6718202974337905E-2</v>
      </c>
      <c r="AC174" s="9">
        <f t="shared" si="34"/>
        <v>0.98814060420112237</v>
      </c>
      <c r="AD174" s="15">
        <f t="shared" si="35"/>
        <v>21.760359263995817</v>
      </c>
      <c r="AE174" s="3">
        <f t="shared" si="44"/>
        <v>831.0007999999998</v>
      </c>
      <c r="AF174" s="2">
        <f t="shared" si="45"/>
        <v>0.25</v>
      </c>
      <c r="AG174" s="9">
        <f t="shared" si="46"/>
        <v>6.8454857341221148E-3</v>
      </c>
      <c r="AH174" s="2">
        <f t="shared" si="47"/>
        <v>0.33124949211024479</v>
      </c>
    </row>
    <row r="175" spans="1:34">
      <c r="A175" s="1">
        <f>Raw!A175</f>
        <v>162</v>
      </c>
      <c r="B175" s="14">
        <f>Raw!B175</f>
        <v>0.8870717592592593</v>
      </c>
      <c r="C175" s="15">
        <f>Raw!C175</f>
        <v>114.2</v>
      </c>
      <c r="D175" s="15">
        <f>IF(C175&gt;0.5,Raw!D175*D$11,-999)</f>
        <v>5.3</v>
      </c>
      <c r="E175" s="9">
        <f>IF(Raw!$G175&gt;$C$8,IF(Raw!$Q175&gt;$C$8,IF(Raw!$N175&gt;$C$9,IF(Raw!$N175&lt;$A$9,IF(Raw!$X175&gt;$C$9,IF(Raw!$X175&lt;$A$9,Raw!H175,-999),-999),-999),-999),-999),-999)</f>
        <v>9.9509E-2</v>
      </c>
      <c r="F175" s="9">
        <f>IF(Raw!$G175&gt;$C$8,IF(Raw!$Q175&gt;$C$8,IF(Raw!$N175&gt;$C$9,IF(Raw!$N175&lt;$A$9,IF(Raw!$X175&gt;$C$9,IF(Raw!$X175&lt;$A$9,Raw!I175,-999),-999),-999),-999),-999),-999)</f>
        <v>0.16266</v>
      </c>
      <c r="G175" s="9">
        <f>Raw!G175</f>
        <v>0.87775499999999995</v>
      </c>
      <c r="H175" s="9">
        <f>IF(Raw!$G175&gt;$C$8,IF(Raw!$Q175&gt;$C$8,IF(Raw!$N175&gt;$C$9,IF(Raw!$N175&lt;$A$9,IF(Raw!$X175&gt;$C$9,IF(Raw!$X175&lt;$A$9,Raw!L175,-999),-999),-999),-999),-999),-999)</f>
        <v>666</v>
      </c>
      <c r="I175" s="9">
        <f>IF(Raw!$G175&gt;$C$8,IF(Raw!$Q175&gt;$C$8,IF(Raw!$N175&gt;$C$9,IF(Raw!$N175&lt;$A$9,IF(Raw!$X175&gt;$C$9,IF(Raw!$X175&lt;$A$9,Raw!M175,-999),-999),-999),-999),-999),-999)</f>
        <v>0.31659999999999999</v>
      </c>
      <c r="J175" s="9">
        <f>IF(Raw!$G175&gt;$C$8,IF(Raw!$Q175&gt;$C$8,IF(Raw!$N175&gt;$C$9,IF(Raw!$N175&lt;$A$9,IF(Raw!$X175&gt;$C$9,IF(Raw!$X175&lt;$A$9,Raw!N175,-999),-999),-999),-999),-999),-999)</f>
        <v>620</v>
      </c>
      <c r="K175" s="9">
        <f>IF(Raw!$G175&gt;$C$8,IF(Raw!$Q175&gt;$C$8,IF(Raw!$N175&gt;$C$9,IF(Raw!$N175&lt;$A$9,IF(Raw!$X175&gt;$C$9,IF(Raw!$X175&lt;$A$9,Raw!R175,-999),-999),-999),-999),-999),-999)</f>
        <v>9.4981999999999997E-2</v>
      </c>
      <c r="L175" s="9">
        <f>IF(Raw!$G175&gt;$C$8,IF(Raw!$Q175&gt;$C$8,IF(Raw!$N175&gt;$C$9,IF(Raw!$N175&lt;$A$9,IF(Raw!$X175&gt;$C$9,IF(Raw!$X175&lt;$A$9,Raw!S175,-999),-999),-999),-999),-999),-999)</f>
        <v>0.151947</v>
      </c>
      <c r="M175" s="9">
        <f>Raw!Q175</f>
        <v>0.87702500000000005</v>
      </c>
      <c r="N175" s="9">
        <f>IF(Raw!$G175&gt;$C$8,IF(Raw!$Q175&gt;$C$8,IF(Raw!$N175&gt;$C$9,IF(Raw!$N175&lt;$A$9,IF(Raw!$X175&gt;$C$9,IF(Raw!$X175&lt;$A$9,Raw!V175,-999),-999),-999),-999),-999),-999)</f>
        <v>735.7</v>
      </c>
      <c r="O175" s="9">
        <f>IF(Raw!$G175&gt;$C$8,IF(Raw!$Q175&gt;$C$8,IF(Raw!$N175&gt;$C$9,IF(Raw!$N175&lt;$A$9,IF(Raw!$X175&gt;$C$9,IF(Raw!$X175&lt;$A$9,Raw!W175,-999),-999),-999),-999),-999),-999)</f>
        <v>0.190799</v>
      </c>
      <c r="P175" s="9">
        <f>IF(Raw!$G175&gt;$C$8,IF(Raw!$Q175&gt;$C$8,IF(Raw!$N175&gt;$C$9,IF(Raw!$N175&lt;$A$9,IF(Raw!$X175&gt;$C$9,IF(Raw!$X175&lt;$A$9,Raw!X175,-999),-999),-999),-999),-999),-999)</f>
        <v>675</v>
      </c>
      <c r="R175" s="9">
        <f t="shared" si="36"/>
        <v>6.3150999999999999E-2</v>
      </c>
      <c r="S175" s="9">
        <f t="shared" si="37"/>
        <v>0.38823927210131565</v>
      </c>
      <c r="T175" s="9">
        <f t="shared" si="38"/>
        <v>5.6965000000000002E-2</v>
      </c>
      <c r="U175" s="9">
        <f t="shared" si="39"/>
        <v>0.37490045871257743</v>
      </c>
      <c r="V175" s="15">
        <f t="shared" si="32"/>
        <v>7.7812058700000006E-2</v>
      </c>
      <c r="X175" s="11">
        <f t="shared" si="40"/>
        <v>3.190599999999999E+18</v>
      </c>
      <c r="Y175" s="11">
        <f t="shared" si="41"/>
        <v>6.66E-18</v>
      </c>
      <c r="Z175" s="11">
        <f t="shared" si="42"/>
        <v>6.2E-4</v>
      </c>
      <c r="AA175" s="16">
        <f t="shared" si="43"/>
        <v>1.3003311757080645E-2</v>
      </c>
      <c r="AB175" s="9">
        <f t="shared" si="33"/>
        <v>9.5722733654242095E-2</v>
      </c>
      <c r="AC175" s="9">
        <f t="shared" si="34"/>
        <v>0.98699668824291942</v>
      </c>
      <c r="AD175" s="15">
        <f t="shared" si="35"/>
        <v>20.973083479162334</v>
      </c>
      <c r="AE175" s="3">
        <f t="shared" si="44"/>
        <v>801.86399999999981</v>
      </c>
      <c r="AF175" s="2">
        <f t="shared" si="45"/>
        <v>0.25</v>
      </c>
      <c r="AG175" s="9">
        <f t="shared" si="46"/>
        <v>6.0483220130424144E-3</v>
      </c>
      <c r="AH175" s="2">
        <f t="shared" si="47"/>
        <v>0.29267515451136189</v>
      </c>
    </row>
    <row r="176" spans="1:34">
      <c r="A176" s="1">
        <f>Raw!A176</f>
        <v>163</v>
      </c>
      <c r="B176" s="14">
        <f>Raw!B176</f>
        <v>0.8871296296296296</v>
      </c>
      <c r="C176" s="15">
        <f>Raw!C176</f>
        <v>114.4</v>
      </c>
      <c r="D176" s="15">
        <f>IF(C176&gt;0.5,Raw!D176*D$11,-999)</f>
        <v>5.3</v>
      </c>
      <c r="E176" s="9">
        <f>IF(Raw!$G176&gt;$C$8,IF(Raw!$Q176&gt;$C$8,IF(Raw!$N176&gt;$C$9,IF(Raw!$N176&lt;$A$9,IF(Raw!$X176&gt;$C$9,IF(Raw!$X176&lt;$A$9,Raw!H176,-999),-999),-999),-999),-999),-999)</f>
        <v>0.10996400000000001</v>
      </c>
      <c r="F176" s="9">
        <f>IF(Raw!$G176&gt;$C$8,IF(Raw!$Q176&gt;$C$8,IF(Raw!$N176&gt;$C$9,IF(Raw!$N176&lt;$A$9,IF(Raw!$X176&gt;$C$9,IF(Raw!$X176&lt;$A$9,Raw!I176,-999),-999),-999),-999),-999),-999)</f>
        <v>0.16622500000000001</v>
      </c>
      <c r="G176" s="9">
        <f>Raw!G176</f>
        <v>0.847024</v>
      </c>
      <c r="H176" s="9">
        <f>IF(Raw!$G176&gt;$C$8,IF(Raw!$Q176&gt;$C$8,IF(Raw!$N176&gt;$C$9,IF(Raw!$N176&lt;$A$9,IF(Raw!$X176&gt;$C$9,IF(Raw!$X176&lt;$A$9,Raw!L176,-999),-999),-999),-999),-999),-999)</f>
        <v>610</v>
      </c>
      <c r="I176" s="9">
        <f>IF(Raw!$G176&gt;$C$8,IF(Raw!$Q176&gt;$C$8,IF(Raw!$N176&gt;$C$9,IF(Raw!$N176&lt;$A$9,IF(Raw!$X176&gt;$C$9,IF(Raw!$X176&lt;$A$9,Raw!M176,-999),-999),-999),-999),-999),-999)</f>
        <v>0.49834800000000001</v>
      </c>
      <c r="J176" s="9">
        <f>IF(Raw!$G176&gt;$C$8,IF(Raw!$Q176&gt;$C$8,IF(Raw!$N176&gt;$C$9,IF(Raw!$N176&lt;$A$9,IF(Raw!$X176&gt;$C$9,IF(Raw!$X176&lt;$A$9,Raw!N176,-999),-999),-999),-999),-999),-999)</f>
        <v>909</v>
      </c>
      <c r="K176" s="9">
        <f>IF(Raw!$G176&gt;$C$8,IF(Raw!$Q176&gt;$C$8,IF(Raw!$N176&gt;$C$9,IF(Raw!$N176&lt;$A$9,IF(Raw!$X176&gt;$C$9,IF(Raw!$X176&lt;$A$9,Raw!R176,-999),-999),-999),-999),-999),-999)</f>
        <v>9.1920000000000002E-2</v>
      </c>
      <c r="L176" s="9">
        <f>IF(Raw!$G176&gt;$C$8,IF(Raw!$Q176&gt;$C$8,IF(Raw!$N176&gt;$C$9,IF(Raw!$N176&lt;$A$9,IF(Raw!$X176&gt;$C$9,IF(Raw!$X176&lt;$A$9,Raw!S176,-999),-999),-999),-999),-999),-999)</f>
        <v>0.15193799999999999</v>
      </c>
      <c r="M176" s="9">
        <f>Raw!Q176</f>
        <v>0.92884</v>
      </c>
      <c r="N176" s="9">
        <f>IF(Raw!$G176&gt;$C$8,IF(Raw!$Q176&gt;$C$8,IF(Raw!$N176&gt;$C$9,IF(Raw!$N176&lt;$A$9,IF(Raw!$X176&gt;$C$9,IF(Raw!$X176&lt;$A$9,Raw!V176,-999),-999),-999),-999),-999),-999)</f>
        <v>744.6</v>
      </c>
      <c r="O176" s="9">
        <f>IF(Raw!$G176&gt;$C$8,IF(Raw!$Q176&gt;$C$8,IF(Raw!$N176&gt;$C$9,IF(Raw!$N176&lt;$A$9,IF(Raw!$X176&gt;$C$9,IF(Raw!$X176&lt;$A$9,Raw!W176,-999),-999),-999),-999),-999),-999)</f>
        <v>0.37081999999999998</v>
      </c>
      <c r="P176" s="9">
        <f>IF(Raw!$G176&gt;$C$8,IF(Raw!$Q176&gt;$C$8,IF(Raw!$N176&gt;$C$9,IF(Raw!$N176&lt;$A$9,IF(Raw!$X176&gt;$C$9,IF(Raw!$X176&lt;$A$9,Raw!X176,-999),-999),-999),-999),-999),-999)</f>
        <v>948</v>
      </c>
      <c r="R176" s="9">
        <f t="shared" si="36"/>
        <v>5.6261000000000005E-2</v>
      </c>
      <c r="S176" s="9">
        <f t="shared" si="37"/>
        <v>0.33846292675590317</v>
      </c>
      <c r="T176" s="9">
        <f t="shared" si="38"/>
        <v>6.0017999999999988E-2</v>
      </c>
      <c r="U176" s="9">
        <f t="shared" si="39"/>
        <v>0.39501638826363378</v>
      </c>
      <c r="V176" s="15">
        <f t="shared" si="32"/>
        <v>7.7807449799999998E-2</v>
      </c>
      <c r="X176" s="11">
        <f t="shared" si="40"/>
        <v>3.190599999999999E+18</v>
      </c>
      <c r="Y176" s="11">
        <f t="shared" si="41"/>
        <v>6.0999999999999999E-18</v>
      </c>
      <c r="Z176" s="11">
        <f t="shared" si="42"/>
        <v>9.0899999999999998E-4</v>
      </c>
      <c r="AA176" s="16">
        <f t="shared" si="43"/>
        <v>1.7384007759493503E-2</v>
      </c>
      <c r="AB176" s="9">
        <f t="shared" si="33"/>
        <v>9.2963353377709279E-2</v>
      </c>
      <c r="AC176" s="9">
        <f t="shared" si="34"/>
        <v>0.98261599224050655</v>
      </c>
      <c r="AD176" s="15">
        <f t="shared" si="35"/>
        <v>19.12432096753961</v>
      </c>
      <c r="AE176" s="3">
        <f t="shared" si="44"/>
        <v>734.43999999999983</v>
      </c>
      <c r="AF176" s="2">
        <f t="shared" si="45"/>
        <v>0.25</v>
      </c>
      <c r="AG176" s="9">
        <f t="shared" si="46"/>
        <v>5.8110924589169074E-3</v>
      </c>
      <c r="AH176" s="2">
        <f t="shared" si="47"/>
        <v>0.28119573984748897</v>
      </c>
    </row>
    <row r="177" spans="1:34">
      <c r="A177" s="1">
        <f>Raw!A177</f>
        <v>164</v>
      </c>
      <c r="B177" s="14">
        <f>Raw!B177</f>
        <v>0.88718750000000002</v>
      </c>
      <c r="C177" s="15">
        <f>Raw!C177</f>
        <v>116.2</v>
      </c>
      <c r="D177" s="15">
        <f>IF(C177&gt;0.5,Raw!D177*D$11,-999)</f>
        <v>5.3</v>
      </c>
      <c r="E177" s="9">
        <f>IF(Raw!$G177&gt;$C$8,IF(Raw!$Q177&gt;$C$8,IF(Raw!$N177&gt;$C$9,IF(Raw!$N177&lt;$A$9,IF(Raw!$X177&gt;$C$9,IF(Raw!$X177&lt;$A$9,Raw!H177,-999),-999),-999),-999),-999),-999)</f>
        <v>0.101109</v>
      </c>
      <c r="F177" s="9">
        <f>IF(Raw!$G177&gt;$C$8,IF(Raw!$Q177&gt;$C$8,IF(Raw!$N177&gt;$C$9,IF(Raw!$N177&lt;$A$9,IF(Raw!$X177&gt;$C$9,IF(Raw!$X177&lt;$A$9,Raw!I177,-999),-999),-999),-999),-999),-999)</f>
        <v>0.15933600000000001</v>
      </c>
      <c r="G177" s="9">
        <f>Raw!G177</f>
        <v>0.90423900000000001</v>
      </c>
      <c r="H177" s="9">
        <f>IF(Raw!$G177&gt;$C$8,IF(Raw!$Q177&gt;$C$8,IF(Raw!$N177&gt;$C$9,IF(Raw!$N177&lt;$A$9,IF(Raw!$X177&gt;$C$9,IF(Raw!$X177&lt;$A$9,Raw!L177,-999),-999),-999),-999),-999),-999)</f>
        <v>613.20000000000005</v>
      </c>
      <c r="I177" s="9">
        <f>IF(Raw!$G177&gt;$C$8,IF(Raw!$Q177&gt;$C$8,IF(Raw!$N177&gt;$C$9,IF(Raw!$N177&lt;$A$9,IF(Raw!$X177&gt;$C$9,IF(Raw!$X177&lt;$A$9,Raw!M177,-999),-999),-999),-999),-999),-999)</f>
        <v>0.491813</v>
      </c>
      <c r="J177" s="9">
        <f>IF(Raw!$G177&gt;$C$8,IF(Raw!$Q177&gt;$C$8,IF(Raw!$N177&gt;$C$9,IF(Raw!$N177&lt;$A$9,IF(Raw!$X177&gt;$C$9,IF(Raw!$X177&lt;$A$9,Raw!N177,-999),-999),-999),-999),-999),-999)</f>
        <v>811</v>
      </c>
      <c r="K177" s="9">
        <f>IF(Raw!$G177&gt;$C$8,IF(Raw!$Q177&gt;$C$8,IF(Raw!$N177&gt;$C$9,IF(Raw!$N177&lt;$A$9,IF(Raw!$X177&gt;$C$9,IF(Raw!$X177&lt;$A$9,Raw!R177,-999),-999),-999),-999),-999),-999)</f>
        <v>9.1387999999999997E-2</v>
      </c>
      <c r="L177" s="9">
        <f>IF(Raw!$G177&gt;$C$8,IF(Raw!$Q177&gt;$C$8,IF(Raw!$N177&gt;$C$9,IF(Raw!$N177&lt;$A$9,IF(Raw!$X177&gt;$C$9,IF(Raw!$X177&lt;$A$9,Raw!S177,-999),-999),-999),-999),-999),-999)</f>
        <v>0.15651300000000001</v>
      </c>
      <c r="M177" s="9">
        <f>Raw!Q177</f>
        <v>0.92969800000000002</v>
      </c>
      <c r="N177" s="9">
        <f>IF(Raw!$G177&gt;$C$8,IF(Raw!$Q177&gt;$C$8,IF(Raw!$N177&gt;$C$9,IF(Raw!$N177&lt;$A$9,IF(Raw!$X177&gt;$C$9,IF(Raw!$X177&lt;$A$9,Raw!V177,-999),-999),-999),-999),-999),-999)</f>
        <v>760.4</v>
      </c>
      <c r="O177" s="9">
        <f>IF(Raw!$G177&gt;$C$8,IF(Raw!$Q177&gt;$C$8,IF(Raw!$N177&gt;$C$9,IF(Raw!$N177&lt;$A$9,IF(Raw!$X177&gt;$C$9,IF(Raw!$X177&lt;$A$9,Raw!W177,-999),-999),-999),-999),-999),-999)</f>
        <v>3.4748000000000001E-2</v>
      </c>
      <c r="P177" s="9">
        <f>IF(Raw!$G177&gt;$C$8,IF(Raw!$Q177&gt;$C$8,IF(Raw!$N177&gt;$C$9,IF(Raw!$N177&lt;$A$9,IF(Raw!$X177&gt;$C$9,IF(Raw!$X177&lt;$A$9,Raw!X177,-999),-999),-999),-999),-999),-999)</f>
        <v>821</v>
      </c>
      <c r="R177" s="9">
        <f t="shared" si="36"/>
        <v>5.8227000000000001E-2</v>
      </c>
      <c r="S177" s="9">
        <f t="shared" si="37"/>
        <v>0.36543530652206657</v>
      </c>
      <c r="T177" s="9">
        <f t="shared" si="38"/>
        <v>6.5125000000000016E-2</v>
      </c>
      <c r="U177" s="9">
        <f t="shared" si="39"/>
        <v>0.41609962111773469</v>
      </c>
      <c r="V177" s="15">
        <f t="shared" si="32"/>
        <v>8.0150307300000001E-2</v>
      </c>
      <c r="X177" s="11">
        <f t="shared" si="40"/>
        <v>3.190599999999999E+18</v>
      </c>
      <c r="Y177" s="11">
        <f t="shared" si="41"/>
        <v>6.1320000000000002E-18</v>
      </c>
      <c r="Z177" s="11">
        <f t="shared" si="42"/>
        <v>8.1099999999999998E-4</v>
      </c>
      <c r="AA177" s="16">
        <f t="shared" si="43"/>
        <v>1.5619189720039161E-2</v>
      </c>
      <c r="AB177" s="9">
        <f t="shared" si="33"/>
        <v>9.2405199730517543E-2</v>
      </c>
      <c r="AC177" s="9">
        <f t="shared" si="34"/>
        <v>0.98438081027996094</v>
      </c>
      <c r="AD177" s="15">
        <f t="shared" si="35"/>
        <v>19.259173514228316</v>
      </c>
      <c r="AE177" s="3">
        <f t="shared" si="44"/>
        <v>738.29279999999983</v>
      </c>
      <c r="AF177" s="2">
        <f t="shared" si="45"/>
        <v>0.25</v>
      </c>
      <c r="AG177" s="9">
        <f t="shared" si="46"/>
        <v>6.1644113863931638E-3</v>
      </c>
      <c r="AH177" s="2">
        <f t="shared" si="47"/>
        <v>0.29829265887195838</v>
      </c>
    </row>
    <row r="178" spans="1:34">
      <c r="A178" s="1">
        <f>Raw!A178</f>
        <v>165</v>
      </c>
      <c r="B178" s="14">
        <f>Raw!B178</f>
        <v>0.88724537037037043</v>
      </c>
      <c r="C178" s="15">
        <f>Raw!C178</f>
        <v>116</v>
      </c>
      <c r="D178" s="15">
        <f>IF(C178&gt;0.5,Raw!D178*D$11,-999)</f>
        <v>5.3</v>
      </c>
      <c r="E178" s="9">
        <f>IF(Raw!$G178&gt;$C$8,IF(Raw!$Q178&gt;$C$8,IF(Raw!$N178&gt;$C$9,IF(Raw!$N178&lt;$A$9,IF(Raw!$X178&gt;$C$9,IF(Raw!$X178&lt;$A$9,Raw!H178,-999),-999),-999),-999),-999),-999)</f>
        <v>9.1096999999999997E-2</v>
      </c>
      <c r="F178" s="9">
        <f>IF(Raw!$G178&gt;$C$8,IF(Raw!$Q178&gt;$C$8,IF(Raw!$N178&gt;$C$9,IF(Raw!$N178&lt;$A$9,IF(Raw!$X178&gt;$C$9,IF(Raw!$X178&lt;$A$9,Raw!I178,-999),-999),-999),-999),-999),-999)</f>
        <v>0.157277</v>
      </c>
      <c r="G178" s="9">
        <f>Raw!G178</f>
        <v>0.89293500000000003</v>
      </c>
      <c r="H178" s="9">
        <f>IF(Raw!$G178&gt;$C$8,IF(Raw!$Q178&gt;$C$8,IF(Raw!$N178&gt;$C$9,IF(Raw!$N178&lt;$A$9,IF(Raw!$X178&gt;$C$9,IF(Raw!$X178&lt;$A$9,Raw!L178,-999),-999),-999),-999),-999),-999)</f>
        <v>724.2</v>
      </c>
      <c r="I178" s="9">
        <f>IF(Raw!$G178&gt;$C$8,IF(Raw!$Q178&gt;$C$8,IF(Raw!$N178&gt;$C$9,IF(Raw!$N178&lt;$A$9,IF(Raw!$X178&gt;$C$9,IF(Raw!$X178&lt;$A$9,Raw!M178,-999),-999),-999),-999),-999),-999)</f>
        <v>9.1036000000000006E-2</v>
      </c>
      <c r="J178" s="9">
        <f>IF(Raw!$G178&gt;$C$8,IF(Raw!$Q178&gt;$C$8,IF(Raw!$N178&gt;$C$9,IF(Raw!$N178&lt;$A$9,IF(Raw!$X178&gt;$C$9,IF(Raw!$X178&lt;$A$9,Raw!N178,-999),-999),-999),-999),-999),-999)</f>
        <v>578</v>
      </c>
      <c r="K178" s="9">
        <f>IF(Raw!$G178&gt;$C$8,IF(Raw!$Q178&gt;$C$8,IF(Raw!$N178&gt;$C$9,IF(Raw!$N178&lt;$A$9,IF(Raw!$X178&gt;$C$9,IF(Raw!$X178&lt;$A$9,Raw!R178,-999),-999),-999),-999),-999),-999)</f>
        <v>9.6203999999999998E-2</v>
      </c>
      <c r="L178" s="9">
        <f>IF(Raw!$G178&gt;$C$8,IF(Raw!$Q178&gt;$C$8,IF(Raw!$N178&gt;$C$9,IF(Raw!$N178&lt;$A$9,IF(Raw!$X178&gt;$C$9,IF(Raw!$X178&lt;$A$9,Raw!S178,-999),-999),-999),-999),-999),-999)</f>
        <v>0.151092</v>
      </c>
      <c r="M178" s="9">
        <f>Raw!Q178</f>
        <v>0.87234199999999995</v>
      </c>
      <c r="N178" s="9">
        <f>IF(Raw!$G178&gt;$C$8,IF(Raw!$Q178&gt;$C$8,IF(Raw!$N178&gt;$C$9,IF(Raw!$N178&lt;$A$9,IF(Raw!$X178&gt;$C$9,IF(Raw!$X178&lt;$A$9,Raw!V178,-999),-999),-999),-999),-999),-999)</f>
        <v>758.7</v>
      </c>
      <c r="O178" s="9">
        <f>IF(Raw!$G178&gt;$C$8,IF(Raw!$Q178&gt;$C$8,IF(Raw!$N178&gt;$C$9,IF(Raw!$N178&lt;$A$9,IF(Raw!$X178&gt;$C$9,IF(Raw!$X178&lt;$A$9,Raw!W178,-999),-999),-999),-999),-999),-999)</f>
        <v>0.37081500000000001</v>
      </c>
      <c r="P178" s="9">
        <f>IF(Raw!$G178&gt;$C$8,IF(Raw!$Q178&gt;$C$8,IF(Raw!$N178&gt;$C$9,IF(Raw!$N178&lt;$A$9,IF(Raw!$X178&gt;$C$9,IF(Raw!$X178&lt;$A$9,Raw!X178,-999),-999),-999),-999),-999),-999)</f>
        <v>574</v>
      </c>
      <c r="R178" s="9">
        <f t="shared" si="36"/>
        <v>6.6180000000000003E-2</v>
      </c>
      <c r="S178" s="9">
        <f t="shared" si="37"/>
        <v>0.42078625609593268</v>
      </c>
      <c r="T178" s="9">
        <f t="shared" si="38"/>
        <v>5.4888000000000006E-2</v>
      </c>
      <c r="U178" s="9">
        <f t="shared" si="39"/>
        <v>0.36327535541259631</v>
      </c>
      <c r="V178" s="15">
        <f t="shared" si="32"/>
        <v>7.73742132E-2</v>
      </c>
      <c r="X178" s="11">
        <f t="shared" si="40"/>
        <v>3.190599999999999E+18</v>
      </c>
      <c r="Y178" s="11">
        <f t="shared" si="41"/>
        <v>7.2420000000000004E-18</v>
      </c>
      <c r="Z178" s="11">
        <f t="shared" si="42"/>
        <v>5.7799999999999995E-4</v>
      </c>
      <c r="AA178" s="16">
        <f t="shared" si="43"/>
        <v>1.3179438554336228E-2</v>
      </c>
      <c r="AB178" s="9">
        <f t="shared" si="33"/>
        <v>9.6927393023370403E-2</v>
      </c>
      <c r="AC178" s="9">
        <f t="shared" si="34"/>
        <v>0.98682056144566377</v>
      </c>
      <c r="AD178" s="15">
        <f t="shared" si="35"/>
        <v>22.801796806810081</v>
      </c>
      <c r="AE178" s="3">
        <f t="shared" si="44"/>
        <v>871.93679999999983</v>
      </c>
      <c r="AF178" s="2">
        <f t="shared" si="45"/>
        <v>0.25</v>
      </c>
      <c r="AG178" s="9">
        <f t="shared" si="46"/>
        <v>6.3717929531074899E-3</v>
      </c>
      <c r="AH178" s="2">
        <f t="shared" si="47"/>
        <v>0.30832774495865178</v>
      </c>
    </row>
    <row r="179" spans="1:34">
      <c r="A179" s="1">
        <f>Raw!A179</f>
        <v>166</v>
      </c>
      <c r="B179" s="14">
        <f>Raw!B179</f>
        <v>0.88730324074074074</v>
      </c>
      <c r="C179" s="15">
        <f>Raw!C179</f>
        <v>118</v>
      </c>
      <c r="D179" s="15">
        <f>IF(C179&gt;0.5,Raw!D179*D$11,-999)</f>
        <v>5.3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0.79514200000000002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0.85155000000000003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3.190599999999999E+18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0.88736111111111116</v>
      </c>
      <c r="C180" s="15">
        <f>Raw!C180</f>
        <v>117.8</v>
      </c>
      <c r="D180" s="15">
        <f>IF(C180&gt;0.5,Raw!D180*D$11,-999)</f>
        <v>5.3</v>
      </c>
      <c r="E180" s="9">
        <f>IF(Raw!$G180&gt;$C$8,IF(Raw!$Q180&gt;$C$8,IF(Raw!$N180&gt;$C$9,IF(Raw!$N180&lt;$A$9,IF(Raw!$X180&gt;$C$9,IF(Raw!$X180&lt;$A$9,Raw!H180,-999),-999),-999),-999),-999),-999)</f>
        <v>9.9075999999999997E-2</v>
      </c>
      <c r="F180" s="9">
        <f>IF(Raw!$G180&gt;$C$8,IF(Raw!$Q180&gt;$C$8,IF(Raw!$N180&gt;$C$9,IF(Raw!$N180&lt;$A$9,IF(Raw!$X180&gt;$C$9,IF(Raw!$X180&lt;$A$9,Raw!I180,-999),-999),-999),-999),-999),-999)</f>
        <v>0.15282200000000001</v>
      </c>
      <c r="G180" s="9">
        <f>Raw!G180</f>
        <v>0.84489800000000004</v>
      </c>
      <c r="H180" s="9">
        <f>IF(Raw!$G180&gt;$C$8,IF(Raw!$Q180&gt;$C$8,IF(Raw!$N180&gt;$C$9,IF(Raw!$N180&lt;$A$9,IF(Raw!$X180&gt;$C$9,IF(Raw!$X180&lt;$A$9,Raw!L180,-999),-999),-999),-999),-999),-999)</f>
        <v>731.2</v>
      </c>
      <c r="I180" s="9">
        <f>IF(Raw!$G180&gt;$C$8,IF(Raw!$Q180&gt;$C$8,IF(Raw!$N180&gt;$C$9,IF(Raw!$N180&lt;$A$9,IF(Raw!$X180&gt;$C$9,IF(Raw!$X180&lt;$A$9,Raw!M180,-999),-999),-999),-999),-999),-999)</f>
        <v>0.31645699999999999</v>
      </c>
      <c r="J180" s="9">
        <f>IF(Raw!$G180&gt;$C$8,IF(Raw!$Q180&gt;$C$8,IF(Raw!$N180&gt;$C$9,IF(Raw!$N180&lt;$A$9,IF(Raw!$X180&gt;$C$9,IF(Raw!$X180&lt;$A$9,Raw!N180,-999),-999),-999),-999),-999),-999)</f>
        <v>489</v>
      </c>
      <c r="K180" s="9">
        <f>IF(Raw!$G180&gt;$C$8,IF(Raw!$Q180&gt;$C$8,IF(Raw!$N180&gt;$C$9,IF(Raw!$N180&lt;$A$9,IF(Raw!$X180&gt;$C$9,IF(Raw!$X180&lt;$A$9,Raw!R180,-999),-999),-999),-999),-999),-999)</f>
        <v>9.3523999999999996E-2</v>
      </c>
      <c r="L180" s="9">
        <f>IF(Raw!$G180&gt;$C$8,IF(Raw!$Q180&gt;$C$8,IF(Raw!$N180&gt;$C$9,IF(Raw!$N180&lt;$A$9,IF(Raw!$X180&gt;$C$9,IF(Raw!$X180&lt;$A$9,Raw!S180,-999),-999),-999),-999),-999),-999)</f>
        <v>0.15231</v>
      </c>
      <c r="M180" s="9">
        <f>Raw!Q180</f>
        <v>0.89440200000000003</v>
      </c>
      <c r="N180" s="9">
        <f>IF(Raw!$G180&gt;$C$8,IF(Raw!$Q180&gt;$C$8,IF(Raw!$N180&gt;$C$9,IF(Raw!$N180&lt;$A$9,IF(Raw!$X180&gt;$C$9,IF(Raw!$X180&lt;$A$9,Raw!V180,-999),-999),-999),-999),-999),-999)</f>
        <v>691.3</v>
      </c>
      <c r="O180" s="9">
        <f>IF(Raw!$G180&gt;$C$8,IF(Raw!$Q180&gt;$C$8,IF(Raw!$N180&gt;$C$9,IF(Raw!$N180&lt;$A$9,IF(Raw!$X180&gt;$C$9,IF(Raw!$X180&lt;$A$9,Raw!W180,-999),-999),-999),-999),-999),-999)</f>
        <v>0.34985699999999997</v>
      </c>
      <c r="P180" s="9">
        <f>IF(Raw!$G180&gt;$C$8,IF(Raw!$Q180&gt;$C$8,IF(Raw!$N180&gt;$C$9,IF(Raw!$N180&lt;$A$9,IF(Raw!$X180&gt;$C$9,IF(Raw!$X180&lt;$A$9,Raw!X180,-999),-999),-999),-999),-999),-999)</f>
        <v>711</v>
      </c>
      <c r="R180" s="9">
        <f t="shared" si="36"/>
        <v>5.3746000000000016E-2</v>
      </c>
      <c r="S180" s="9">
        <f t="shared" si="37"/>
        <v>0.35169020167253412</v>
      </c>
      <c r="T180" s="9">
        <f t="shared" si="38"/>
        <v>5.8786000000000005E-2</v>
      </c>
      <c r="U180" s="9">
        <f t="shared" si="39"/>
        <v>0.38596283894688466</v>
      </c>
      <c r="V180" s="15">
        <f t="shared" si="32"/>
        <v>7.7997950999999996E-2</v>
      </c>
      <c r="X180" s="11">
        <f t="shared" si="40"/>
        <v>3.190599999999999E+18</v>
      </c>
      <c r="Y180" s="11">
        <f t="shared" si="41"/>
        <v>7.3119999999999993E-18</v>
      </c>
      <c r="Z180" s="11">
        <f t="shared" si="42"/>
        <v>4.8899999999999996E-4</v>
      </c>
      <c r="AA180" s="16">
        <f t="shared" si="43"/>
        <v>1.1279528066809815E-2</v>
      </c>
      <c r="AB180" s="9">
        <f t="shared" si="33"/>
        <v>9.4187078336935473E-2</v>
      </c>
      <c r="AC180" s="9">
        <f t="shared" si="34"/>
        <v>0.98872047193319024</v>
      </c>
      <c r="AD180" s="15">
        <f t="shared" si="35"/>
        <v>23.066519564028258</v>
      </c>
      <c r="AE180" s="3">
        <f t="shared" si="44"/>
        <v>880.36479999999972</v>
      </c>
      <c r="AF180" s="2">
        <f t="shared" si="45"/>
        <v>0.25</v>
      </c>
      <c r="AG180" s="9">
        <f t="shared" si="46"/>
        <v>6.8483225965816951E-3</v>
      </c>
      <c r="AH180" s="2">
        <f t="shared" si="47"/>
        <v>0.3313867664082889</v>
      </c>
    </row>
    <row r="181" spans="1:34">
      <c r="A181" s="1">
        <f>Raw!A181</f>
        <v>168</v>
      </c>
      <c r="B181" s="14">
        <f>Raw!B181</f>
        <v>0.88740740740740742</v>
      </c>
      <c r="C181" s="15">
        <f>Raw!C181</f>
        <v>119.5</v>
      </c>
      <c r="D181" s="15">
        <f>IF(C181&gt;0.5,Raw!D181*D$11,-999)</f>
        <v>5.3</v>
      </c>
      <c r="E181" s="9">
        <f>IF(Raw!$G181&gt;$C$8,IF(Raw!$Q181&gt;$C$8,IF(Raw!$N181&gt;$C$9,IF(Raw!$N181&lt;$A$9,IF(Raw!$X181&gt;$C$9,IF(Raw!$X181&lt;$A$9,Raw!H181,-999),-999),-999),-999),-999),-999)</f>
        <v>9.8916000000000004E-2</v>
      </c>
      <c r="F181" s="9">
        <f>IF(Raw!$G181&gt;$C$8,IF(Raw!$Q181&gt;$C$8,IF(Raw!$N181&gt;$C$9,IF(Raw!$N181&lt;$A$9,IF(Raw!$X181&gt;$C$9,IF(Raw!$X181&lt;$A$9,Raw!I181,-999),-999),-999),-999),-999),-999)</f>
        <v>0.15276200000000001</v>
      </c>
      <c r="G181" s="9">
        <f>Raw!G181</f>
        <v>0.82625599999999999</v>
      </c>
      <c r="H181" s="9">
        <f>IF(Raw!$G181&gt;$C$8,IF(Raw!$Q181&gt;$C$8,IF(Raw!$N181&gt;$C$9,IF(Raw!$N181&lt;$A$9,IF(Raw!$X181&gt;$C$9,IF(Raw!$X181&lt;$A$9,Raw!L181,-999),-999),-999),-999),-999),-999)</f>
        <v>623.1</v>
      </c>
      <c r="I181" s="9">
        <f>IF(Raw!$G181&gt;$C$8,IF(Raw!$Q181&gt;$C$8,IF(Raw!$N181&gt;$C$9,IF(Raw!$N181&lt;$A$9,IF(Raw!$X181&gt;$C$9,IF(Raw!$X181&lt;$A$9,Raw!M181,-999),-999),-999),-999),-999),-999)</f>
        <v>0.115795</v>
      </c>
      <c r="J181" s="9">
        <f>IF(Raw!$G181&gt;$C$8,IF(Raw!$Q181&gt;$C$8,IF(Raw!$N181&gt;$C$9,IF(Raw!$N181&lt;$A$9,IF(Raw!$X181&gt;$C$9,IF(Raw!$X181&lt;$A$9,Raw!N181,-999),-999),-999),-999),-999),-999)</f>
        <v>568</v>
      </c>
      <c r="K181" s="9">
        <f>IF(Raw!$G181&gt;$C$8,IF(Raw!$Q181&gt;$C$8,IF(Raw!$N181&gt;$C$9,IF(Raw!$N181&lt;$A$9,IF(Raw!$X181&gt;$C$9,IF(Raw!$X181&lt;$A$9,Raw!R181,-999),-999),-999),-999),-999),-999)</f>
        <v>9.1243000000000005E-2</v>
      </c>
      <c r="L181" s="9">
        <f>IF(Raw!$G181&gt;$C$8,IF(Raw!$Q181&gt;$C$8,IF(Raw!$N181&gt;$C$9,IF(Raw!$N181&lt;$A$9,IF(Raw!$X181&gt;$C$9,IF(Raw!$X181&lt;$A$9,Raw!S181,-999),-999),-999),-999),-999),-999)</f>
        <v>0.14944199999999999</v>
      </c>
      <c r="M181" s="9">
        <f>Raw!Q181</f>
        <v>0.89160200000000001</v>
      </c>
      <c r="N181" s="9">
        <f>IF(Raw!$G181&gt;$C$8,IF(Raw!$Q181&gt;$C$8,IF(Raw!$N181&gt;$C$9,IF(Raw!$N181&lt;$A$9,IF(Raw!$X181&gt;$C$9,IF(Raw!$X181&lt;$A$9,Raw!V181,-999),-999),-999),-999),-999),-999)</f>
        <v>773.1</v>
      </c>
      <c r="O181" s="9">
        <f>IF(Raw!$G181&gt;$C$8,IF(Raw!$Q181&gt;$C$8,IF(Raw!$N181&gt;$C$9,IF(Raw!$N181&lt;$A$9,IF(Raw!$X181&gt;$C$9,IF(Raw!$X181&lt;$A$9,Raw!W181,-999),-999),-999),-999),-999),-999)</f>
        <v>0.37081999999999998</v>
      </c>
      <c r="P181" s="9">
        <f>IF(Raw!$G181&gt;$C$8,IF(Raw!$Q181&gt;$C$8,IF(Raw!$N181&gt;$C$9,IF(Raw!$N181&lt;$A$9,IF(Raw!$X181&gt;$C$9,IF(Raw!$X181&lt;$A$9,Raw!X181,-999),-999),-999),-999),-999),-999)</f>
        <v>741</v>
      </c>
      <c r="R181" s="9">
        <f t="shared" si="36"/>
        <v>5.3846000000000005E-2</v>
      </c>
      <c r="S181" s="9">
        <f t="shared" si="37"/>
        <v>0.35248294732983337</v>
      </c>
      <c r="T181" s="9">
        <f t="shared" si="38"/>
        <v>5.8198999999999987E-2</v>
      </c>
      <c r="U181" s="9">
        <f t="shared" si="39"/>
        <v>0.38944205778830576</v>
      </c>
      <c r="V181" s="15">
        <f t="shared" si="32"/>
        <v>7.6529248199999997E-2</v>
      </c>
      <c r="X181" s="11">
        <f t="shared" si="40"/>
        <v>3.190599999999999E+18</v>
      </c>
      <c r="Y181" s="11">
        <f t="shared" si="41"/>
        <v>6.2310000000000002E-18</v>
      </c>
      <c r="Z181" s="11">
        <f t="shared" si="42"/>
        <v>5.6799999999999993E-4</v>
      </c>
      <c r="AA181" s="16">
        <f t="shared" si="43"/>
        <v>1.116610716249772E-2</v>
      </c>
      <c r="AB181" s="9">
        <f t="shared" si="33"/>
        <v>9.1892856270750209E-2</v>
      </c>
      <c r="AC181" s="9">
        <f t="shared" si="34"/>
        <v>0.98883389283750234</v>
      </c>
      <c r="AD181" s="15">
        <f t="shared" si="35"/>
        <v>19.658639370594578</v>
      </c>
      <c r="AE181" s="3">
        <f t="shared" si="44"/>
        <v>750.21239999999977</v>
      </c>
      <c r="AF181" s="2">
        <f t="shared" si="45"/>
        <v>0.25</v>
      </c>
      <c r="AG181" s="9">
        <f t="shared" si="46"/>
        <v>5.889154592155812E-3</v>
      </c>
      <c r="AH181" s="2">
        <f t="shared" si="47"/>
        <v>0.28497312584941092</v>
      </c>
    </row>
    <row r="182" spans="1:34">
      <c r="A182" s="1">
        <f>Raw!A182</f>
        <v>169</v>
      </c>
      <c r="B182" s="14">
        <f>Raw!B182</f>
        <v>0.88746527777777784</v>
      </c>
      <c r="C182" s="15">
        <f>Raw!C182</f>
        <v>120.2</v>
      </c>
      <c r="D182" s="15">
        <f>IF(C182&gt;0.5,Raw!D182*D$11,-999)</f>
        <v>5.3</v>
      </c>
      <c r="E182" s="9">
        <f>IF(Raw!$G182&gt;$C$8,IF(Raw!$Q182&gt;$C$8,IF(Raw!$N182&gt;$C$9,IF(Raw!$N182&lt;$A$9,IF(Raw!$X182&gt;$C$9,IF(Raw!$X182&lt;$A$9,Raw!H182,-999),-999),-999),-999),-999),-999)</f>
        <v>9.4047000000000006E-2</v>
      </c>
      <c r="F182" s="9">
        <f>IF(Raw!$G182&gt;$C$8,IF(Raw!$Q182&gt;$C$8,IF(Raw!$N182&gt;$C$9,IF(Raw!$N182&lt;$A$9,IF(Raw!$X182&gt;$C$9,IF(Raw!$X182&lt;$A$9,Raw!I182,-999),-999),-999),-999),-999),-999)</f>
        <v>0.15033099999999999</v>
      </c>
      <c r="G182" s="9">
        <f>Raw!G182</f>
        <v>0.84878799999999999</v>
      </c>
      <c r="H182" s="9">
        <f>IF(Raw!$G182&gt;$C$8,IF(Raw!$Q182&gt;$C$8,IF(Raw!$N182&gt;$C$9,IF(Raw!$N182&lt;$A$9,IF(Raw!$X182&gt;$C$9,IF(Raw!$X182&lt;$A$9,Raw!L182,-999),-999),-999),-999),-999),-999)</f>
        <v>709.3</v>
      </c>
      <c r="I182" s="9">
        <f>IF(Raw!$G182&gt;$C$8,IF(Raw!$Q182&gt;$C$8,IF(Raw!$N182&gt;$C$9,IF(Raw!$N182&lt;$A$9,IF(Raw!$X182&gt;$C$9,IF(Raw!$X182&lt;$A$9,Raw!M182,-999),-999),-999),-999),-999),-999)</f>
        <v>0.37081599999999998</v>
      </c>
      <c r="J182" s="9">
        <f>IF(Raw!$G182&gt;$C$8,IF(Raw!$Q182&gt;$C$8,IF(Raw!$N182&gt;$C$9,IF(Raw!$N182&lt;$A$9,IF(Raw!$X182&gt;$C$9,IF(Raw!$X182&lt;$A$9,Raw!N182,-999),-999),-999),-999),-999),-999)</f>
        <v>911</v>
      </c>
      <c r="K182" s="9">
        <f>IF(Raw!$G182&gt;$C$8,IF(Raw!$Q182&gt;$C$8,IF(Raw!$N182&gt;$C$9,IF(Raw!$N182&lt;$A$9,IF(Raw!$X182&gt;$C$9,IF(Raw!$X182&lt;$A$9,Raw!R182,-999),-999),-999),-999),-999),-999)</f>
        <v>9.7605999999999998E-2</v>
      </c>
      <c r="L182" s="9">
        <f>IF(Raw!$G182&gt;$C$8,IF(Raw!$Q182&gt;$C$8,IF(Raw!$N182&gt;$C$9,IF(Raw!$N182&lt;$A$9,IF(Raw!$X182&gt;$C$9,IF(Raw!$X182&lt;$A$9,Raw!S182,-999),-999),-999),-999),-999),-999)</f>
        <v>0.15330299999999999</v>
      </c>
      <c r="M182" s="9">
        <f>Raw!Q182</f>
        <v>0.850823</v>
      </c>
      <c r="N182" s="9">
        <f>IF(Raw!$G182&gt;$C$8,IF(Raw!$Q182&gt;$C$8,IF(Raw!$N182&gt;$C$9,IF(Raw!$N182&lt;$A$9,IF(Raw!$X182&gt;$C$9,IF(Raw!$X182&lt;$A$9,Raw!V182,-999),-999),-999),-999),-999),-999)</f>
        <v>796.3</v>
      </c>
      <c r="O182" s="9">
        <f>IF(Raw!$G182&gt;$C$8,IF(Raw!$Q182&gt;$C$8,IF(Raw!$N182&gt;$C$9,IF(Raw!$N182&lt;$A$9,IF(Raw!$X182&gt;$C$9,IF(Raw!$X182&lt;$A$9,Raw!W182,-999),-999),-999),-999),-999),-999)</f>
        <v>0.37081999999999998</v>
      </c>
      <c r="P182" s="9">
        <f>IF(Raw!$G182&gt;$C$8,IF(Raw!$Q182&gt;$C$8,IF(Raw!$N182&gt;$C$9,IF(Raw!$N182&lt;$A$9,IF(Raw!$X182&gt;$C$9,IF(Raw!$X182&lt;$A$9,Raw!X182,-999),-999),-999),-999),-999),-999)</f>
        <v>1136</v>
      </c>
      <c r="R182" s="9">
        <f t="shared" si="36"/>
        <v>5.6283999999999987E-2</v>
      </c>
      <c r="S182" s="9">
        <f t="shared" si="37"/>
        <v>0.37440048958631278</v>
      </c>
      <c r="T182" s="9">
        <f t="shared" si="38"/>
        <v>5.5696999999999997E-2</v>
      </c>
      <c r="U182" s="9">
        <f t="shared" si="39"/>
        <v>0.36331317717200573</v>
      </c>
      <c r="V182" s="15">
        <f t="shared" si="32"/>
        <v>7.8506466299999994E-2</v>
      </c>
      <c r="X182" s="11">
        <f t="shared" si="40"/>
        <v>3.190599999999999E+18</v>
      </c>
      <c r="Y182" s="11">
        <f t="shared" si="41"/>
        <v>7.0929999999999992E-18</v>
      </c>
      <c r="Z182" s="11">
        <f t="shared" si="42"/>
        <v>9.1099999999999992E-4</v>
      </c>
      <c r="AA182" s="16">
        <f t="shared" si="43"/>
        <v>2.0200308226409194E-2</v>
      </c>
      <c r="AB182" s="9">
        <f t="shared" si="33"/>
        <v>9.8731096567286306E-2</v>
      </c>
      <c r="AC182" s="9">
        <f t="shared" si="34"/>
        <v>0.97979969177359094</v>
      </c>
      <c r="AD182" s="15">
        <f t="shared" si="35"/>
        <v>22.173774123390995</v>
      </c>
      <c r="AE182" s="3">
        <f t="shared" si="44"/>
        <v>853.99719999999968</v>
      </c>
      <c r="AF182" s="2">
        <f t="shared" si="45"/>
        <v>0.25</v>
      </c>
      <c r="AG182" s="9">
        <f t="shared" si="46"/>
        <v>6.1969417897412222E-3</v>
      </c>
      <c r="AH182" s="2">
        <f t="shared" si="47"/>
        <v>0.29986678816032619</v>
      </c>
    </row>
    <row r="183" spans="1:34">
      <c r="A183" s="1">
        <f>Raw!A183</f>
        <v>170</v>
      </c>
      <c r="B183" s="14">
        <f>Raw!B183</f>
        <v>0.88752314814814814</v>
      </c>
      <c r="C183" s="15">
        <f>Raw!C183</f>
        <v>120.9</v>
      </c>
      <c r="D183" s="15">
        <f>IF(C183&gt;0.5,Raw!D183*D$11,-999)</f>
        <v>5.3</v>
      </c>
      <c r="E183" s="9">
        <f>IF(Raw!$G183&gt;$C$8,IF(Raw!$Q183&gt;$C$8,IF(Raw!$N183&gt;$C$9,IF(Raw!$N183&lt;$A$9,IF(Raw!$X183&gt;$C$9,IF(Raw!$X183&lt;$A$9,Raw!H183,-999),-999),-999),-999),-999),-999)</f>
        <v>9.6402000000000002E-2</v>
      </c>
      <c r="F183" s="9">
        <f>IF(Raw!$G183&gt;$C$8,IF(Raw!$Q183&gt;$C$8,IF(Raw!$N183&gt;$C$9,IF(Raw!$N183&lt;$A$9,IF(Raw!$X183&gt;$C$9,IF(Raw!$X183&lt;$A$9,Raw!I183,-999),-999),-999),-999),-999),-999)</f>
        <v>0.152836</v>
      </c>
      <c r="G183" s="9">
        <f>Raw!G183</f>
        <v>0.82341699999999995</v>
      </c>
      <c r="H183" s="9">
        <f>IF(Raw!$G183&gt;$C$8,IF(Raw!$Q183&gt;$C$8,IF(Raw!$N183&gt;$C$9,IF(Raw!$N183&lt;$A$9,IF(Raw!$X183&gt;$C$9,IF(Raw!$X183&lt;$A$9,Raw!L183,-999),-999),-999),-999),-999),-999)</f>
        <v>646.4</v>
      </c>
      <c r="I183" s="9">
        <f>IF(Raw!$G183&gt;$C$8,IF(Raw!$Q183&gt;$C$8,IF(Raw!$N183&gt;$C$9,IF(Raw!$N183&lt;$A$9,IF(Raw!$X183&gt;$C$9,IF(Raw!$X183&lt;$A$9,Raw!M183,-999),-999),-999),-999),-999),-999)</f>
        <v>0.36630000000000001</v>
      </c>
      <c r="J183" s="9">
        <f>IF(Raw!$G183&gt;$C$8,IF(Raw!$Q183&gt;$C$8,IF(Raw!$N183&gt;$C$9,IF(Raw!$N183&lt;$A$9,IF(Raw!$X183&gt;$C$9,IF(Raw!$X183&lt;$A$9,Raw!N183,-999),-999),-999),-999),-999),-999)</f>
        <v>729</v>
      </c>
      <c r="K183" s="9">
        <f>IF(Raw!$G183&gt;$C$8,IF(Raw!$Q183&gt;$C$8,IF(Raw!$N183&gt;$C$9,IF(Raw!$N183&lt;$A$9,IF(Raw!$X183&gt;$C$9,IF(Raw!$X183&lt;$A$9,Raw!R183,-999),-999),-999),-999),-999),-999)</f>
        <v>9.5973000000000003E-2</v>
      </c>
      <c r="L183" s="9">
        <f>IF(Raw!$G183&gt;$C$8,IF(Raw!$Q183&gt;$C$8,IF(Raw!$N183&gt;$C$9,IF(Raw!$N183&lt;$A$9,IF(Raw!$X183&gt;$C$9,IF(Raw!$X183&lt;$A$9,Raw!S183,-999),-999),-999),-999),-999),-999)</f>
        <v>0.15415899999999999</v>
      </c>
      <c r="M183" s="9">
        <f>Raw!Q183</f>
        <v>0.88563099999999995</v>
      </c>
      <c r="N183" s="9">
        <f>IF(Raw!$G183&gt;$C$8,IF(Raw!$Q183&gt;$C$8,IF(Raw!$N183&gt;$C$9,IF(Raw!$N183&lt;$A$9,IF(Raw!$X183&gt;$C$9,IF(Raw!$X183&lt;$A$9,Raw!V183,-999),-999),-999),-999),-999),-999)</f>
        <v>725.3</v>
      </c>
      <c r="O183" s="9">
        <f>IF(Raw!$G183&gt;$C$8,IF(Raw!$Q183&gt;$C$8,IF(Raw!$N183&gt;$C$9,IF(Raw!$N183&lt;$A$9,IF(Raw!$X183&gt;$C$9,IF(Raw!$X183&lt;$A$9,Raw!W183,-999),-999),-999),-999),-999),-999)</f>
        <v>0.31749100000000002</v>
      </c>
      <c r="P183" s="9">
        <f>IF(Raw!$G183&gt;$C$8,IF(Raw!$Q183&gt;$C$8,IF(Raw!$N183&gt;$C$9,IF(Raw!$N183&lt;$A$9,IF(Raw!$X183&gt;$C$9,IF(Raw!$X183&lt;$A$9,Raw!X183,-999),-999),-999),-999),-999),-999)</f>
        <v>614</v>
      </c>
      <c r="R183" s="9">
        <f t="shared" si="36"/>
        <v>5.6433999999999998E-2</v>
      </c>
      <c r="S183" s="9">
        <f t="shared" si="37"/>
        <v>0.36924546572796985</v>
      </c>
      <c r="T183" s="9">
        <f t="shared" si="38"/>
        <v>5.8185999999999988E-2</v>
      </c>
      <c r="U183" s="9">
        <f t="shared" si="39"/>
        <v>0.37744147276513207</v>
      </c>
      <c r="V183" s="15">
        <f t="shared" si="32"/>
        <v>7.8944823899999989E-2</v>
      </c>
      <c r="X183" s="11">
        <f t="shared" si="40"/>
        <v>3.190599999999999E+18</v>
      </c>
      <c r="Y183" s="11">
        <f t="shared" si="41"/>
        <v>6.4639999999999997E-18</v>
      </c>
      <c r="Z183" s="11">
        <f t="shared" si="42"/>
        <v>7.2899999999999994E-4</v>
      </c>
      <c r="AA183" s="16">
        <f t="shared" si="43"/>
        <v>1.4812223341484545E-2</v>
      </c>
      <c r="AB183" s="9">
        <f t="shared" si="33"/>
        <v>9.6834864027347617E-2</v>
      </c>
      <c r="AC183" s="9">
        <f t="shared" si="34"/>
        <v>0.98518777665851553</v>
      </c>
      <c r="AD183" s="15">
        <f t="shared" si="35"/>
        <v>20.318550537015842</v>
      </c>
      <c r="AE183" s="3">
        <f t="shared" si="44"/>
        <v>778.26559999999972</v>
      </c>
      <c r="AF183" s="2">
        <f t="shared" si="45"/>
        <v>0.25</v>
      </c>
      <c r="AG183" s="9">
        <f t="shared" si="46"/>
        <v>5.8992797224184804E-3</v>
      </c>
      <c r="AH183" s="2">
        <f t="shared" si="47"/>
        <v>0.28546307563344764</v>
      </c>
    </row>
    <row r="184" spans="1:34">
      <c r="A184" s="1">
        <f>Raw!A184</f>
        <v>171</v>
      </c>
      <c r="B184" s="14">
        <f>Raw!B184</f>
        <v>0.88758101851851856</v>
      </c>
      <c r="C184" s="15">
        <f>Raw!C184</f>
        <v>121.5</v>
      </c>
      <c r="D184" s="15">
        <f>IF(C184&gt;0.5,Raw!D184*D$11,-999)</f>
        <v>5.3</v>
      </c>
      <c r="E184" s="9">
        <f>IF(Raw!$G184&gt;$C$8,IF(Raw!$Q184&gt;$C$8,IF(Raw!$N184&gt;$C$9,IF(Raw!$N184&lt;$A$9,IF(Raw!$X184&gt;$C$9,IF(Raw!$X184&lt;$A$9,Raw!H184,-999),-999),-999),-999),-999),-999)</f>
        <v>9.6600000000000005E-2</v>
      </c>
      <c r="F184" s="9">
        <f>IF(Raw!$G184&gt;$C$8,IF(Raw!$Q184&gt;$C$8,IF(Raw!$N184&gt;$C$9,IF(Raw!$N184&lt;$A$9,IF(Raw!$X184&gt;$C$9,IF(Raw!$X184&lt;$A$9,Raw!I184,-999),-999),-999),-999),-999),-999)</f>
        <v>0.155448</v>
      </c>
      <c r="G184" s="9">
        <f>Raw!G184</f>
        <v>0.87004499999999996</v>
      </c>
      <c r="H184" s="9">
        <f>IF(Raw!$G184&gt;$C$8,IF(Raw!$Q184&gt;$C$8,IF(Raw!$N184&gt;$C$9,IF(Raw!$N184&lt;$A$9,IF(Raw!$X184&gt;$C$9,IF(Raw!$X184&lt;$A$9,Raw!L184,-999),-999),-999),-999),-999),-999)</f>
        <v>794</v>
      </c>
      <c r="I184" s="9">
        <f>IF(Raw!$G184&gt;$C$8,IF(Raw!$Q184&gt;$C$8,IF(Raw!$N184&gt;$C$9,IF(Raw!$N184&lt;$A$9,IF(Raw!$X184&gt;$C$9,IF(Raw!$X184&lt;$A$9,Raw!M184,-999),-999),-999),-999),-999),-999)</f>
        <v>8.8238999999999998E-2</v>
      </c>
      <c r="J184" s="9">
        <f>IF(Raw!$G184&gt;$C$8,IF(Raw!$Q184&gt;$C$8,IF(Raw!$N184&gt;$C$9,IF(Raw!$N184&lt;$A$9,IF(Raw!$X184&gt;$C$9,IF(Raw!$X184&lt;$A$9,Raw!N184,-999),-999),-999),-999),-999),-999)</f>
        <v>965</v>
      </c>
      <c r="K184" s="9">
        <f>IF(Raw!$G184&gt;$C$8,IF(Raw!$Q184&gt;$C$8,IF(Raw!$N184&gt;$C$9,IF(Raw!$N184&lt;$A$9,IF(Raw!$X184&gt;$C$9,IF(Raw!$X184&lt;$A$9,Raw!R184,-999),-999),-999),-999),-999),-999)</f>
        <v>9.3351000000000003E-2</v>
      </c>
      <c r="L184" s="9">
        <f>IF(Raw!$G184&gt;$C$8,IF(Raw!$Q184&gt;$C$8,IF(Raw!$N184&gt;$C$9,IF(Raw!$N184&lt;$A$9,IF(Raw!$X184&gt;$C$9,IF(Raw!$X184&lt;$A$9,Raw!S184,-999),-999),-999),-999),-999),-999)</f>
        <v>0.14779200000000001</v>
      </c>
      <c r="M184" s="9">
        <f>Raw!Q184</f>
        <v>0.88862699999999994</v>
      </c>
      <c r="N184" s="9">
        <f>IF(Raw!$G184&gt;$C$8,IF(Raw!$Q184&gt;$C$8,IF(Raw!$N184&gt;$C$9,IF(Raw!$N184&lt;$A$9,IF(Raw!$X184&gt;$C$9,IF(Raw!$X184&lt;$A$9,Raw!V184,-999),-999),-999),-999),-999),-999)</f>
        <v>767.2</v>
      </c>
      <c r="O184" s="9">
        <f>IF(Raw!$G184&gt;$C$8,IF(Raw!$Q184&gt;$C$8,IF(Raw!$N184&gt;$C$9,IF(Raw!$N184&lt;$A$9,IF(Raw!$X184&gt;$C$9,IF(Raw!$X184&lt;$A$9,Raw!W184,-999),-999),-999),-999),-999),-999)</f>
        <v>0.25271199999999999</v>
      </c>
      <c r="P184" s="9">
        <f>IF(Raw!$G184&gt;$C$8,IF(Raw!$Q184&gt;$C$8,IF(Raw!$N184&gt;$C$9,IF(Raw!$N184&lt;$A$9,IF(Raw!$X184&gt;$C$9,IF(Raw!$X184&lt;$A$9,Raw!X184,-999),-999),-999),-999),-999),-999)</f>
        <v>370</v>
      </c>
      <c r="R184" s="9">
        <f t="shared" si="36"/>
        <v>5.8847999999999998E-2</v>
      </c>
      <c r="S184" s="9">
        <f t="shared" si="37"/>
        <v>0.37857032576810251</v>
      </c>
      <c r="T184" s="9">
        <f t="shared" si="38"/>
        <v>5.4441000000000003E-2</v>
      </c>
      <c r="U184" s="9">
        <f t="shared" si="39"/>
        <v>0.36836229295225725</v>
      </c>
      <c r="V184" s="15">
        <f t="shared" si="32"/>
        <v>7.5684283200000008E-2</v>
      </c>
      <c r="X184" s="11">
        <f t="shared" si="40"/>
        <v>3.190599999999999E+18</v>
      </c>
      <c r="Y184" s="11">
        <f t="shared" si="41"/>
        <v>7.9399999999999994E-18</v>
      </c>
      <c r="Z184" s="11">
        <f t="shared" si="42"/>
        <v>9.6499999999999993E-4</v>
      </c>
      <c r="AA184" s="16">
        <f t="shared" si="43"/>
        <v>2.3863316997603478E-2</v>
      </c>
      <c r="AB184" s="9">
        <f t="shared" si="33"/>
        <v>9.4650142840666529E-2</v>
      </c>
      <c r="AC184" s="9">
        <f t="shared" si="34"/>
        <v>0.97613668300239664</v>
      </c>
      <c r="AD184" s="15">
        <f t="shared" si="35"/>
        <v>24.728825904252318</v>
      </c>
      <c r="AE184" s="3">
        <f t="shared" si="44"/>
        <v>955.97599999999966</v>
      </c>
      <c r="AF184" s="2">
        <f t="shared" si="45"/>
        <v>0.25</v>
      </c>
      <c r="AG184" s="9">
        <f t="shared" si="46"/>
        <v>7.0070515477750469E-3</v>
      </c>
      <c r="AH184" s="2">
        <f t="shared" si="47"/>
        <v>0.33906757774997415</v>
      </c>
    </row>
    <row r="185" spans="1:34">
      <c r="A185" s="1">
        <f>Raw!A185</f>
        <v>172</v>
      </c>
      <c r="B185" s="14">
        <f>Raw!B185</f>
        <v>0.88763888888888898</v>
      </c>
      <c r="C185" s="15">
        <f>Raw!C185</f>
        <v>123.7</v>
      </c>
      <c r="D185" s="15">
        <f>IF(C185&gt;0.5,Raw!D185*D$11,-999)</f>
        <v>5.3</v>
      </c>
      <c r="E185" s="9">
        <f>IF(Raw!$G185&gt;$C$8,IF(Raw!$Q185&gt;$C$8,IF(Raw!$N185&gt;$C$9,IF(Raw!$N185&lt;$A$9,IF(Raw!$X185&gt;$C$9,IF(Raw!$X185&lt;$A$9,Raw!H185,-999),-999),-999),-999),-999),-999)</f>
        <v>9.9159999999999998E-2</v>
      </c>
      <c r="F185" s="9">
        <f>IF(Raw!$G185&gt;$C$8,IF(Raw!$Q185&gt;$C$8,IF(Raw!$N185&gt;$C$9,IF(Raw!$N185&lt;$A$9,IF(Raw!$X185&gt;$C$9,IF(Raw!$X185&lt;$A$9,Raw!I185,-999),-999),-999),-999),-999),-999)</f>
        <v>0.15323400000000001</v>
      </c>
      <c r="G185" s="9">
        <f>Raw!G185</f>
        <v>0.85478500000000002</v>
      </c>
      <c r="H185" s="9">
        <f>IF(Raw!$G185&gt;$C$8,IF(Raw!$Q185&gt;$C$8,IF(Raw!$N185&gt;$C$9,IF(Raw!$N185&lt;$A$9,IF(Raw!$X185&gt;$C$9,IF(Raw!$X185&lt;$A$9,Raw!L185,-999),-999),-999),-999),-999),-999)</f>
        <v>760.2</v>
      </c>
      <c r="I185" s="9">
        <f>IF(Raw!$G185&gt;$C$8,IF(Raw!$Q185&gt;$C$8,IF(Raw!$N185&gt;$C$9,IF(Raw!$N185&lt;$A$9,IF(Raw!$X185&gt;$C$9,IF(Raw!$X185&lt;$A$9,Raw!M185,-999),-999),-999),-999),-999),-999)</f>
        <v>0.50290100000000004</v>
      </c>
      <c r="J185" s="9">
        <f>IF(Raw!$G185&gt;$C$8,IF(Raw!$Q185&gt;$C$8,IF(Raw!$N185&gt;$C$9,IF(Raw!$N185&lt;$A$9,IF(Raw!$X185&gt;$C$9,IF(Raw!$X185&lt;$A$9,Raw!N185,-999),-999),-999),-999),-999),-999)</f>
        <v>846</v>
      </c>
      <c r="K185" s="9">
        <f>IF(Raw!$G185&gt;$C$8,IF(Raw!$Q185&gt;$C$8,IF(Raw!$N185&gt;$C$9,IF(Raw!$N185&lt;$A$9,IF(Raw!$X185&gt;$C$9,IF(Raw!$X185&lt;$A$9,Raw!R185,-999),-999),-999),-999),-999),-999)</f>
        <v>9.4575000000000006E-2</v>
      </c>
      <c r="L185" s="9">
        <f>IF(Raw!$G185&gt;$C$8,IF(Raw!$Q185&gt;$C$8,IF(Raw!$N185&gt;$C$9,IF(Raw!$N185&lt;$A$9,IF(Raw!$X185&gt;$C$9,IF(Raw!$X185&lt;$A$9,Raw!S185,-999),-999),-999),-999),-999),-999)</f>
        <v>0.14501800000000001</v>
      </c>
      <c r="M185" s="9">
        <f>Raw!Q185</f>
        <v>0.88903299999999996</v>
      </c>
      <c r="N185" s="9">
        <f>IF(Raw!$G185&gt;$C$8,IF(Raw!$Q185&gt;$C$8,IF(Raw!$N185&gt;$C$9,IF(Raw!$N185&lt;$A$9,IF(Raw!$X185&gt;$C$9,IF(Raw!$X185&lt;$A$9,Raw!V185,-999),-999),-999),-999),-999),-999)</f>
        <v>723.9</v>
      </c>
      <c r="O185" s="9">
        <f>IF(Raw!$G185&gt;$C$8,IF(Raw!$Q185&gt;$C$8,IF(Raw!$N185&gt;$C$9,IF(Raw!$N185&lt;$A$9,IF(Raw!$X185&gt;$C$9,IF(Raw!$X185&lt;$A$9,Raw!W185,-999),-999),-999),-999),-999),-999)</f>
        <v>0.49178699999999997</v>
      </c>
      <c r="P185" s="9">
        <f>IF(Raw!$G185&gt;$C$8,IF(Raw!$Q185&gt;$C$8,IF(Raw!$N185&gt;$C$9,IF(Raw!$N185&lt;$A$9,IF(Raw!$X185&gt;$C$9,IF(Raw!$X185&lt;$A$9,Raw!X185,-999),-999),-999),-999),-999),-999)</f>
        <v>850</v>
      </c>
      <c r="R185" s="9">
        <f t="shared" si="36"/>
        <v>5.4074000000000011E-2</v>
      </c>
      <c r="S185" s="9">
        <f t="shared" si="37"/>
        <v>0.3528851299319995</v>
      </c>
      <c r="T185" s="9">
        <f t="shared" si="38"/>
        <v>5.0443000000000002E-2</v>
      </c>
      <c r="U185" s="9">
        <f t="shared" si="39"/>
        <v>0.34783957853507841</v>
      </c>
      <c r="V185" s="15">
        <f t="shared" si="32"/>
        <v>7.4263717800000004E-2</v>
      </c>
      <c r="X185" s="11">
        <f t="shared" si="40"/>
        <v>3.190599999999999E+18</v>
      </c>
      <c r="Y185" s="11">
        <f t="shared" si="41"/>
        <v>7.6020000000000001E-18</v>
      </c>
      <c r="Z185" s="11">
        <f t="shared" si="42"/>
        <v>8.4599999999999996E-4</v>
      </c>
      <c r="AA185" s="16">
        <f t="shared" si="43"/>
        <v>2.0107089213672647E-2</v>
      </c>
      <c r="AB185" s="9">
        <f t="shared" si="33"/>
        <v>9.55892619012053E-2</v>
      </c>
      <c r="AC185" s="9">
        <f t="shared" si="34"/>
        <v>0.97989291078632723</v>
      </c>
      <c r="AD185" s="15">
        <f t="shared" si="35"/>
        <v>23.767244933419207</v>
      </c>
      <c r="AE185" s="3">
        <f t="shared" si="44"/>
        <v>915.28079999999977</v>
      </c>
      <c r="AF185" s="2">
        <f t="shared" si="45"/>
        <v>0.25</v>
      </c>
      <c r="AG185" s="9">
        <f t="shared" si="46"/>
        <v>6.3593757389080879E-3</v>
      </c>
      <c r="AH185" s="2">
        <f t="shared" si="47"/>
        <v>0.30772688242577512</v>
      </c>
    </row>
    <row r="186" spans="1:34">
      <c r="A186" s="1">
        <f>Raw!A186</f>
        <v>173</v>
      </c>
      <c r="B186" s="14">
        <f>Raw!B186</f>
        <v>0.88768518518518524</v>
      </c>
      <c r="C186" s="15">
        <f>Raw!C186</f>
        <v>123.3</v>
      </c>
      <c r="D186" s="15">
        <f>IF(C186&gt;0.5,Raw!D186*D$11,-999)</f>
        <v>5.3</v>
      </c>
      <c r="E186" s="9">
        <f>IF(Raw!$G186&gt;$C$8,IF(Raw!$Q186&gt;$C$8,IF(Raw!$N186&gt;$C$9,IF(Raw!$N186&lt;$A$9,IF(Raw!$X186&gt;$C$9,IF(Raw!$X186&lt;$A$9,Raw!H186,-999),-999),-999),-999),-999),-999)</f>
        <v>8.8200000000000001E-2</v>
      </c>
      <c r="F186" s="9">
        <f>IF(Raw!$G186&gt;$C$8,IF(Raw!$Q186&gt;$C$8,IF(Raw!$N186&gt;$C$9,IF(Raw!$N186&lt;$A$9,IF(Raw!$X186&gt;$C$9,IF(Raw!$X186&lt;$A$9,Raw!I186,-999),-999),-999),-999),-999),-999)</f>
        <v>0.14941299999999999</v>
      </c>
      <c r="G186" s="9">
        <f>Raw!G186</f>
        <v>0.87920500000000001</v>
      </c>
      <c r="H186" s="9">
        <f>IF(Raw!$G186&gt;$C$8,IF(Raw!$Q186&gt;$C$8,IF(Raw!$N186&gt;$C$9,IF(Raw!$N186&lt;$A$9,IF(Raw!$X186&gt;$C$9,IF(Raw!$X186&lt;$A$9,Raw!L186,-999),-999),-999),-999),-999),-999)</f>
        <v>737.9</v>
      </c>
      <c r="I186" s="9">
        <f>IF(Raw!$G186&gt;$C$8,IF(Raw!$Q186&gt;$C$8,IF(Raw!$N186&gt;$C$9,IF(Raw!$N186&lt;$A$9,IF(Raw!$X186&gt;$C$9,IF(Raw!$X186&lt;$A$9,Raw!M186,-999),-999),-999),-999),-999),-999)</f>
        <v>0.37081999999999998</v>
      </c>
      <c r="J186" s="9">
        <f>IF(Raw!$G186&gt;$C$8,IF(Raw!$Q186&gt;$C$8,IF(Raw!$N186&gt;$C$9,IF(Raw!$N186&lt;$A$9,IF(Raw!$X186&gt;$C$9,IF(Raw!$X186&lt;$A$9,Raw!N186,-999),-999),-999),-999),-999),-999)</f>
        <v>755</v>
      </c>
      <c r="K186" s="9">
        <f>IF(Raw!$G186&gt;$C$8,IF(Raw!$Q186&gt;$C$8,IF(Raw!$N186&gt;$C$9,IF(Raw!$N186&lt;$A$9,IF(Raw!$X186&gt;$C$9,IF(Raw!$X186&lt;$A$9,Raw!R186,-999),-999),-999),-999),-999),-999)</f>
        <v>9.3782000000000004E-2</v>
      </c>
      <c r="L186" s="9">
        <f>IF(Raw!$G186&gt;$C$8,IF(Raw!$Q186&gt;$C$8,IF(Raw!$N186&gt;$C$9,IF(Raw!$N186&lt;$A$9,IF(Raw!$X186&gt;$C$9,IF(Raw!$X186&lt;$A$9,Raw!S186,-999),-999),-999),-999),-999),-999)</f>
        <v>0.15001</v>
      </c>
      <c r="M186" s="9">
        <f>Raw!Q186</f>
        <v>0.85735300000000003</v>
      </c>
      <c r="N186" s="9">
        <f>IF(Raw!$G186&gt;$C$8,IF(Raw!$Q186&gt;$C$8,IF(Raw!$N186&gt;$C$9,IF(Raw!$N186&lt;$A$9,IF(Raw!$X186&gt;$C$9,IF(Raw!$X186&lt;$A$9,Raw!V186,-999),-999),-999),-999),-999),-999)</f>
        <v>875.1</v>
      </c>
      <c r="O186" s="9">
        <f>IF(Raw!$G186&gt;$C$8,IF(Raw!$Q186&gt;$C$8,IF(Raw!$N186&gt;$C$9,IF(Raw!$N186&lt;$A$9,IF(Raw!$X186&gt;$C$9,IF(Raw!$X186&lt;$A$9,Raw!W186,-999),-999),-999),-999),-999),-999)</f>
        <v>0.31859799999999999</v>
      </c>
      <c r="P186" s="9">
        <f>IF(Raw!$G186&gt;$C$8,IF(Raw!$Q186&gt;$C$8,IF(Raw!$N186&gt;$C$9,IF(Raw!$N186&lt;$A$9,IF(Raw!$X186&gt;$C$9,IF(Raw!$X186&lt;$A$9,Raw!X186,-999),-999),-999),-999),-999),-999)</f>
        <v>1132</v>
      </c>
      <c r="R186" s="9">
        <f t="shared" si="36"/>
        <v>6.121299999999999E-2</v>
      </c>
      <c r="S186" s="9">
        <f t="shared" si="37"/>
        <v>0.40968991988648906</v>
      </c>
      <c r="T186" s="9">
        <f t="shared" si="38"/>
        <v>5.6228E-2</v>
      </c>
      <c r="U186" s="9">
        <f t="shared" si="39"/>
        <v>0.37482834477701488</v>
      </c>
      <c r="V186" s="15">
        <f t="shared" si="32"/>
        <v>7.6820121000000005E-2</v>
      </c>
      <c r="X186" s="11">
        <f t="shared" si="40"/>
        <v>3.190599999999999E+18</v>
      </c>
      <c r="Y186" s="11">
        <f t="shared" si="41"/>
        <v>7.378999999999999E-18</v>
      </c>
      <c r="Z186" s="11">
        <f t="shared" si="42"/>
        <v>7.5499999999999992E-4</v>
      </c>
      <c r="AA186" s="16">
        <f t="shared" si="43"/>
        <v>1.7464852330553789E-2</v>
      </c>
      <c r="AB186" s="9">
        <f t="shared" si="33"/>
        <v>9.4764013716842385E-2</v>
      </c>
      <c r="AC186" s="9">
        <f t="shared" si="34"/>
        <v>0.98253514766944616</v>
      </c>
      <c r="AD186" s="15">
        <f t="shared" si="35"/>
        <v>23.132254742455348</v>
      </c>
      <c r="AE186" s="3">
        <f t="shared" si="44"/>
        <v>888.43159999999966</v>
      </c>
      <c r="AF186" s="2">
        <f t="shared" si="45"/>
        <v>0.25</v>
      </c>
      <c r="AG186" s="9">
        <f t="shared" si="46"/>
        <v>6.6697113508267626E-3</v>
      </c>
      <c r="AH186" s="2">
        <f t="shared" si="47"/>
        <v>0.3227438611800178</v>
      </c>
    </row>
    <row r="187" spans="1:34">
      <c r="A187" s="1">
        <f>Raw!A187</f>
        <v>174</v>
      </c>
      <c r="B187" s="14">
        <f>Raw!B187</f>
        <v>0.88774305555555555</v>
      </c>
      <c r="C187" s="15">
        <f>Raw!C187</f>
        <v>124.8</v>
      </c>
      <c r="D187" s="15">
        <f>IF(C187&gt;0.5,Raw!D187*D$11,-999)</f>
        <v>5.3</v>
      </c>
      <c r="E187" s="9">
        <f>IF(Raw!$G187&gt;$C$8,IF(Raw!$Q187&gt;$C$8,IF(Raw!$N187&gt;$C$9,IF(Raw!$N187&lt;$A$9,IF(Raw!$X187&gt;$C$9,IF(Raw!$X187&lt;$A$9,Raw!H187,-999),-999),-999),-999),-999),-999)</f>
        <v>9.7778000000000004E-2</v>
      </c>
      <c r="F187" s="9">
        <f>IF(Raw!$G187&gt;$C$8,IF(Raw!$Q187&gt;$C$8,IF(Raw!$N187&gt;$C$9,IF(Raw!$N187&lt;$A$9,IF(Raw!$X187&gt;$C$9,IF(Raw!$X187&lt;$A$9,Raw!I187,-999),-999),-999),-999),-999),-999)</f>
        <v>0.15303800000000001</v>
      </c>
      <c r="G187" s="9">
        <f>Raw!G187</f>
        <v>0.83152000000000004</v>
      </c>
      <c r="H187" s="9">
        <f>IF(Raw!$G187&gt;$C$8,IF(Raw!$Q187&gt;$C$8,IF(Raw!$N187&gt;$C$9,IF(Raw!$N187&lt;$A$9,IF(Raw!$X187&gt;$C$9,IF(Raw!$X187&lt;$A$9,Raw!L187,-999),-999),-999),-999),-999),-999)</f>
        <v>709.7</v>
      </c>
      <c r="I187" s="9">
        <f>IF(Raw!$G187&gt;$C$8,IF(Raw!$Q187&gt;$C$8,IF(Raw!$N187&gt;$C$9,IF(Raw!$N187&lt;$A$9,IF(Raw!$X187&gt;$C$9,IF(Raw!$X187&lt;$A$9,Raw!M187,-999),-999),-999),-999),-999),-999)</f>
        <v>0.37003200000000003</v>
      </c>
      <c r="J187" s="9">
        <f>IF(Raw!$G187&gt;$C$8,IF(Raw!$Q187&gt;$C$8,IF(Raw!$N187&gt;$C$9,IF(Raw!$N187&lt;$A$9,IF(Raw!$X187&gt;$C$9,IF(Raw!$X187&lt;$A$9,Raw!N187,-999),-999),-999),-999),-999),-999)</f>
        <v>917</v>
      </c>
      <c r="K187" s="9">
        <f>IF(Raw!$G187&gt;$C$8,IF(Raw!$Q187&gt;$C$8,IF(Raw!$N187&gt;$C$9,IF(Raw!$N187&lt;$A$9,IF(Raw!$X187&gt;$C$9,IF(Raw!$X187&lt;$A$9,Raw!R187,-999),-999),-999),-999),-999),-999)</f>
        <v>8.9627999999999999E-2</v>
      </c>
      <c r="L187" s="9">
        <f>IF(Raw!$G187&gt;$C$8,IF(Raw!$Q187&gt;$C$8,IF(Raw!$N187&gt;$C$9,IF(Raw!$N187&lt;$A$9,IF(Raw!$X187&gt;$C$9,IF(Raw!$X187&lt;$A$9,Raw!S187,-999),-999),-999),-999),-999),-999)</f>
        <v>0.14771899999999999</v>
      </c>
      <c r="M187" s="9">
        <f>Raw!Q187</f>
        <v>0.89071199999999995</v>
      </c>
      <c r="N187" s="9">
        <f>IF(Raw!$G187&gt;$C$8,IF(Raw!$Q187&gt;$C$8,IF(Raw!$N187&gt;$C$9,IF(Raw!$N187&lt;$A$9,IF(Raw!$X187&gt;$C$9,IF(Raw!$X187&lt;$A$9,Raw!V187,-999),-999),-999),-999),-999),-999)</f>
        <v>800.5</v>
      </c>
      <c r="O187" s="9">
        <f>IF(Raw!$G187&gt;$C$8,IF(Raw!$Q187&gt;$C$8,IF(Raw!$N187&gt;$C$9,IF(Raw!$N187&lt;$A$9,IF(Raw!$X187&gt;$C$9,IF(Raw!$X187&lt;$A$9,Raw!W187,-999),-999),-999),-999),-999),-999)</f>
        <v>0.37081999999999998</v>
      </c>
      <c r="P187" s="9">
        <f>IF(Raw!$G187&gt;$C$8,IF(Raw!$Q187&gt;$C$8,IF(Raw!$N187&gt;$C$9,IF(Raw!$N187&lt;$A$9,IF(Raw!$X187&gt;$C$9,IF(Raw!$X187&lt;$A$9,Raw!X187,-999),-999),-999),-999),-999),-999)</f>
        <v>694</v>
      </c>
      <c r="R187" s="9">
        <f t="shared" si="36"/>
        <v>5.5260000000000004E-2</v>
      </c>
      <c r="S187" s="9">
        <f t="shared" si="37"/>
        <v>0.36108678890210277</v>
      </c>
      <c r="T187" s="9">
        <f t="shared" si="38"/>
        <v>5.809099999999999E-2</v>
      </c>
      <c r="U187" s="9">
        <f t="shared" si="39"/>
        <v>0.39325340680616572</v>
      </c>
      <c r="V187" s="15">
        <f t="shared" si="32"/>
        <v>7.5646899899999995E-2</v>
      </c>
      <c r="X187" s="11">
        <f t="shared" si="40"/>
        <v>3.190599999999999E+18</v>
      </c>
      <c r="Y187" s="11">
        <f t="shared" si="41"/>
        <v>7.0970000000000001E-18</v>
      </c>
      <c r="Z187" s="11">
        <f t="shared" si="42"/>
        <v>9.1699999999999995E-4</v>
      </c>
      <c r="AA187" s="16">
        <f t="shared" si="43"/>
        <v>2.0341877993554643E-2</v>
      </c>
      <c r="AB187" s="9">
        <f t="shared" si="33"/>
        <v>9.0809680034523582E-2</v>
      </c>
      <c r="AC187" s="9">
        <f t="shared" si="34"/>
        <v>0.97965812200644531</v>
      </c>
      <c r="AD187" s="15">
        <f t="shared" si="35"/>
        <v>22.1830730573115</v>
      </c>
      <c r="AE187" s="3">
        <f t="shared" si="44"/>
        <v>854.47879999999975</v>
      </c>
      <c r="AF187" s="2">
        <f t="shared" si="45"/>
        <v>0.25</v>
      </c>
      <c r="AG187" s="9">
        <f t="shared" si="46"/>
        <v>6.7104377332444726E-3</v>
      </c>
      <c r="AH187" s="2">
        <f t="shared" si="47"/>
        <v>0.3247145896301713</v>
      </c>
    </row>
    <row r="188" spans="1:34">
      <c r="A188" s="1">
        <f>Raw!A188</f>
        <v>175</v>
      </c>
      <c r="B188" s="14">
        <f>Raw!B188</f>
        <v>0.88780092592592597</v>
      </c>
      <c r="C188" s="15">
        <f>Raw!C188</f>
        <v>125.3</v>
      </c>
      <c r="D188" s="15">
        <f>IF(C188&gt;0.5,Raw!D188*D$11,-999)</f>
        <v>5.3</v>
      </c>
      <c r="E188" s="9">
        <f>IF(Raw!$G188&gt;$C$8,IF(Raw!$Q188&gt;$C$8,IF(Raw!$N188&gt;$C$9,IF(Raw!$N188&lt;$A$9,IF(Raw!$X188&gt;$C$9,IF(Raw!$X188&lt;$A$9,Raw!H188,-999),-999),-999),-999),-999),-999)</f>
        <v>0.100131</v>
      </c>
      <c r="F188" s="9">
        <f>IF(Raw!$G188&gt;$C$8,IF(Raw!$Q188&gt;$C$8,IF(Raw!$N188&gt;$C$9,IF(Raw!$N188&lt;$A$9,IF(Raw!$X188&gt;$C$9,IF(Raw!$X188&lt;$A$9,Raw!I188,-999),-999),-999),-999),-999),-999)</f>
        <v>0.14921799999999999</v>
      </c>
      <c r="G188" s="9">
        <f>Raw!G188</f>
        <v>0.84985900000000003</v>
      </c>
      <c r="H188" s="9">
        <f>IF(Raw!$G188&gt;$C$8,IF(Raw!$Q188&gt;$C$8,IF(Raw!$N188&gt;$C$9,IF(Raw!$N188&lt;$A$9,IF(Raw!$X188&gt;$C$9,IF(Raw!$X188&lt;$A$9,Raw!L188,-999),-999),-999),-999),-999),-999)</f>
        <v>671.7</v>
      </c>
      <c r="I188" s="9">
        <f>IF(Raw!$G188&gt;$C$8,IF(Raw!$Q188&gt;$C$8,IF(Raw!$N188&gt;$C$9,IF(Raw!$N188&lt;$A$9,IF(Raw!$X188&gt;$C$9,IF(Raw!$X188&lt;$A$9,Raw!M188,-999),-999),-999),-999),-999),-999)</f>
        <v>0.370809</v>
      </c>
      <c r="J188" s="9">
        <f>IF(Raw!$G188&gt;$C$8,IF(Raw!$Q188&gt;$C$8,IF(Raw!$N188&gt;$C$9,IF(Raw!$N188&lt;$A$9,IF(Raw!$X188&gt;$C$9,IF(Raw!$X188&lt;$A$9,Raw!N188,-999),-999),-999),-999),-999),-999)</f>
        <v>749</v>
      </c>
      <c r="K188" s="9">
        <f>IF(Raw!$G188&gt;$C$8,IF(Raw!$Q188&gt;$C$8,IF(Raw!$N188&gt;$C$9,IF(Raw!$N188&lt;$A$9,IF(Raw!$X188&gt;$C$9,IF(Raw!$X188&lt;$A$9,Raw!R188,-999),-999),-999),-999),-999),-999)</f>
        <v>9.0660000000000004E-2</v>
      </c>
      <c r="L188" s="9">
        <f>IF(Raw!$G188&gt;$C$8,IF(Raw!$Q188&gt;$C$8,IF(Raw!$N188&gt;$C$9,IF(Raw!$N188&lt;$A$9,IF(Raw!$X188&gt;$C$9,IF(Raw!$X188&lt;$A$9,Raw!S188,-999),-999),-999),-999),-999),-999)</f>
        <v>0.150779</v>
      </c>
      <c r="M188" s="9">
        <f>Raw!Q188</f>
        <v>0.87761999999999996</v>
      </c>
      <c r="N188" s="9">
        <f>IF(Raw!$G188&gt;$C$8,IF(Raw!$Q188&gt;$C$8,IF(Raw!$N188&gt;$C$9,IF(Raw!$N188&lt;$A$9,IF(Raw!$X188&gt;$C$9,IF(Raw!$X188&lt;$A$9,Raw!V188,-999),-999),-999),-999),-999),-999)</f>
        <v>756.3</v>
      </c>
      <c r="O188" s="9">
        <f>IF(Raw!$G188&gt;$C$8,IF(Raw!$Q188&gt;$C$8,IF(Raw!$N188&gt;$C$9,IF(Raw!$N188&lt;$A$9,IF(Raw!$X188&gt;$C$9,IF(Raw!$X188&lt;$A$9,Raw!W188,-999),-999),-999),-999),-999),-999)</f>
        <v>0.34219899999999998</v>
      </c>
      <c r="P188" s="9">
        <f>IF(Raw!$G188&gt;$C$8,IF(Raw!$Q188&gt;$C$8,IF(Raw!$N188&gt;$C$9,IF(Raw!$N188&lt;$A$9,IF(Raw!$X188&gt;$C$9,IF(Raw!$X188&lt;$A$9,Raw!X188,-999),-999),-999),-999),-999),-999)</f>
        <v>898</v>
      </c>
      <c r="R188" s="9">
        <f t="shared" si="36"/>
        <v>4.9086999999999992E-2</v>
      </c>
      <c r="S188" s="9">
        <f t="shared" si="37"/>
        <v>0.32896165341982869</v>
      </c>
      <c r="T188" s="9">
        <f t="shared" si="38"/>
        <v>6.0118999999999992E-2</v>
      </c>
      <c r="U188" s="9">
        <f t="shared" si="39"/>
        <v>0.39872263378852491</v>
      </c>
      <c r="V188" s="15">
        <f t="shared" si="32"/>
        <v>7.7213925899999994E-2</v>
      </c>
      <c r="X188" s="11">
        <f t="shared" si="40"/>
        <v>3.190599999999999E+18</v>
      </c>
      <c r="Y188" s="11">
        <f t="shared" si="41"/>
        <v>6.7169999999999998E-18</v>
      </c>
      <c r="Z188" s="11">
        <f t="shared" si="42"/>
        <v>7.4899999999999999E-4</v>
      </c>
      <c r="AA188" s="16">
        <f t="shared" si="43"/>
        <v>1.579841747308517E-2</v>
      </c>
      <c r="AB188" s="9">
        <f t="shared" si="33"/>
        <v>9.1609785060064411E-2</v>
      </c>
      <c r="AC188" s="9">
        <f t="shared" si="34"/>
        <v>0.98420158252691481</v>
      </c>
      <c r="AD188" s="15">
        <f t="shared" si="35"/>
        <v>21.092680204386077</v>
      </c>
      <c r="AE188" s="3">
        <f t="shared" si="44"/>
        <v>808.7267999999998</v>
      </c>
      <c r="AF188" s="2">
        <f t="shared" si="45"/>
        <v>0.25</v>
      </c>
      <c r="AG188" s="9">
        <f t="shared" si="46"/>
        <v>6.4693300036553067E-3</v>
      </c>
      <c r="AH188" s="2">
        <f t="shared" si="47"/>
        <v>0.31304751207391251</v>
      </c>
    </row>
    <row r="189" spans="1:34">
      <c r="A189" s="1">
        <f>Raw!A189</f>
        <v>176</v>
      </c>
      <c r="B189" s="14">
        <f>Raw!B189</f>
        <v>0.88785879629629638</v>
      </c>
      <c r="C189" s="15">
        <f>Raw!C189</f>
        <v>126.2</v>
      </c>
      <c r="D189" s="15">
        <f>IF(C189&gt;0.5,Raw!D189*D$11,-999)</f>
        <v>5.3</v>
      </c>
      <c r="E189" s="9">
        <f>IF(Raw!$G189&gt;$C$8,IF(Raw!$Q189&gt;$C$8,IF(Raw!$N189&gt;$C$9,IF(Raw!$N189&lt;$A$9,IF(Raw!$X189&gt;$C$9,IF(Raw!$X189&lt;$A$9,Raw!H189,-999),-999),-999),-999),-999),-999)</f>
        <v>9.9681000000000006E-2</v>
      </c>
      <c r="F189" s="9">
        <f>IF(Raw!$G189&gt;$C$8,IF(Raw!$Q189&gt;$C$8,IF(Raw!$N189&gt;$C$9,IF(Raw!$N189&lt;$A$9,IF(Raw!$X189&gt;$C$9,IF(Raw!$X189&lt;$A$9,Raw!I189,-999),-999),-999),-999),-999),-999)</f>
        <v>0.15334800000000001</v>
      </c>
      <c r="G189" s="9">
        <f>Raw!G189</f>
        <v>0.86131999999999997</v>
      </c>
      <c r="H189" s="9">
        <f>IF(Raw!$G189&gt;$C$8,IF(Raw!$Q189&gt;$C$8,IF(Raw!$N189&gt;$C$9,IF(Raw!$N189&lt;$A$9,IF(Raw!$X189&gt;$C$9,IF(Raw!$X189&lt;$A$9,Raw!L189,-999),-999),-999),-999),-999),-999)</f>
        <v>539.70000000000005</v>
      </c>
      <c r="I189" s="9">
        <f>IF(Raw!$G189&gt;$C$8,IF(Raw!$Q189&gt;$C$8,IF(Raw!$N189&gt;$C$9,IF(Raw!$N189&lt;$A$9,IF(Raw!$X189&gt;$C$9,IF(Raw!$X189&lt;$A$9,Raw!M189,-999),-999),-999),-999),-999),-999)</f>
        <v>6.7000000000000002E-5</v>
      </c>
      <c r="J189" s="9">
        <f>IF(Raw!$G189&gt;$C$8,IF(Raw!$Q189&gt;$C$8,IF(Raw!$N189&gt;$C$9,IF(Raw!$N189&lt;$A$9,IF(Raw!$X189&gt;$C$9,IF(Raw!$X189&lt;$A$9,Raw!N189,-999),-999),-999),-999),-999),-999)</f>
        <v>834</v>
      </c>
      <c r="K189" s="9">
        <f>IF(Raw!$G189&gt;$C$8,IF(Raw!$Q189&gt;$C$8,IF(Raw!$N189&gt;$C$9,IF(Raw!$N189&lt;$A$9,IF(Raw!$X189&gt;$C$9,IF(Raw!$X189&lt;$A$9,Raw!R189,-999),-999),-999),-999),-999),-999)</f>
        <v>9.8140000000000005E-2</v>
      </c>
      <c r="L189" s="9">
        <f>IF(Raw!$G189&gt;$C$8,IF(Raw!$Q189&gt;$C$8,IF(Raw!$N189&gt;$C$9,IF(Raw!$N189&lt;$A$9,IF(Raw!$X189&gt;$C$9,IF(Raw!$X189&lt;$A$9,Raw!S189,-999),-999),-999),-999),-999),-999)</f>
        <v>0.14996599999999999</v>
      </c>
      <c r="M189" s="9">
        <f>Raw!Q189</f>
        <v>0.90254000000000001</v>
      </c>
      <c r="N189" s="9">
        <f>IF(Raw!$G189&gt;$C$8,IF(Raw!$Q189&gt;$C$8,IF(Raw!$N189&gt;$C$9,IF(Raw!$N189&lt;$A$9,IF(Raw!$X189&gt;$C$9,IF(Raw!$X189&lt;$A$9,Raw!V189,-999),-999),-999),-999),-999),-999)</f>
        <v>691.4</v>
      </c>
      <c r="O189" s="9">
        <f>IF(Raw!$G189&gt;$C$8,IF(Raw!$Q189&gt;$C$8,IF(Raw!$N189&gt;$C$9,IF(Raw!$N189&lt;$A$9,IF(Raw!$X189&gt;$C$9,IF(Raw!$X189&lt;$A$9,Raw!W189,-999),-999),-999),-999),-999),-999)</f>
        <v>0.33737400000000001</v>
      </c>
      <c r="P189" s="9">
        <f>IF(Raw!$G189&gt;$C$8,IF(Raw!$Q189&gt;$C$8,IF(Raw!$N189&gt;$C$9,IF(Raw!$N189&lt;$A$9,IF(Raw!$X189&gt;$C$9,IF(Raw!$X189&lt;$A$9,Raw!X189,-999),-999),-999),-999),-999),-999)</f>
        <v>656</v>
      </c>
      <c r="R189" s="9">
        <f t="shared" si="36"/>
        <v>5.3667000000000006E-2</v>
      </c>
      <c r="S189" s="9">
        <f t="shared" si="37"/>
        <v>0.34996869864621644</v>
      </c>
      <c r="T189" s="9">
        <f t="shared" si="38"/>
        <v>5.1825999999999983E-2</v>
      </c>
      <c r="U189" s="9">
        <f t="shared" si="39"/>
        <v>0.34558499926650033</v>
      </c>
      <c r="V189" s="15">
        <f t="shared" si="32"/>
        <v>7.6797588599999994E-2</v>
      </c>
      <c r="X189" s="11">
        <f t="shared" si="40"/>
        <v>3.190599999999999E+18</v>
      </c>
      <c r="Y189" s="11">
        <f t="shared" si="41"/>
        <v>5.3969999999999999E-18</v>
      </c>
      <c r="Z189" s="11">
        <f t="shared" si="42"/>
        <v>8.34E-4</v>
      </c>
      <c r="AA189" s="16">
        <f t="shared" si="43"/>
        <v>1.4157879099061696E-2</v>
      </c>
      <c r="AB189" s="9">
        <f t="shared" si="33"/>
        <v>9.8873746242187976E-2</v>
      </c>
      <c r="AC189" s="9">
        <f t="shared" si="34"/>
        <v>0.98584212090093826</v>
      </c>
      <c r="AD189" s="15">
        <f t="shared" si="35"/>
        <v>16.975874219498436</v>
      </c>
      <c r="AE189" s="3">
        <f t="shared" si="44"/>
        <v>649.7987999999998</v>
      </c>
      <c r="AF189" s="2">
        <f t="shared" si="45"/>
        <v>0.25</v>
      </c>
      <c r="AG189" s="9">
        <f t="shared" si="46"/>
        <v>4.5127749843796678E-3</v>
      </c>
      <c r="AH189" s="2">
        <f t="shared" si="47"/>
        <v>0.21837083293188506</v>
      </c>
    </row>
    <row r="190" spans="1:34">
      <c r="A190" s="1">
        <f>Raw!A190</f>
        <v>177</v>
      </c>
      <c r="B190" s="14">
        <f>Raw!B190</f>
        <v>0.88791666666666658</v>
      </c>
      <c r="C190" s="15">
        <f>Raw!C190</f>
        <v>127.3</v>
      </c>
      <c r="D190" s="15">
        <f>IF(C190&gt;0.5,Raw!D190*D$11,-999)</f>
        <v>5.3</v>
      </c>
      <c r="E190" s="9">
        <f>IF(Raw!$G190&gt;$C$8,IF(Raw!$Q190&gt;$C$8,IF(Raw!$N190&gt;$C$9,IF(Raw!$N190&lt;$A$9,IF(Raw!$X190&gt;$C$9,IF(Raw!$X190&lt;$A$9,Raw!H190,-999),-999),-999),-999),-999),-999)</f>
        <v>9.3260999999999997E-2</v>
      </c>
      <c r="F190" s="9">
        <f>IF(Raw!$G190&gt;$C$8,IF(Raw!$Q190&gt;$C$8,IF(Raw!$N190&gt;$C$9,IF(Raw!$N190&lt;$A$9,IF(Raw!$X190&gt;$C$9,IF(Raw!$X190&lt;$A$9,Raw!I190,-999),-999),-999),-999),-999),-999)</f>
        <v>0.14865500000000001</v>
      </c>
      <c r="G190" s="9">
        <f>Raw!G190</f>
        <v>0.82381400000000005</v>
      </c>
      <c r="H190" s="9">
        <f>IF(Raw!$G190&gt;$C$8,IF(Raw!$Q190&gt;$C$8,IF(Raw!$N190&gt;$C$9,IF(Raw!$N190&lt;$A$9,IF(Raw!$X190&gt;$C$9,IF(Raw!$X190&lt;$A$9,Raw!L190,-999),-999),-999),-999),-999),-999)</f>
        <v>707</v>
      </c>
      <c r="I190" s="9">
        <f>IF(Raw!$G190&gt;$C$8,IF(Raw!$Q190&gt;$C$8,IF(Raw!$N190&gt;$C$9,IF(Raw!$N190&lt;$A$9,IF(Raw!$X190&gt;$C$9,IF(Raw!$X190&lt;$A$9,Raw!M190,-999),-999),-999),-999),-999),-999)</f>
        <v>0.27842499999999998</v>
      </c>
      <c r="J190" s="9">
        <f>IF(Raw!$G190&gt;$C$8,IF(Raw!$Q190&gt;$C$8,IF(Raw!$N190&gt;$C$9,IF(Raw!$N190&lt;$A$9,IF(Raw!$X190&gt;$C$9,IF(Raw!$X190&lt;$A$9,Raw!N190,-999),-999),-999),-999),-999),-999)</f>
        <v>658</v>
      </c>
      <c r="K190" s="9">
        <f>IF(Raw!$G190&gt;$C$8,IF(Raw!$Q190&gt;$C$8,IF(Raw!$N190&gt;$C$9,IF(Raw!$N190&lt;$A$9,IF(Raw!$X190&gt;$C$9,IF(Raw!$X190&lt;$A$9,Raw!R190,-999),-999),-999),-999),-999),-999)</f>
        <v>8.7107000000000004E-2</v>
      </c>
      <c r="L190" s="9">
        <f>IF(Raw!$G190&gt;$C$8,IF(Raw!$Q190&gt;$C$8,IF(Raw!$N190&gt;$C$9,IF(Raw!$N190&lt;$A$9,IF(Raw!$X190&gt;$C$9,IF(Raw!$X190&lt;$A$9,Raw!S190,-999),-999),-999),-999),-999),-999)</f>
        <v>0.14568</v>
      </c>
      <c r="M190" s="9">
        <f>Raw!Q190</f>
        <v>0.88231099999999996</v>
      </c>
      <c r="N190" s="9">
        <f>IF(Raw!$G190&gt;$C$8,IF(Raw!$Q190&gt;$C$8,IF(Raw!$N190&gt;$C$9,IF(Raw!$N190&lt;$A$9,IF(Raw!$X190&gt;$C$9,IF(Raw!$X190&lt;$A$9,Raw!V190,-999),-999),-999),-999),-999),-999)</f>
        <v>724.4</v>
      </c>
      <c r="O190" s="9">
        <f>IF(Raw!$G190&gt;$C$8,IF(Raw!$Q190&gt;$C$8,IF(Raw!$N190&gt;$C$9,IF(Raw!$N190&lt;$A$9,IF(Raw!$X190&gt;$C$9,IF(Raw!$X190&lt;$A$9,Raw!W190,-999),-999),-999),-999),-999),-999)</f>
        <v>0.25842500000000002</v>
      </c>
      <c r="P190" s="9">
        <f>IF(Raw!$G190&gt;$C$8,IF(Raw!$Q190&gt;$C$8,IF(Raw!$N190&gt;$C$9,IF(Raw!$N190&lt;$A$9,IF(Raw!$X190&gt;$C$9,IF(Raw!$X190&lt;$A$9,Raw!X190,-999),-999),-999),-999),-999),-999)</f>
        <v>620</v>
      </c>
      <c r="R190" s="9">
        <f t="shared" si="36"/>
        <v>5.5394000000000013E-2</v>
      </c>
      <c r="S190" s="9">
        <f t="shared" si="37"/>
        <v>0.37263462379334705</v>
      </c>
      <c r="T190" s="9">
        <f t="shared" si="38"/>
        <v>5.8573E-2</v>
      </c>
      <c r="U190" s="9">
        <f t="shared" si="39"/>
        <v>0.40206617243272924</v>
      </c>
      <c r="V190" s="15">
        <f t="shared" si="32"/>
        <v>7.4602728000000007E-2</v>
      </c>
      <c r="X190" s="11">
        <f t="shared" si="40"/>
        <v>3.190599999999999E+18</v>
      </c>
      <c r="Y190" s="11">
        <f t="shared" si="41"/>
        <v>7.0700000000000001E-18</v>
      </c>
      <c r="Z190" s="11">
        <f t="shared" si="42"/>
        <v>6.5799999999999995E-4</v>
      </c>
      <c r="AA190" s="16">
        <f t="shared" si="43"/>
        <v>1.4625774277454595E-2</v>
      </c>
      <c r="AB190" s="9">
        <f t="shared" si="33"/>
        <v>8.796367547675335E-2</v>
      </c>
      <c r="AC190" s="9">
        <f t="shared" si="34"/>
        <v>0.9853742257225454</v>
      </c>
      <c r="AD190" s="15">
        <f t="shared" si="35"/>
        <v>22.227620482453794</v>
      </c>
      <c r="AE190" s="3">
        <f t="shared" si="44"/>
        <v>851.22799999999984</v>
      </c>
      <c r="AF190" s="2">
        <f t="shared" si="45"/>
        <v>0.25</v>
      </c>
      <c r="AG190" s="9">
        <f t="shared" si="46"/>
        <v>6.8745956074365627E-3</v>
      </c>
      <c r="AH190" s="2">
        <f t="shared" si="47"/>
        <v>0.33265810373041654</v>
      </c>
    </row>
    <row r="191" spans="1:34">
      <c r="A191" s="1">
        <f>Raw!A191</f>
        <v>178</v>
      </c>
      <c r="B191" s="14">
        <f>Raw!B191</f>
        <v>0.88796296296296295</v>
      </c>
      <c r="C191" s="15">
        <f>Raw!C191</f>
        <v>128.6</v>
      </c>
      <c r="D191" s="15">
        <f>IF(C191&gt;0.5,Raw!D191*D$11,-999)</f>
        <v>5.3</v>
      </c>
      <c r="E191" s="9">
        <f>IF(Raw!$G191&gt;$C$8,IF(Raw!$Q191&gt;$C$8,IF(Raw!$N191&gt;$C$9,IF(Raw!$N191&lt;$A$9,IF(Raw!$X191&gt;$C$9,IF(Raw!$X191&lt;$A$9,Raw!H191,-999),-999),-999),-999),-999),-999)</f>
        <v>9.3013999999999999E-2</v>
      </c>
      <c r="F191" s="9">
        <f>IF(Raw!$G191&gt;$C$8,IF(Raw!$Q191&gt;$C$8,IF(Raw!$N191&gt;$C$9,IF(Raw!$N191&lt;$A$9,IF(Raw!$X191&gt;$C$9,IF(Raw!$X191&lt;$A$9,Raw!I191,-999),-999),-999),-999),-999),-999)</f>
        <v>0.14824300000000001</v>
      </c>
      <c r="G191" s="9">
        <f>Raw!G191</f>
        <v>0.83695699999999995</v>
      </c>
      <c r="H191" s="9">
        <f>IF(Raw!$G191&gt;$C$8,IF(Raw!$Q191&gt;$C$8,IF(Raw!$N191&gt;$C$9,IF(Raw!$N191&lt;$A$9,IF(Raw!$X191&gt;$C$9,IF(Raw!$X191&lt;$A$9,Raw!L191,-999),-999),-999),-999),-999),-999)</f>
        <v>672.6</v>
      </c>
      <c r="I191" s="9">
        <f>IF(Raw!$G191&gt;$C$8,IF(Raw!$Q191&gt;$C$8,IF(Raw!$N191&gt;$C$9,IF(Raw!$N191&lt;$A$9,IF(Raw!$X191&gt;$C$9,IF(Raw!$X191&lt;$A$9,Raw!M191,-999),-999),-999),-999),-999),-999)</f>
        <v>0.180732</v>
      </c>
      <c r="J191" s="9">
        <f>IF(Raw!$G191&gt;$C$8,IF(Raw!$Q191&gt;$C$8,IF(Raw!$N191&gt;$C$9,IF(Raw!$N191&lt;$A$9,IF(Raw!$X191&gt;$C$9,IF(Raw!$X191&lt;$A$9,Raw!N191,-999),-999),-999),-999),-999),-999)</f>
        <v>590</v>
      </c>
      <c r="K191" s="9">
        <f>IF(Raw!$G191&gt;$C$8,IF(Raw!$Q191&gt;$C$8,IF(Raw!$N191&gt;$C$9,IF(Raw!$N191&lt;$A$9,IF(Raw!$X191&gt;$C$9,IF(Raw!$X191&lt;$A$9,Raw!R191,-999),-999),-999),-999),-999),-999)</f>
        <v>8.7297E-2</v>
      </c>
      <c r="L191" s="9">
        <f>IF(Raw!$G191&gt;$C$8,IF(Raw!$Q191&gt;$C$8,IF(Raw!$N191&gt;$C$9,IF(Raw!$N191&lt;$A$9,IF(Raw!$X191&gt;$C$9,IF(Raw!$X191&lt;$A$9,Raw!S191,-999),-999),-999),-999),-999),-999)</f>
        <v>0.14743600000000001</v>
      </c>
      <c r="M191" s="9">
        <f>Raw!Q191</f>
        <v>0.85212500000000002</v>
      </c>
      <c r="N191" s="9">
        <f>IF(Raw!$G191&gt;$C$8,IF(Raw!$Q191&gt;$C$8,IF(Raw!$N191&gt;$C$9,IF(Raw!$N191&lt;$A$9,IF(Raw!$X191&gt;$C$9,IF(Raw!$X191&lt;$A$9,Raw!V191,-999),-999),-999),-999),-999),-999)</f>
        <v>802.4</v>
      </c>
      <c r="O191" s="9">
        <f>IF(Raw!$G191&gt;$C$8,IF(Raw!$Q191&gt;$C$8,IF(Raw!$N191&gt;$C$9,IF(Raw!$N191&lt;$A$9,IF(Raw!$X191&gt;$C$9,IF(Raw!$X191&lt;$A$9,Raw!W191,-999),-999),-999),-999),-999),-999)</f>
        <v>0.19561000000000001</v>
      </c>
      <c r="P191" s="9">
        <f>IF(Raw!$G191&gt;$C$8,IF(Raw!$Q191&gt;$C$8,IF(Raw!$N191&gt;$C$9,IF(Raw!$N191&lt;$A$9,IF(Raw!$X191&gt;$C$9,IF(Raw!$X191&lt;$A$9,Raw!X191,-999),-999),-999),-999),-999),-999)</f>
        <v>928</v>
      </c>
      <c r="R191" s="9">
        <f t="shared" si="36"/>
        <v>5.5229000000000014E-2</v>
      </c>
      <c r="S191" s="9">
        <f t="shared" si="37"/>
        <v>0.37255722023974158</v>
      </c>
      <c r="T191" s="9">
        <f t="shared" si="38"/>
        <v>6.0139000000000012E-2</v>
      </c>
      <c r="U191" s="9">
        <f t="shared" si="39"/>
        <v>0.40789902059198574</v>
      </c>
      <c r="V191" s="15">
        <f t="shared" si="32"/>
        <v>7.5501975600000007E-2</v>
      </c>
      <c r="X191" s="11">
        <f t="shared" si="40"/>
        <v>3.190599999999999E+18</v>
      </c>
      <c r="Y191" s="11">
        <f t="shared" si="41"/>
        <v>6.7259999999999995E-18</v>
      </c>
      <c r="Z191" s="11">
        <f t="shared" si="42"/>
        <v>5.8999999999999992E-4</v>
      </c>
      <c r="AA191" s="16">
        <f t="shared" si="43"/>
        <v>1.2503079295798501E-2</v>
      </c>
      <c r="AB191" s="9">
        <f t="shared" si="33"/>
        <v>8.8048922685770026E-2</v>
      </c>
      <c r="AC191" s="9">
        <f t="shared" si="34"/>
        <v>0.98749692070420148</v>
      </c>
      <c r="AD191" s="15">
        <f t="shared" si="35"/>
        <v>21.19165982338729</v>
      </c>
      <c r="AE191" s="3">
        <f t="shared" si="44"/>
        <v>809.81039999999973</v>
      </c>
      <c r="AF191" s="2">
        <f t="shared" si="45"/>
        <v>0.25</v>
      </c>
      <c r="AG191" s="9">
        <f t="shared" si="46"/>
        <v>6.6492748359063148E-3</v>
      </c>
      <c r="AH191" s="2">
        <f t="shared" si="47"/>
        <v>0.32175494885869665</v>
      </c>
    </row>
    <row r="192" spans="1:34">
      <c r="A192" s="1">
        <f>Raw!A192</f>
        <v>179</v>
      </c>
      <c r="B192" s="14">
        <f>Raw!B192</f>
        <v>0.88802083333333337</v>
      </c>
      <c r="C192" s="15">
        <f>Raw!C192</f>
        <v>128.6</v>
      </c>
      <c r="D192" s="15">
        <f>IF(C192&gt;0.5,Raw!D192*D$11,-999)</f>
        <v>5.3</v>
      </c>
      <c r="E192" s="9">
        <f>IF(Raw!$G192&gt;$C$8,IF(Raw!$Q192&gt;$C$8,IF(Raw!$N192&gt;$C$9,IF(Raw!$N192&lt;$A$9,IF(Raw!$X192&gt;$C$9,IF(Raw!$X192&lt;$A$9,Raw!H192,-999),-999),-999),-999),-999),-999)</f>
        <v>0.100505</v>
      </c>
      <c r="F192" s="9">
        <f>IF(Raw!$G192&gt;$C$8,IF(Raw!$Q192&gt;$C$8,IF(Raw!$N192&gt;$C$9,IF(Raw!$N192&lt;$A$9,IF(Raw!$X192&gt;$C$9,IF(Raw!$X192&lt;$A$9,Raw!I192,-999),-999),-999),-999),-999),-999)</f>
        <v>0.146837</v>
      </c>
      <c r="G192" s="9">
        <f>Raw!G192</f>
        <v>0.86709499999999995</v>
      </c>
      <c r="H192" s="9">
        <f>IF(Raw!$G192&gt;$C$8,IF(Raw!$Q192&gt;$C$8,IF(Raw!$N192&gt;$C$9,IF(Raw!$N192&lt;$A$9,IF(Raw!$X192&gt;$C$9,IF(Raw!$X192&lt;$A$9,Raw!L192,-999),-999),-999),-999),-999),-999)</f>
        <v>666.9</v>
      </c>
      <c r="I192" s="9">
        <f>IF(Raw!$G192&gt;$C$8,IF(Raw!$Q192&gt;$C$8,IF(Raw!$N192&gt;$C$9,IF(Raw!$N192&lt;$A$9,IF(Raw!$X192&gt;$C$9,IF(Raw!$X192&lt;$A$9,Raw!M192,-999),-999),-999),-999),-999),-999)</f>
        <v>0.59964300000000004</v>
      </c>
      <c r="J192" s="9">
        <f>IF(Raw!$G192&gt;$C$8,IF(Raw!$Q192&gt;$C$8,IF(Raw!$N192&gt;$C$9,IF(Raw!$N192&lt;$A$9,IF(Raw!$X192&gt;$C$9,IF(Raw!$X192&lt;$A$9,Raw!N192,-999),-999),-999),-999),-999),-999)</f>
        <v>611</v>
      </c>
      <c r="K192" s="9">
        <f>IF(Raw!$G192&gt;$C$8,IF(Raw!$Q192&gt;$C$8,IF(Raw!$N192&gt;$C$9,IF(Raw!$N192&lt;$A$9,IF(Raw!$X192&gt;$C$9,IF(Raw!$X192&lt;$A$9,Raw!R192,-999),-999),-999),-999),-999),-999)</f>
        <v>9.0241000000000002E-2</v>
      </c>
      <c r="L192" s="9">
        <f>IF(Raw!$G192&gt;$C$8,IF(Raw!$Q192&gt;$C$8,IF(Raw!$N192&gt;$C$9,IF(Raw!$N192&lt;$A$9,IF(Raw!$X192&gt;$C$9,IF(Raw!$X192&lt;$A$9,Raw!S192,-999),-999),-999),-999),-999),-999)</f>
        <v>0.144764</v>
      </c>
      <c r="M192" s="9">
        <f>Raw!Q192</f>
        <v>0.81503000000000003</v>
      </c>
      <c r="N192" s="9">
        <f>IF(Raw!$G192&gt;$C$8,IF(Raw!$Q192&gt;$C$8,IF(Raw!$N192&gt;$C$9,IF(Raw!$N192&lt;$A$9,IF(Raw!$X192&gt;$C$9,IF(Raw!$X192&lt;$A$9,Raw!V192,-999),-999),-999),-999),-999),-999)</f>
        <v>791.5</v>
      </c>
      <c r="O192" s="9">
        <f>IF(Raw!$G192&gt;$C$8,IF(Raw!$Q192&gt;$C$8,IF(Raw!$N192&gt;$C$9,IF(Raw!$N192&lt;$A$9,IF(Raw!$X192&gt;$C$9,IF(Raw!$X192&lt;$A$9,Raw!W192,-999),-999),-999),-999),-999),-999)</f>
        <v>0.18168699999999999</v>
      </c>
      <c r="P192" s="9">
        <f>IF(Raw!$G192&gt;$C$8,IF(Raw!$Q192&gt;$C$8,IF(Raw!$N192&gt;$C$9,IF(Raw!$N192&lt;$A$9,IF(Raw!$X192&gt;$C$9,IF(Raw!$X192&lt;$A$9,Raw!X192,-999),-999),-999),-999),-999),-999)</f>
        <v>553</v>
      </c>
      <c r="R192" s="9">
        <f t="shared" si="36"/>
        <v>4.6331999999999998E-2</v>
      </c>
      <c r="S192" s="9">
        <f t="shared" si="37"/>
        <v>0.31553355080803885</v>
      </c>
      <c r="T192" s="9">
        <f t="shared" si="38"/>
        <v>5.4523000000000002E-2</v>
      </c>
      <c r="U192" s="9">
        <f t="shared" si="39"/>
        <v>0.37663369345969994</v>
      </c>
      <c r="V192" s="15">
        <f t="shared" si="32"/>
        <v>7.4133644400000004E-2</v>
      </c>
      <c r="X192" s="11">
        <f t="shared" si="40"/>
        <v>3.190599999999999E+18</v>
      </c>
      <c r="Y192" s="11">
        <f t="shared" si="41"/>
        <v>6.6689999999999997E-18</v>
      </c>
      <c r="Z192" s="11">
        <f t="shared" si="42"/>
        <v>6.11E-4</v>
      </c>
      <c r="AA192" s="16">
        <f t="shared" si="43"/>
        <v>1.283407125390984E-2</v>
      </c>
      <c r="AB192" s="9">
        <f t="shared" si="33"/>
        <v>9.0940752066976924E-2</v>
      </c>
      <c r="AC192" s="9">
        <f t="shared" si="34"/>
        <v>0.98716592874609022</v>
      </c>
      <c r="AD192" s="15">
        <f t="shared" si="35"/>
        <v>21.005026602143761</v>
      </c>
      <c r="AE192" s="3">
        <f t="shared" si="44"/>
        <v>802.94759999999974</v>
      </c>
      <c r="AF192" s="2">
        <f t="shared" si="45"/>
        <v>0.25</v>
      </c>
      <c r="AG192" s="9">
        <f t="shared" si="46"/>
        <v>6.085539038757427E-3</v>
      </c>
      <c r="AH192" s="2">
        <f t="shared" si="47"/>
        <v>0.29447606701702977</v>
      </c>
    </row>
    <row r="193" spans="1:34">
      <c r="A193" s="1">
        <f>Raw!A193</f>
        <v>180</v>
      </c>
      <c r="B193" s="14">
        <f>Raw!B193</f>
        <v>0.88807870370370379</v>
      </c>
      <c r="C193" s="15">
        <f>Raw!C193</f>
        <v>130.19999999999999</v>
      </c>
      <c r="D193" s="15">
        <f>IF(C193&gt;0.5,Raw!D193*D$11,-999)</f>
        <v>5.3</v>
      </c>
      <c r="E193" s="9">
        <f>IF(Raw!$G193&gt;$C$8,IF(Raw!$Q193&gt;$C$8,IF(Raw!$N193&gt;$C$9,IF(Raw!$N193&lt;$A$9,IF(Raw!$X193&gt;$C$9,IF(Raw!$X193&lt;$A$9,Raw!H193,-999),-999),-999),-999),-999),-999)</f>
        <v>9.0778999999999999E-2</v>
      </c>
      <c r="F193" s="9">
        <f>IF(Raw!$G193&gt;$C$8,IF(Raw!$Q193&gt;$C$8,IF(Raw!$N193&gt;$C$9,IF(Raw!$N193&lt;$A$9,IF(Raw!$X193&gt;$C$9,IF(Raw!$X193&lt;$A$9,Raw!I193,-999),-999),-999),-999),-999),-999)</f>
        <v>0.147817</v>
      </c>
      <c r="G193" s="9">
        <f>Raw!G193</f>
        <v>0.87590500000000004</v>
      </c>
      <c r="H193" s="9">
        <f>IF(Raw!$G193&gt;$C$8,IF(Raw!$Q193&gt;$C$8,IF(Raw!$N193&gt;$C$9,IF(Raw!$N193&lt;$A$9,IF(Raw!$X193&gt;$C$9,IF(Raw!$X193&lt;$A$9,Raw!L193,-999),-999),-999),-999),-999),-999)</f>
        <v>732.2</v>
      </c>
      <c r="I193" s="9">
        <f>IF(Raw!$G193&gt;$C$8,IF(Raw!$Q193&gt;$C$8,IF(Raw!$N193&gt;$C$9,IF(Raw!$N193&lt;$A$9,IF(Raw!$X193&gt;$C$9,IF(Raw!$X193&lt;$A$9,Raw!M193,-999),-999),-999),-999),-999),-999)</f>
        <v>0.43583</v>
      </c>
      <c r="J193" s="9">
        <f>IF(Raw!$G193&gt;$C$8,IF(Raw!$Q193&gt;$C$8,IF(Raw!$N193&gt;$C$9,IF(Raw!$N193&lt;$A$9,IF(Raw!$X193&gt;$C$9,IF(Raw!$X193&lt;$A$9,Raw!N193,-999),-999),-999),-999),-999),-999)</f>
        <v>648</v>
      </c>
      <c r="K193" s="9">
        <f>IF(Raw!$G193&gt;$C$8,IF(Raw!$Q193&gt;$C$8,IF(Raw!$N193&gt;$C$9,IF(Raw!$N193&lt;$A$9,IF(Raw!$X193&gt;$C$9,IF(Raw!$X193&lt;$A$9,Raw!R193,-999),-999),-999),-999),-999),-999)</f>
        <v>8.8808999999999999E-2</v>
      </c>
      <c r="L193" s="9">
        <f>IF(Raw!$G193&gt;$C$8,IF(Raw!$Q193&gt;$C$8,IF(Raw!$N193&gt;$C$9,IF(Raw!$N193&lt;$A$9,IF(Raw!$X193&gt;$C$9,IF(Raw!$X193&lt;$A$9,Raw!S193,-999),-999),-999),-999),-999),-999)</f>
        <v>0.147759</v>
      </c>
      <c r="M193" s="9">
        <f>Raw!Q193</f>
        <v>0.892621</v>
      </c>
      <c r="N193" s="9">
        <f>IF(Raw!$G193&gt;$C$8,IF(Raw!$Q193&gt;$C$8,IF(Raw!$N193&gt;$C$9,IF(Raw!$N193&lt;$A$9,IF(Raw!$X193&gt;$C$9,IF(Raw!$X193&lt;$A$9,Raw!V193,-999),-999),-999),-999),-999),-999)</f>
        <v>833.3</v>
      </c>
      <c r="O193" s="9">
        <f>IF(Raw!$G193&gt;$C$8,IF(Raw!$Q193&gt;$C$8,IF(Raw!$N193&gt;$C$9,IF(Raw!$N193&lt;$A$9,IF(Raw!$X193&gt;$C$9,IF(Raw!$X193&lt;$A$9,Raw!W193,-999),-999),-999),-999),-999),-999)</f>
        <v>0.37081900000000001</v>
      </c>
      <c r="P193" s="9">
        <f>IF(Raw!$G193&gt;$C$8,IF(Raw!$Q193&gt;$C$8,IF(Raw!$N193&gt;$C$9,IF(Raw!$N193&lt;$A$9,IF(Raw!$X193&gt;$C$9,IF(Raw!$X193&lt;$A$9,Raw!X193,-999),-999),-999),-999),-999),-999)</f>
        <v>549</v>
      </c>
      <c r="R193" s="9">
        <f t="shared" si="36"/>
        <v>5.7038000000000005E-2</v>
      </c>
      <c r="S193" s="9">
        <f t="shared" si="37"/>
        <v>0.38586901371290178</v>
      </c>
      <c r="T193" s="9">
        <f t="shared" si="38"/>
        <v>5.8950000000000002E-2</v>
      </c>
      <c r="U193" s="9">
        <f t="shared" si="39"/>
        <v>0.3989604694130307</v>
      </c>
      <c r="V193" s="15">
        <f t="shared" si="32"/>
        <v>7.5667383899999996E-2</v>
      </c>
      <c r="X193" s="11">
        <f t="shared" si="40"/>
        <v>3.190599999999999E+18</v>
      </c>
      <c r="Y193" s="11">
        <f t="shared" si="41"/>
        <v>7.322E-18</v>
      </c>
      <c r="Z193" s="11">
        <f t="shared" si="42"/>
        <v>6.4799999999999992E-4</v>
      </c>
      <c r="AA193" s="16">
        <f t="shared" si="43"/>
        <v>1.4912548804479606E-2</v>
      </c>
      <c r="AB193" s="9">
        <f t="shared" si="33"/>
        <v>8.9688094752024078E-2</v>
      </c>
      <c r="AC193" s="9">
        <f t="shared" si="34"/>
        <v>0.98508745119552032</v>
      </c>
      <c r="AD193" s="15">
        <f t="shared" si="35"/>
        <v>23.013192599505569</v>
      </c>
      <c r="AE193" s="3">
        <f t="shared" si="44"/>
        <v>881.56879999999978</v>
      </c>
      <c r="AF193" s="2">
        <f t="shared" si="45"/>
        <v>0.25</v>
      </c>
      <c r="AG193" s="9">
        <f t="shared" si="46"/>
        <v>7.0625800939932495E-3</v>
      </c>
      <c r="AH193" s="2">
        <f t="shared" si="47"/>
        <v>0.341754575203013</v>
      </c>
    </row>
    <row r="194" spans="1:34">
      <c r="A194" s="1">
        <f>Raw!A194</f>
        <v>181</v>
      </c>
      <c r="B194" s="14">
        <f>Raw!B194</f>
        <v>0.88813657407407398</v>
      </c>
      <c r="C194" s="15">
        <f>Raw!C194</f>
        <v>130.6</v>
      </c>
      <c r="D194" s="15">
        <f>IF(C194&gt;0.5,Raw!D194*D$11,-999)</f>
        <v>5.3</v>
      </c>
      <c r="E194" s="9">
        <f>IF(Raw!$G194&gt;$C$8,IF(Raw!$Q194&gt;$C$8,IF(Raw!$N194&gt;$C$9,IF(Raw!$N194&lt;$A$9,IF(Raw!$X194&gt;$C$9,IF(Raw!$X194&lt;$A$9,Raw!H194,-999),-999),-999),-999),-999),-999)</f>
        <v>9.5838000000000007E-2</v>
      </c>
      <c r="F194" s="9">
        <f>IF(Raw!$G194&gt;$C$8,IF(Raw!$Q194&gt;$C$8,IF(Raw!$N194&gt;$C$9,IF(Raw!$N194&lt;$A$9,IF(Raw!$X194&gt;$C$9,IF(Raw!$X194&lt;$A$9,Raw!I194,-999),-999),-999),-999),-999),-999)</f>
        <v>0.14580899999999999</v>
      </c>
      <c r="G194" s="9">
        <f>Raw!G194</f>
        <v>0.83753299999999997</v>
      </c>
      <c r="H194" s="9">
        <f>IF(Raw!$G194&gt;$C$8,IF(Raw!$Q194&gt;$C$8,IF(Raw!$N194&gt;$C$9,IF(Raw!$N194&lt;$A$9,IF(Raw!$X194&gt;$C$9,IF(Raw!$X194&lt;$A$9,Raw!L194,-999),-999),-999),-999),-999),-999)</f>
        <v>634.1</v>
      </c>
      <c r="I194" s="9">
        <f>IF(Raw!$G194&gt;$C$8,IF(Raw!$Q194&gt;$C$8,IF(Raw!$N194&gt;$C$9,IF(Raw!$N194&lt;$A$9,IF(Raw!$X194&gt;$C$9,IF(Raw!$X194&lt;$A$9,Raw!M194,-999),-999),-999),-999),-999),-999)</f>
        <v>0.59999599999999997</v>
      </c>
      <c r="J194" s="9">
        <f>IF(Raw!$G194&gt;$C$8,IF(Raw!$Q194&gt;$C$8,IF(Raw!$N194&gt;$C$9,IF(Raw!$N194&lt;$A$9,IF(Raw!$X194&gt;$C$9,IF(Raw!$X194&lt;$A$9,Raw!N194,-999),-999),-999),-999),-999),-999)</f>
        <v>614</v>
      </c>
      <c r="K194" s="9">
        <f>IF(Raw!$G194&gt;$C$8,IF(Raw!$Q194&gt;$C$8,IF(Raw!$N194&gt;$C$9,IF(Raw!$N194&lt;$A$9,IF(Raw!$X194&gt;$C$9,IF(Raw!$X194&lt;$A$9,Raw!R194,-999),-999),-999),-999),-999),-999)</f>
        <v>0.15327199999999999</v>
      </c>
      <c r="L194" s="9">
        <f>IF(Raw!$G194&gt;$C$8,IF(Raw!$Q194&gt;$C$8,IF(Raw!$N194&gt;$C$9,IF(Raw!$N194&lt;$A$9,IF(Raw!$X194&gt;$C$9,IF(Raw!$X194&lt;$A$9,Raw!S194,-999),-999),-999),-999),-999),-999)</f>
        <v>0.307033</v>
      </c>
      <c r="M194" s="9">
        <f>Raw!Q194</f>
        <v>0.95659700000000003</v>
      </c>
      <c r="N194" s="9">
        <f>IF(Raw!$G194&gt;$C$8,IF(Raw!$Q194&gt;$C$8,IF(Raw!$N194&gt;$C$9,IF(Raw!$N194&lt;$A$9,IF(Raw!$X194&gt;$C$9,IF(Raw!$X194&lt;$A$9,Raw!V194,-999),-999),-999),-999),-999),-999)</f>
        <v>670.9</v>
      </c>
      <c r="O194" s="9">
        <f>IF(Raw!$G194&gt;$C$8,IF(Raw!$Q194&gt;$C$8,IF(Raw!$N194&gt;$C$9,IF(Raw!$N194&lt;$A$9,IF(Raw!$X194&gt;$C$9,IF(Raw!$X194&lt;$A$9,Raw!W194,-999),-999),-999),-999),-999),-999)</f>
        <v>0.37081999999999998</v>
      </c>
      <c r="P194" s="9">
        <f>IF(Raw!$G194&gt;$C$8,IF(Raw!$Q194&gt;$C$8,IF(Raw!$N194&gt;$C$9,IF(Raw!$N194&lt;$A$9,IF(Raw!$X194&gt;$C$9,IF(Raw!$X194&lt;$A$9,Raw!X194,-999),-999),-999),-999),-999),-999)</f>
        <v>433</v>
      </c>
      <c r="R194" s="9">
        <f t="shared" si="36"/>
        <v>4.9970999999999988E-2</v>
      </c>
      <c r="S194" s="9">
        <f t="shared" si="37"/>
        <v>0.34271547023846255</v>
      </c>
      <c r="T194" s="9">
        <f t="shared" si="38"/>
        <v>0.15376100000000001</v>
      </c>
      <c r="U194" s="9">
        <f t="shared" si="39"/>
        <v>0.50079633133897661</v>
      </c>
      <c r="V194" s="15">
        <f t="shared" si="32"/>
        <v>0.1572315993</v>
      </c>
      <c r="X194" s="11">
        <f t="shared" si="40"/>
        <v>3.190599999999999E+18</v>
      </c>
      <c r="Y194" s="11">
        <f t="shared" si="41"/>
        <v>6.3409999999999996E-18</v>
      </c>
      <c r="Z194" s="11">
        <f t="shared" si="42"/>
        <v>6.1399999999999996E-4</v>
      </c>
      <c r="AA194" s="16">
        <f t="shared" si="43"/>
        <v>1.2269781416916982E-2</v>
      </c>
      <c r="AB194" s="9">
        <f t="shared" si="33"/>
        <v>0.15515861386044658</v>
      </c>
      <c r="AC194" s="9">
        <f t="shared" si="34"/>
        <v>0.98773021858308296</v>
      </c>
      <c r="AD194" s="15">
        <f t="shared" si="35"/>
        <v>19.983357356542314</v>
      </c>
      <c r="AE194" s="3">
        <f t="shared" si="44"/>
        <v>763.45639999999969</v>
      </c>
      <c r="AF194" s="2">
        <f t="shared" si="45"/>
        <v>0.25</v>
      </c>
      <c r="AG194" s="9">
        <f t="shared" si="46"/>
        <v>7.6981477323016462E-3</v>
      </c>
      <c r="AH194" s="2">
        <f t="shared" si="47"/>
        <v>0.37250936245528143</v>
      </c>
    </row>
    <row r="195" spans="1:34">
      <c r="A195" s="1">
        <f>Raw!A195</f>
        <v>182</v>
      </c>
      <c r="B195" s="14">
        <f>Raw!B195</f>
        <v>0.8881944444444444</v>
      </c>
      <c r="C195" s="15">
        <f>Raw!C195</f>
        <v>132.19999999999999</v>
      </c>
      <c r="D195" s="15">
        <f>IF(C195&gt;0.5,Raw!D195*D$11,-999)</f>
        <v>5.3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0.79067799999999999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0.84714900000000004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3.190599999999999E+18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0.88824074074074078</v>
      </c>
      <c r="C196" s="15">
        <f>Raw!C196</f>
        <v>132.19999999999999</v>
      </c>
      <c r="D196" s="15">
        <f>IF(C196&gt;0.5,Raw!D196*D$11,-999)</f>
        <v>5.3</v>
      </c>
      <c r="E196" s="9">
        <f>IF(Raw!$G196&gt;$C$8,IF(Raw!$Q196&gt;$C$8,IF(Raw!$N196&gt;$C$9,IF(Raw!$N196&lt;$A$9,IF(Raw!$X196&gt;$C$9,IF(Raw!$X196&lt;$A$9,Raw!H196,-999),-999),-999),-999),-999),-999)</f>
        <v>9.4683000000000003E-2</v>
      </c>
      <c r="F196" s="9">
        <f>IF(Raw!$G196&gt;$C$8,IF(Raw!$Q196&gt;$C$8,IF(Raw!$N196&gt;$C$9,IF(Raw!$N196&lt;$A$9,IF(Raw!$X196&gt;$C$9,IF(Raw!$X196&lt;$A$9,Raw!I196,-999),-999),-999),-999),-999),-999)</f>
        <v>0.14352200000000001</v>
      </c>
      <c r="G196" s="9">
        <f>Raw!G196</f>
        <v>0.82659000000000005</v>
      </c>
      <c r="H196" s="9">
        <f>IF(Raw!$G196&gt;$C$8,IF(Raw!$Q196&gt;$C$8,IF(Raw!$N196&gt;$C$9,IF(Raw!$N196&lt;$A$9,IF(Raw!$X196&gt;$C$9,IF(Raw!$X196&lt;$A$9,Raw!L196,-999),-999),-999),-999),-999),-999)</f>
        <v>705.8</v>
      </c>
      <c r="I196" s="9">
        <f>IF(Raw!$G196&gt;$C$8,IF(Raw!$Q196&gt;$C$8,IF(Raw!$N196&gt;$C$9,IF(Raw!$N196&lt;$A$9,IF(Raw!$X196&gt;$C$9,IF(Raw!$X196&lt;$A$9,Raw!M196,-999),-999),-999),-999),-999),-999)</f>
        <v>0.37081900000000001</v>
      </c>
      <c r="J196" s="9">
        <f>IF(Raw!$G196&gt;$C$8,IF(Raw!$Q196&gt;$C$8,IF(Raw!$N196&gt;$C$9,IF(Raw!$N196&lt;$A$9,IF(Raw!$X196&gt;$C$9,IF(Raw!$X196&lt;$A$9,Raw!N196,-999),-999),-999),-999),-999),-999)</f>
        <v>825</v>
      </c>
      <c r="K196" s="9">
        <f>IF(Raw!$G196&gt;$C$8,IF(Raw!$Q196&gt;$C$8,IF(Raw!$N196&gt;$C$9,IF(Raw!$N196&lt;$A$9,IF(Raw!$X196&gt;$C$9,IF(Raw!$X196&lt;$A$9,Raw!R196,-999),-999),-999),-999),-999),-999)</f>
        <v>8.9172000000000001E-2</v>
      </c>
      <c r="L196" s="9">
        <f>IF(Raw!$G196&gt;$C$8,IF(Raw!$Q196&gt;$C$8,IF(Raw!$N196&gt;$C$9,IF(Raw!$N196&lt;$A$9,IF(Raw!$X196&gt;$C$9,IF(Raw!$X196&lt;$A$9,Raw!S196,-999),-999),-999),-999),-999),-999)</f>
        <v>0.142182</v>
      </c>
      <c r="M196" s="9">
        <f>Raw!Q196</f>
        <v>0.90732900000000005</v>
      </c>
      <c r="N196" s="9">
        <f>IF(Raw!$G196&gt;$C$8,IF(Raw!$Q196&gt;$C$8,IF(Raw!$N196&gt;$C$9,IF(Raw!$N196&lt;$A$9,IF(Raw!$X196&gt;$C$9,IF(Raw!$X196&lt;$A$9,Raw!V196,-999),-999),-999),-999),-999),-999)</f>
        <v>708.5</v>
      </c>
      <c r="O196" s="9">
        <f>IF(Raw!$G196&gt;$C$8,IF(Raw!$Q196&gt;$C$8,IF(Raw!$N196&gt;$C$9,IF(Raw!$N196&lt;$A$9,IF(Raw!$X196&gt;$C$9,IF(Raw!$X196&lt;$A$9,Raw!W196,-999),-999),-999),-999),-999),-999)</f>
        <v>0.31972400000000001</v>
      </c>
      <c r="P196" s="9">
        <f>IF(Raw!$G196&gt;$C$8,IF(Raw!$Q196&gt;$C$8,IF(Raw!$N196&gt;$C$9,IF(Raw!$N196&lt;$A$9,IF(Raw!$X196&gt;$C$9,IF(Raw!$X196&lt;$A$9,Raw!X196,-999),-999),-999),-999),-999),-999)</f>
        <v>594</v>
      </c>
      <c r="R196" s="9">
        <f t="shared" si="36"/>
        <v>4.8839000000000007E-2</v>
      </c>
      <c r="S196" s="9">
        <f t="shared" si="37"/>
        <v>0.34028929362745786</v>
      </c>
      <c r="T196" s="9">
        <f t="shared" si="38"/>
        <v>5.3010000000000002E-2</v>
      </c>
      <c r="U196" s="9">
        <f t="shared" si="39"/>
        <v>0.37283200405114569</v>
      </c>
      <c r="V196" s="15">
        <f t="shared" si="32"/>
        <v>7.28114022E-2</v>
      </c>
      <c r="X196" s="11">
        <f t="shared" si="40"/>
        <v>3.190599999999999E+18</v>
      </c>
      <c r="Y196" s="11">
        <f t="shared" si="41"/>
        <v>7.057999999999999E-18</v>
      </c>
      <c r="Z196" s="11">
        <f t="shared" si="42"/>
        <v>8.25E-4</v>
      </c>
      <c r="AA196" s="16">
        <f t="shared" si="43"/>
        <v>1.8239524301479938E-2</v>
      </c>
      <c r="AB196" s="9">
        <f t="shared" si="33"/>
        <v>9.0138877183221458E-2</v>
      </c>
      <c r="AC196" s="9">
        <f t="shared" si="34"/>
        <v>0.98176047569851999</v>
      </c>
      <c r="AD196" s="15">
        <f t="shared" si="35"/>
        <v>22.108514304824169</v>
      </c>
      <c r="AE196" s="3">
        <f t="shared" si="44"/>
        <v>849.78319999999962</v>
      </c>
      <c r="AF196" s="2">
        <f t="shared" si="45"/>
        <v>0.25</v>
      </c>
      <c r="AG196" s="9">
        <f t="shared" si="46"/>
        <v>6.3405859191238588E-3</v>
      </c>
      <c r="AH196" s="2">
        <f t="shared" si="47"/>
        <v>0.30681765282511375</v>
      </c>
    </row>
    <row r="197" spans="1:34">
      <c r="A197" s="1">
        <f>Raw!A197</f>
        <v>184</v>
      </c>
      <c r="B197" s="14">
        <f>Raw!B197</f>
        <v>0.88829861111111119</v>
      </c>
      <c r="C197" s="15">
        <f>Raw!C197</f>
        <v>133.5</v>
      </c>
      <c r="D197" s="15">
        <f>IF(C197&gt;0.5,Raw!D197*D$11,-999)</f>
        <v>5.3</v>
      </c>
      <c r="E197" s="9">
        <f>IF(Raw!$G197&gt;$C$8,IF(Raw!$Q197&gt;$C$8,IF(Raw!$N197&gt;$C$9,IF(Raw!$N197&lt;$A$9,IF(Raw!$X197&gt;$C$9,IF(Raw!$X197&lt;$A$9,Raw!H197,-999),-999),-999),-999),-999),-999)</f>
        <v>9.3935000000000005E-2</v>
      </c>
      <c r="F197" s="9">
        <f>IF(Raw!$G197&gt;$C$8,IF(Raw!$Q197&gt;$C$8,IF(Raw!$N197&gt;$C$9,IF(Raw!$N197&lt;$A$9,IF(Raw!$X197&gt;$C$9,IF(Raw!$X197&lt;$A$9,Raw!I197,-999),-999),-999),-999),-999),-999)</f>
        <v>0.14494099999999999</v>
      </c>
      <c r="G197" s="9">
        <f>Raw!G197</f>
        <v>0.81737700000000002</v>
      </c>
      <c r="H197" s="9">
        <f>IF(Raw!$G197&gt;$C$8,IF(Raw!$Q197&gt;$C$8,IF(Raw!$N197&gt;$C$9,IF(Raw!$N197&lt;$A$9,IF(Raw!$X197&gt;$C$9,IF(Raw!$X197&lt;$A$9,Raw!L197,-999),-999),-999),-999),-999),-999)</f>
        <v>749</v>
      </c>
      <c r="I197" s="9">
        <f>IF(Raw!$G197&gt;$C$8,IF(Raw!$Q197&gt;$C$8,IF(Raw!$N197&gt;$C$9,IF(Raw!$N197&lt;$A$9,IF(Raw!$X197&gt;$C$9,IF(Raw!$X197&lt;$A$9,Raw!M197,-999),-999),-999),-999),-999),-999)</f>
        <v>0.348972</v>
      </c>
      <c r="J197" s="9">
        <f>IF(Raw!$G197&gt;$C$8,IF(Raw!$Q197&gt;$C$8,IF(Raw!$N197&gt;$C$9,IF(Raw!$N197&lt;$A$9,IF(Raw!$X197&gt;$C$9,IF(Raw!$X197&lt;$A$9,Raw!N197,-999),-999),-999),-999),-999),-999)</f>
        <v>753</v>
      </c>
      <c r="K197" s="9">
        <f>IF(Raw!$G197&gt;$C$8,IF(Raw!$Q197&gt;$C$8,IF(Raw!$N197&gt;$C$9,IF(Raw!$N197&lt;$A$9,IF(Raw!$X197&gt;$C$9,IF(Raw!$X197&lt;$A$9,Raw!R197,-999),-999),-999),-999),-999),-999)</f>
        <v>8.7652999999999995E-2</v>
      </c>
      <c r="L197" s="9">
        <f>IF(Raw!$G197&gt;$C$8,IF(Raw!$Q197&gt;$C$8,IF(Raw!$N197&gt;$C$9,IF(Raw!$N197&lt;$A$9,IF(Raw!$X197&gt;$C$9,IF(Raw!$X197&lt;$A$9,Raw!S197,-999),-999),-999),-999),-999),-999)</f>
        <v>0.14321200000000001</v>
      </c>
      <c r="M197" s="9">
        <f>Raw!Q197</f>
        <v>0.86069700000000005</v>
      </c>
      <c r="N197" s="9">
        <f>IF(Raw!$G197&gt;$C$8,IF(Raw!$Q197&gt;$C$8,IF(Raw!$N197&gt;$C$9,IF(Raw!$N197&lt;$A$9,IF(Raw!$X197&gt;$C$9,IF(Raw!$X197&lt;$A$9,Raw!V197,-999),-999),-999),-999),-999),-999)</f>
        <v>844</v>
      </c>
      <c r="O197" s="9">
        <f>IF(Raw!$G197&gt;$C$8,IF(Raw!$Q197&gt;$C$8,IF(Raw!$N197&gt;$C$9,IF(Raw!$N197&lt;$A$9,IF(Raw!$X197&gt;$C$9,IF(Raw!$X197&lt;$A$9,Raw!W197,-999),-999),-999),-999),-999),-999)</f>
        <v>0.15193499999999999</v>
      </c>
      <c r="P197" s="9">
        <f>IF(Raw!$G197&gt;$C$8,IF(Raw!$Q197&gt;$C$8,IF(Raw!$N197&gt;$C$9,IF(Raw!$N197&lt;$A$9,IF(Raw!$X197&gt;$C$9,IF(Raw!$X197&lt;$A$9,Raw!X197,-999),-999),-999),-999),-999),-999)</f>
        <v>830</v>
      </c>
      <c r="R197" s="9">
        <f t="shared" si="36"/>
        <v>5.1005999999999982E-2</v>
      </c>
      <c r="S197" s="9">
        <f t="shared" si="37"/>
        <v>0.35190870768105637</v>
      </c>
      <c r="T197" s="9">
        <f t="shared" si="38"/>
        <v>5.5559000000000011E-2</v>
      </c>
      <c r="U197" s="9">
        <f t="shared" si="39"/>
        <v>0.38794933385470498</v>
      </c>
      <c r="V197" s="15">
        <f t="shared" si="32"/>
        <v>7.3338865200000006E-2</v>
      </c>
      <c r="X197" s="11">
        <f t="shared" si="40"/>
        <v>3.190599999999999E+18</v>
      </c>
      <c r="Y197" s="11">
        <f t="shared" si="41"/>
        <v>7.4899999999999994E-18</v>
      </c>
      <c r="Z197" s="11">
        <f t="shared" si="42"/>
        <v>7.5299999999999998E-4</v>
      </c>
      <c r="AA197" s="16">
        <f t="shared" si="43"/>
        <v>1.767679630726705E-2</v>
      </c>
      <c r="AB197" s="9">
        <f t="shared" si="33"/>
        <v>8.8635105126035452E-2</v>
      </c>
      <c r="AC197" s="9">
        <f t="shared" si="34"/>
        <v>0.98232320369273285</v>
      </c>
      <c r="AD197" s="15">
        <f t="shared" si="35"/>
        <v>23.47516109862822</v>
      </c>
      <c r="AE197" s="3">
        <f t="shared" si="44"/>
        <v>901.79599999999971</v>
      </c>
      <c r="AF197" s="2">
        <f t="shared" si="45"/>
        <v>0.25</v>
      </c>
      <c r="AG197" s="9">
        <f t="shared" si="46"/>
        <v>7.0055177771882332E-3</v>
      </c>
      <c r="AH197" s="2">
        <f t="shared" si="47"/>
        <v>0.33899335938949127</v>
      </c>
    </row>
    <row r="198" spans="1:34">
      <c r="A198" s="1">
        <f>Raw!A198</f>
        <v>185</v>
      </c>
      <c r="B198" s="14">
        <f>Raw!B198</f>
        <v>0.88835648148148139</v>
      </c>
      <c r="C198" s="15">
        <f>Raw!C198</f>
        <v>134.80000000000001</v>
      </c>
      <c r="D198" s="15">
        <f>IF(C198&gt;0.5,Raw!D198*D$11,-999)</f>
        <v>5.3</v>
      </c>
      <c r="E198" s="9">
        <f>IF(Raw!$G198&gt;$C$8,IF(Raw!$Q198&gt;$C$8,IF(Raw!$N198&gt;$C$9,IF(Raw!$N198&lt;$A$9,IF(Raw!$X198&gt;$C$9,IF(Raw!$X198&lt;$A$9,Raw!H198,-999),-999),-999),-999),-999),-999)</f>
        <v>9.1134000000000007E-2</v>
      </c>
      <c r="F198" s="9">
        <f>IF(Raw!$G198&gt;$C$8,IF(Raw!$Q198&gt;$C$8,IF(Raw!$N198&gt;$C$9,IF(Raw!$N198&lt;$A$9,IF(Raw!$X198&gt;$C$9,IF(Raw!$X198&lt;$A$9,Raw!I198,-999),-999),-999),-999),-999),-999)</f>
        <v>0.14353399999999999</v>
      </c>
      <c r="G198" s="9">
        <f>Raw!G198</f>
        <v>0.875004</v>
      </c>
      <c r="H198" s="9">
        <f>IF(Raw!$G198&gt;$C$8,IF(Raw!$Q198&gt;$C$8,IF(Raw!$N198&gt;$C$9,IF(Raw!$N198&lt;$A$9,IF(Raw!$X198&gt;$C$9,IF(Raw!$X198&lt;$A$9,Raw!L198,-999),-999),-999),-999),-999),-999)</f>
        <v>678.7</v>
      </c>
      <c r="I198" s="9">
        <f>IF(Raw!$G198&gt;$C$8,IF(Raw!$Q198&gt;$C$8,IF(Raw!$N198&gt;$C$9,IF(Raw!$N198&lt;$A$9,IF(Raw!$X198&gt;$C$9,IF(Raw!$X198&lt;$A$9,Raw!M198,-999),-999),-999),-999),-999),-999)</f>
        <v>0.49962899999999999</v>
      </c>
      <c r="J198" s="9">
        <f>IF(Raw!$G198&gt;$C$8,IF(Raw!$Q198&gt;$C$8,IF(Raw!$N198&gt;$C$9,IF(Raw!$N198&lt;$A$9,IF(Raw!$X198&gt;$C$9,IF(Raw!$X198&lt;$A$9,Raw!N198,-999),-999),-999),-999),-999),-999)</f>
        <v>657</v>
      </c>
      <c r="K198" s="9">
        <f>IF(Raw!$G198&gt;$C$8,IF(Raw!$Q198&gt;$C$8,IF(Raw!$N198&gt;$C$9,IF(Raw!$N198&lt;$A$9,IF(Raw!$X198&gt;$C$9,IF(Raw!$X198&lt;$A$9,Raw!R198,-999),-999),-999),-999),-999),-999)</f>
        <v>9.0810000000000002E-2</v>
      </c>
      <c r="L198" s="9">
        <f>IF(Raw!$G198&gt;$C$8,IF(Raw!$Q198&gt;$C$8,IF(Raw!$N198&gt;$C$9,IF(Raw!$N198&lt;$A$9,IF(Raw!$X198&gt;$C$9,IF(Raw!$X198&lt;$A$9,Raw!S198,-999),-999),-999),-999),-999),-999)</f>
        <v>0.154442</v>
      </c>
      <c r="M198" s="9">
        <f>Raw!Q198</f>
        <v>0.89821600000000001</v>
      </c>
      <c r="N198" s="9">
        <f>IF(Raw!$G198&gt;$C$8,IF(Raw!$Q198&gt;$C$8,IF(Raw!$N198&gt;$C$9,IF(Raw!$N198&lt;$A$9,IF(Raw!$X198&gt;$C$9,IF(Raw!$X198&lt;$A$9,Raw!V198,-999),-999),-999),-999),-999),-999)</f>
        <v>731.3</v>
      </c>
      <c r="O198" s="9">
        <f>IF(Raw!$G198&gt;$C$8,IF(Raw!$Q198&gt;$C$8,IF(Raw!$N198&gt;$C$9,IF(Raw!$N198&lt;$A$9,IF(Raw!$X198&gt;$C$9,IF(Raw!$X198&lt;$A$9,Raw!W198,-999),-999),-999),-999),-999),-999)</f>
        <v>6.9999999999999999E-6</v>
      </c>
      <c r="P198" s="9">
        <f>IF(Raw!$G198&gt;$C$8,IF(Raw!$Q198&gt;$C$8,IF(Raw!$N198&gt;$C$9,IF(Raw!$N198&lt;$A$9,IF(Raw!$X198&gt;$C$9,IF(Raw!$X198&lt;$A$9,Raw!X198,-999),-999),-999),-999),-999),-999)</f>
        <v>576</v>
      </c>
      <c r="R198" s="9">
        <f t="shared" si="36"/>
        <v>5.2399999999999988E-2</v>
      </c>
      <c r="S198" s="9">
        <f t="shared" si="37"/>
        <v>0.36507029693313076</v>
      </c>
      <c r="T198" s="9">
        <f t="shared" si="38"/>
        <v>6.3631999999999994E-2</v>
      </c>
      <c r="U198" s="9">
        <f t="shared" si="39"/>
        <v>0.41201227645329636</v>
      </c>
      <c r="V198" s="15">
        <f t="shared" si="32"/>
        <v>7.9089748200000004E-2</v>
      </c>
      <c r="X198" s="11">
        <f t="shared" si="40"/>
        <v>3.190599999999999E+18</v>
      </c>
      <c r="Y198" s="11">
        <f t="shared" si="41"/>
        <v>6.7870000000000002E-18</v>
      </c>
      <c r="Z198" s="11">
        <f t="shared" si="42"/>
        <v>6.5699999999999992E-4</v>
      </c>
      <c r="AA198" s="16">
        <f t="shared" si="43"/>
        <v>1.4027503322568715E-2</v>
      </c>
      <c r="AB198" s="9">
        <f t="shared" si="33"/>
        <v>9.17025980914217E-2</v>
      </c>
      <c r="AC198" s="9">
        <f t="shared" si="34"/>
        <v>0.98597249667743114</v>
      </c>
      <c r="AD198" s="15">
        <f t="shared" si="35"/>
        <v>21.350842195690586</v>
      </c>
      <c r="AE198" s="3">
        <f t="shared" si="44"/>
        <v>817.1547999999998</v>
      </c>
      <c r="AF198" s="2">
        <f t="shared" si="45"/>
        <v>0.25</v>
      </c>
      <c r="AG198" s="9">
        <f t="shared" si="46"/>
        <v>6.7667762286473653E-3</v>
      </c>
      <c r="AH198" s="2">
        <f t="shared" si="47"/>
        <v>0.32744078010273919</v>
      </c>
    </row>
    <row r="199" spans="1:34">
      <c r="A199" s="1">
        <f>Raw!A199</f>
        <v>186</v>
      </c>
      <c r="B199" s="14">
        <f>Raw!B199</f>
        <v>0.8884143518518518</v>
      </c>
      <c r="C199" s="15">
        <f>Raw!C199</f>
        <v>134.80000000000001</v>
      </c>
      <c r="D199" s="15">
        <f>IF(C199&gt;0.5,Raw!D199*D$11,-999)</f>
        <v>5.3</v>
      </c>
      <c r="E199" s="9">
        <f>IF(Raw!$G199&gt;$C$8,IF(Raw!$Q199&gt;$C$8,IF(Raw!$N199&gt;$C$9,IF(Raw!$N199&lt;$A$9,IF(Raw!$X199&gt;$C$9,IF(Raw!$X199&lt;$A$9,Raw!H199,-999),-999),-999),-999),-999),-999)</f>
        <v>8.8972999999999997E-2</v>
      </c>
      <c r="F199" s="9">
        <f>IF(Raw!$G199&gt;$C$8,IF(Raw!$Q199&gt;$C$8,IF(Raw!$N199&gt;$C$9,IF(Raw!$N199&lt;$A$9,IF(Raw!$X199&gt;$C$9,IF(Raw!$X199&lt;$A$9,Raw!I199,-999),-999),-999),-999),-999),-999)</f>
        <v>0.143842</v>
      </c>
      <c r="G199" s="9">
        <f>Raw!G199</f>
        <v>0.85621499999999995</v>
      </c>
      <c r="H199" s="9">
        <f>IF(Raw!$G199&gt;$C$8,IF(Raw!$Q199&gt;$C$8,IF(Raw!$N199&gt;$C$9,IF(Raw!$N199&lt;$A$9,IF(Raw!$X199&gt;$C$9,IF(Raw!$X199&lt;$A$9,Raw!L199,-999),-999),-999),-999),-999),-999)</f>
        <v>725.1</v>
      </c>
      <c r="I199" s="9">
        <f>IF(Raw!$G199&gt;$C$8,IF(Raw!$Q199&gt;$C$8,IF(Raw!$N199&gt;$C$9,IF(Raw!$N199&lt;$A$9,IF(Raw!$X199&gt;$C$9,IF(Raw!$X199&lt;$A$9,Raw!M199,-999),-999),-999),-999),-999),-999)</f>
        <v>0.22056000000000001</v>
      </c>
      <c r="J199" s="9">
        <f>IF(Raw!$G199&gt;$C$8,IF(Raw!$Q199&gt;$C$8,IF(Raw!$N199&gt;$C$9,IF(Raw!$N199&lt;$A$9,IF(Raw!$X199&gt;$C$9,IF(Raw!$X199&lt;$A$9,Raw!N199,-999),-999),-999),-999),-999),-999)</f>
        <v>825</v>
      </c>
      <c r="K199" s="9">
        <f>IF(Raw!$G199&gt;$C$8,IF(Raw!$Q199&gt;$C$8,IF(Raw!$N199&gt;$C$9,IF(Raw!$N199&lt;$A$9,IF(Raw!$X199&gt;$C$9,IF(Raw!$X199&lt;$A$9,Raw!R199,-999),-999),-999),-999),-999),-999)</f>
        <v>8.7312000000000001E-2</v>
      </c>
      <c r="L199" s="9">
        <f>IF(Raw!$G199&gt;$C$8,IF(Raw!$Q199&gt;$C$8,IF(Raw!$N199&gt;$C$9,IF(Raw!$N199&lt;$A$9,IF(Raw!$X199&gt;$C$9,IF(Raw!$X199&lt;$A$9,Raw!S199,-999),-999),-999),-999),-999),-999)</f>
        <v>0.14336399999999999</v>
      </c>
      <c r="M199" s="9">
        <f>Raw!Q199</f>
        <v>0.88056100000000004</v>
      </c>
      <c r="N199" s="9">
        <f>IF(Raw!$G199&gt;$C$8,IF(Raw!$Q199&gt;$C$8,IF(Raw!$N199&gt;$C$9,IF(Raw!$N199&lt;$A$9,IF(Raw!$X199&gt;$C$9,IF(Raw!$X199&lt;$A$9,Raw!V199,-999),-999),-999),-999),-999),-999)</f>
        <v>770.8</v>
      </c>
      <c r="O199" s="9">
        <f>IF(Raw!$G199&gt;$C$8,IF(Raw!$Q199&gt;$C$8,IF(Raw!$N199&gt;$C$9,IF(Raw!$N199&lt;$A$9,IF(Raw!$X199&gt;$C$9,IF(Raw!$X199&lt;$A$9,Raw!W199,-999),-999),-999),-999),-999),-999)</f>
        <v>0.37084800000000001</v>
      </c>
      <c r="P199" s="9">
        <f>IF(Raw!$G199&gt;$C$8,IF(Raw!$Q199&gt;$C$8,IF(Raw!$N199&gt;$C$9,IF(Raw!$N199&lt;$A$9,IF(Raw!$X199&gt;$C$9,IF(Raw!$X199&lt;$A$9,Raw!X199,-999),-999),-999),-999),-999),-999)</f>
        <v>525</v>
      </c>
      <c r="R199" s="9">
        <f t="shared" si="36"/>
        <v>5.4869000000000001E-2</v>
      </c>
      <c r="S199" s="9">
        <f t="shared" si="37"/>
        <v>0.38145326121716883</v>
      </c>
      <c r="T199" s="9">
        <f t="shared" si="38"/>
        <v>5.6051999999999991E-2</v>
      </c>
      <c r="U199" s="9">
        <f t="shared" si="39"/>
        <v>0.39097681426299485</v>
      </c>
      <c r="V199" s="15">
        <f t="shared" si="32"/>
        <v>7.3416704399999991E-2</v>
      </c>
      <c r="X199" s="11">
        <f t="shared" si="40"/>
        <v>3.190599999999999E+18</v>
      </c>
      <c r="Y199" s="11">
        <f t="shared" si="41"/>
        <v>7.2509999999999994E-18</v>
      </c>
      <c r="Z199" s="11">
        <f t="shared" si="42"/>
        <v>8.25E-4</v>
      </c>
      <c r="AA199" s="16">
        <f t="shared" si="43"/>
        <v>1.8728940289947586E-2</v>
      </c>
      <c r="AB199" s="9">
        <f t="shared" si="33"/>
        <v>8.8361794561132148E-2</v>
      </c>
      <c r="AC199" s="9">
        <f t="shared" si="34"/>
        <v>0.98127105971005235</v>
      </c>
      <c r="AD199" s="15">
        <f t="shared" si="35"/>
        <v>22.701745805997074</v>
      </c>
      <c r="AE199" s="3">
        <f t="shared" si="44"/>
        <v>873.02039999999965</v>
      </c>
      <c r="AF199" s="2">
        <f t="shared" si="45"/>
        <v>0.25</v>
      </c>
      <c r="AG199" s="9">
        <f t="shared" si="46"/>
        <v>6.8275817334131073E-3</v>
      </c>
      <c r="AH199" s="2">
        <f t="shared" si="47"/>
        <v>0.33038312683363075</v>
      </c>
    </row>
    <row r="200" spans="1:34">
      <c r="A200" s="1">
        <f>Raw!A200</f>
        <v>187</v>
      </c>
      <c r="B200" s="14">
        <f>Raw!B200</f>
        <v>0.88847222222222222</v>
      </c>
      <c r="C200" s="15">
        <f>Raw!C200</f>
        <v>136.80000000000001</v>
      </c>
      <c r="D200" s="15">
        <f>IF(C200&gt;0.5,Raw!D200*D$11,-999)</f>
        <v>5.3</v>
      </c>
      <c r="E200" s="9">
        <f>IF(Raw!$G200&gt;$C$8,IF(Raw!$Q200&gt;$C$8,IF(Raw!$N200&gt;$C$9,IF(Raw!$N200&lt;$A$9,IF(Raw!$X200&gt;$C$9,IF(Raw!$X200&lt;$A$9,Raw!H200,-999),-999),-999),-999),-999),-999)</f>
        <v>9.3586000000000003E-2</v>
      </c>
      <c r="F200" s="9">
        <f>IF(Raw!$G200&gt;$C$8,IF(Raw!$Q200&gt;$C$8,IF(Raw!$N200&gt;$C$9,IF(Raw!$N200&lt;$A$9,IF(Raw!$X200&gt;$C$9,IF(Raw!$X200&lt;$A$9,Raw!I200,-999),-999),-999),-999),-999),-999)</f>
        <v>0.14727699999999999</v>
      </c>
      <c r="G200" s="9">
        <f>Raw!G200</f>
        <v>0.86428700000000003</v>
      </c>
      <c r="H200" s="9">
        <f>IF(Raw!$G200&gt;$C$8,IF(Raw!$Q200&gt;$C$8,IF(Raw!$N200&gt;$C$9,IF(Raw!$N200&lt;$A$9,IF(Raw!$X200&gt;$C$9,IF(Raw!$X200&lt;$A$9,Raw!L200,-999),-999),-999),-999),-999),-999)</f>
        <v>712.9</v>
      </c>
      <c r="I200" s="9">
        <f>IF(Raw!$G200&gt;$C$8,IF(Raw!$Q200&gt;$C$8,IF(Raw!$N200&gt;$C$9,IF(Raw!$N200&lt;$A$9,IF(Raw!$X200&gt;$C$9,IF(Raw!$X200&lt;$A$9,Raw!M200,-999),-999),-999),-999),-999),-999)</f>
        <v>0.37081999999999998</v>
      </c>
      <c r="J200" s="9">
        <f>IF(Raw!$G200&gt;$C$8,IF(Raw!$Q200&gt;$C$8,IF(Raw!$N200&gt;$C$9,IF(Raw!$N200&lt;$A$9,IF(Raw!$X200&gt;$C$9,IF(Raw!$X200&lt;$A$9,Raw!N200,-999),-999),-999),-999),-999),-999)</f>
        <v>877</v>
      </c>
      <c r="K200" s="9">
        <f>IF(Raw!$G200&gt;$C$8,IF(Raw!$Q200&gt;$C$8,IF(Raw!$N200&gt;$C$9,IF(Raw!$N200&lt;$A$9,IF(Raw!$X200&gt;$C$9,IF(Raw!$X200&lt;$A$9,Raw!R200,-999),-999),-999),-999),-999),-999)</f>
        <v>8.566E-2</v>
      </c>
      <c r="L200" s="9">
        <f>IF(Raw!$G200&gt;$C$8,IF(Raw!$Q200&gt;$C$8,IF(Raw!$N200&gt;$C$9,IF(Raw!$N200&lt;$A$9,IF(Raw!$X200&gt;$C$9,IF(Raw!$X200&lt;$A$9,Raw!S200,-999),-999),-999),-999),-999),-999)</f>
        <v>0.14050000000000001</v>
      </c>
      <c r="M200" s="9">
        <f>Raw!Q200</f>
        <v>0.92686500000000005</v>
      </c>
      <c r="N200" s="9">
        <f>IF(Raw!$G200&gt;$C$8,IF(Raw!$Q200&gt;$C$8,IF(Raw!$N200&gt;$C$9,IF(Raw!$N200&lt;$A$9,IF(Raw!$X200&gt;$C$9,IF(Raw!$X200&lt;$A$9,Raw!V200,-999),-999),-999),-999),-999),-999)</f>
        <v>766.1</v>
      </c>
      <c r="O200" s="9">
        <f>IF(Raw!$G200&gt;$C$8,IF(Raw!$Q200&gt;$C$8,IF(Raw!$N200&gt;$C$9,IF(Raw!$N200&lt;$A$9,IF(Raw!$X200&gt;$C$9,IF(Raw!$X200&lt;$A$9,Raw!W200,-999),-999),-999),-999),-999),-999)</f>
        <v>0.36232300000000001</v>
      </c>
      <c r="P200" s="9">
        <f>IF(Raw!$G200&gt;$C$8,IF(Raw!$Q200&gt;$C$8,IF(Raw!$N200&gt;$C$9,IF(Raw!$N200&lt;$A$9,IF(Raw!$X200&gt;$C$9,IF(Raw!$X200&lt;$A$9,Raw!X200,-999),-999),-999),-999),-999),-999)</f>
        <v>947</v>
      </c>
      <c r="R200" s="9">
        <f t="shared" si="36"/>
        <v>5.3690999999999989E-2</v>
      </c>
      <c r="S200" s="9">
        <f t="shared" si="37"/>
        <v>0.36455794183748985</v>
      </c>
      <c r="T200" s="9">
        <f t="shared" si="38"/>
        <v>5.4840000000000014E-2</v>
      </c>
      <c r="U200" s="9">
        <f t="shared" si="39"/>
        <v>0.39032028469750896</v>
      </c>
      <c r="V200" s="15">
        <f t="shared" si="32"/>
        <v>7.1950050000000002E-2</v>
      </c>
      <c r="X200" s="11">
        <f t="shared" si="40"/>
        <v>3.190599999999999E+18</v>
      </c>
      <c r="Y200" s="11">
        <f t="shared" si="41"/>
        <v>7.1289999999999996E-18</v>
      </c>
      <c r="Z200" s="11">
        <f t="shared" si="42"/>
        <v>8.7699999999999996E-4</v>
      </c>
      <c r="AA200" s="16">
        <f t="shared" si="43"/>
        <v>1.9557913210636057E-2</v>
      </c>
      <c r="AB200" s="9">
        <f t="shared" si="33"/>
        <v>8.6732555960471275E-2</v>
      </c>
      <c r="AC200" s="9">
        <f t="shared" si="34"/>
        <v>0.98044208678936406</v>
      </c>
      <c r="AD200" s="15">
        <f t="shared" si="35"/>
        <v>22.300927264123214</v>
      </c>
      <c r="AE200" s="3">
        <f t="shared" si="44"/>
        <v>858.33159999999975</v>
      </c>
      <c r="AF200" s="2">
        <f t="shared" si="45"/>
        <v>0.25</v>
      </c>
      <c r="AG200" s="9">
        <f t="shared" si="46"/>
        <v>6.6957725221161628E-3</v>
      </c>
      <c r="AH200" s="2">
        <f t="shared" si="47"/>
        <v>0.32400494769581911</v>
      </c>
    </row>
    <row r="201" spans="1:34">
      <c r="A201" s="1">
        <f>Raw!A201</f>
        <v>188</v>
      </c>
      <c r="B201" s="14">
        <f>Raw!B201</f>
        <v>0.88853009259259252</v>
      </c>
      <c r="C201" s="15">
        <f>Raw!C201</f>
        <v>136</v>
      </c>
      <c r="D201" s="15">
        <f>IF(C201&gt;0.5,Raw!D201*D$11,-999)</f>
        <v>5.3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0.779775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0.85804100000000005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3.190599999999999E+18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0.88857638888888879</v>
      </c>
      <c r="C202" s="15">
        <f>Raw!C202</f>
        <v>138.6</v>
      </c>
      <c r="D202" s="15">
        <f>IF(C202&gt;0.5,Raw!D202*D$11,-999)</f>
        <v>5.3</v>
      </c>
      <c r="E202" s="9">
        <f>IF(Raw!$G202&gt;$C$8,IF(Raw!$Q202&gt;$C$8,IF(Raw!$N202&gt;$C$9,IF(Raw!$N202&lt;$A$9,IF(Raw!$X202&gt;$C$9,IF(Raw!$X202&lt;$A$9,Raw!H202,-999),-999),-999),-999),-999),-999)</f>
        <v>8.9159000000000002E-2</v>
      </c>
      <c r="F202" s="9">
        <f>IF(Raw!$G202&gt;$C$8,IF(Raw!$Q202&gt;$C$8,IF(Raw!$N202&gt;$C$9,IF(Raw!$N202&lt;$A$9,IF(Raw!$X202&gt;$C$9,IF(Raw!$X202&lt;$A$9,Raw!I202,-999),-999),-999),-999),-999),-999)</f>
        <v>0.14016400000000001</v>
      </c>
      <c r="G202" s="9">
        <f>Raw!G202</f>
        <v>0.81767400000000001</v>
      </c>
      <c r="H202" s="9">
        <f>IF(Raw!$G202&gt;$C$8,IF(Raw!$Q202&gt;$C$8,IF(Raw!$N202&gt;$C$9,IF(Raw!$N202&lt;$A$9,IF(Raw!$X202&gt;$C$9,IF(Raw!$X202&lt;$A$9,Raw!L202,-999),-999),-999),-999),-999),-999)</f>
        <v>678.3</v>
      </c>
      <c r="I202" s="9">
        <f>IF(Raw!$G202&gt;$C$8,IF(Raw!$Q202&gt;$C$8,IF(Raw!$N202&gt;$C$9,IF(Raw!$N202&lt;$A$9,IF(Raw!$X202&gt;$C$9,IF(Raw!$X202&lt;$A$9,Raw!M202,-999),-999),-999),-999),-999),-999)</f>
        <v>0.21118700000000001</v>
      </c>
      <c r="J202" s="9">
        <f>IF(Raw!$G202&gt;$C$8,IF(Raw!$Q202&gt;$C$8,IF(Raw!$N202&gt;$C$9,IF(Raw!$N202&lt;$A$9,IF(Raw!$X202&gt;$C$9,IF(Raw!$X202&lt;$A$9,Raw!N202,-999),-999),-999),-999),-999),-999)</f>
        <v>1107</v>
      </c>
      <c r="K202" s="9">
        <f>IF(Raw!$G202&gt;$C$8,IF(Raw!$Q202&gt;$C$8,IF(Raw!$N202&gt;$C$9,IF(Raw!$N202&lt;$A$9,IF(Raw!$X202&gt;$C$9,IF(Raw!$X202&lt;$A$9,Raw!R202,-999),-999),-999),-999),-999),-999)</f>
        <v>8.8674000000000003E-2</v>
      </c>
      <c r="L202" s="9">
        <f>IF(Raw!$G202&gt;$C$8,IF(Raw!$Q202&gt;$C$8,IF(Raw!$N202&gt;$C$9,IF(Raw!$N202&lt;$A$9,IF(Raw!$X202&gt;$C$9,IF(Raw!$X202&lt;$A$9,Raw!S202,-999),-999),-999),-999),-999),-999)</f>
        <v>0.13948099999999999</v>
      </c>
      <c r="M202" s="9">
        <f>Raw!Q202</f>
        <v>0.85015399999999997</v>
      </c>
      <c r="N202" s="9">
        <f>IF(Raw!$G202&gt;$C$8,IF(Raw!$Q202&gt;$C$8,IF(Raw!$N202&gt;$C$9,IF(Raw!$N202&lt;$A$9,IF(Raw!$X202&gt;$C$9,IF(Raw!$X202&lt;$A$9,Raw!V202,-999),-999),-999),-999),-999),-999)</f>
        <v>863.5</v>
      </c>
      <c r="O202" s="9">
        <f>IF(Raw!$G202&gt;$C$8,IF(Raw!$Q202&gt;$C$8,IF(Raw!$N202&gt;$C$9,IF(Raw!$N202&lt;$A$9,IF(Raw!$X202&gt;$C$9,IF(Raw!$X202&lt;$A$9,Raw!W202,-999),-999),-999),-999),-999),-999)</f>
        <v>0.37081999999999998</v>
      </c>
      <c r="P202" s="9">
        <f>IF(Raw!$G202&gt;$C$8,IF(Raw!$Q202&gt;$C$8,IF(Raw!$N202&gt;$C$9,IF(Raw!$N202&lt;$A$9,IF(Raw!$X202&gt;$C$9,IF(Raw!$X202&lt;$A$9,Raw!X202,-999),-999),-999),-999),-999),-999)</f>
        <v>600</v>
      </c>
      <c r="R202" s="9">
        <f t="shared" si="36"/>
        <v>5.1005000000000009E-2</v>
      </c>
      <c r="S202" s="9">
        <f t="shared" si="37"/>
        <v>0.36389515139408124</v>
      </c>
      <c r="T202" s="9">
        <f t="shared" si="38"/>
        <v>5.0806999999999991E-2</v>
      </c>
      <c r="U202" s="9">
        <f t="shared" si="39"/>
        <v>0.36425749743692687</v>
      </c>
      <c r="V202" s="15">
        <f t="shared" si="32"/>
        <v>7.1428220099999995E-2</v>
      </c>
      <c r="X202" s="11">
        <f t="shared" si="40"/>
        <v>3.190599999999999E+18</v>
      </c>
      <c r="Y202" s="11">
        <f t="shared" si="41"/>
        <v>6.7829999999999993E-18</v>
      </c>
      <c r="Z202" s="11">
        <f t="shared" si="42"/>
        <v>1.1069999999999999E-3</v>
      </c>
      <c r="AA202" s="16">
        <f t="shared" si="43"/>
        <v>2.3396983047479027E-2</v>
      </c>
      <c r="AB202" s="9">
        <f t="shared" si="33"/>
        <v>8.9862730517693265E-2</v>
      </c>
      <c r="AC202" s="9">
        <f t="shared" si="34"/>
        <v>0.97660301695252105</v>
      </c>
      <c r="AD202" s="15">
        <f t="shared" si="35"/>
        <v>21.135486041083134</v>
      </c>
      <c r="AE202" s="3">
        <f t="shared" si="44"/>
        <v>816.67319999999972</v>
      </c>
      <c r="AF202" s="2">
        <f t="shared" si="45"/>
        <v>0.25</v>
      </c>
      <c r="AG202" s="9">
        <f t="shared" si="46"/>
        <v>5.9221225018754181E-3</v>
      </c>
      <c r="AH202" s="2">
        <f t="shared" si="47"/>
        <v>0.28656842584340858</v>
      </c>
    </row>
    <row r="203" spans="1:34">
      <c r="A203" s="1">
        <f>Raw!A203</f>
        <v>190</v>
      </c>
      <c r="B203" s="14">
        <f>Raw!B203</f>
        <v>0.88863425925925921</v>
      </c>
      <c r="C203" s="15">
        <f>Raw!C203</f>
        <v>138.1</v>
      </c>
      <c r="D203" s="15">
        <f>IF(C203&gt;0.5,Raw!D203*D$11,-999)</f>
        <v>5.3</v>
      </c>
      <c r="E203" s="9">
        <f>IF(Raw!$G203&gt;$C$8,IF(Raw!$Q203&gt;$C$8,IF(Raw!$N203&gt;$C$9,IF(Raw!$N203&lt;$A$9,IF(Raw!$X203&gt;$C$9,IF(Raw!$X203&lt;$A$9,Raw!H203,-999),-999),-999),-999),-999),-999)</f>
        <v>8.8507000000000002E-2</v>
      </c>
      <c r="F203" s="9">
        <f>IF(Raw!$G203&gt;$C$8,IF(Raw!$Q203&gt;$C$8,IF(Raw!$N203&gt;$C$9,IF(Raw!$N203&lt;$A$9,IF(Raw!$X203&gt;$C$9,IF(Raw!$X203&lt;$A$9,Raw!I203,-999),-999),-999),-999),-999),-999)</f>
        <v>0.14157600000000001</v>
      </c>
      <c r="G203" s="9">
        <f>Raw!G203</f>
        <v>0.85067599999999999</v>
      </c>
      <c r="H203" s="9">
        <f>IF(Raw!$G203&gt;$C$8,IF(Raw!$Q203&gt;$C$8,IF(Raw!$N203&gt;$C$9,IF(Raw!$N203&lt;$A$9,IF(Raw!$X203&gt;$C$9,IF(Raw!$X203&lt;$A$9,Raw!L203,-999),-999),-999),-999),-999),-999)</f>
        <v>690.9</v>
      </c>
      <c r="I203" s="9">
        <f>IF(Raw!$G203&gt;$C$8,IF(Raw!$Q203&gt;$C$8,IF(Raw!$N203&gt;$C$9,IF(Raw!$N203&lt;$A$9,IF(Raw!$X203&gt;$C$9,IF(Raw!$X203&lt;$A$9,Raw!M203,-999),-999),-999),-999),-999),-999)</f>
        <v>9.5865000000000006E-2</v>
      </c>
      <c r="J203" s="9">
        <f>IF(Raw!$G203&gt;$C$8,IF(Raw!$Q203&gt;$C$8,IF(Raw!$N203&gt;$C$9,IF(Raw!$N203&lt;$A$9,IF(Raw!$X203&gt;$C$9,IF(Raw!$X203&lt;$A$9,Raw!N203,-999),-999),-999),-999),-999),-999)</f>
        <v>1252</v>
      </c>
      <c r="K203" s="9">
        <f>IF(Raw!$G203&gt;$C$8,IF(Raw!$Q203&gt;$C$8,IF(Raw!$N203&gt;$C$9,IF(Raw!$N203&lt;$A$9,IF(Raw!$X203&gt;$C$9,IF(Raw!$X203&lt;$A$9,Raw!R203,-999),-999),-999),-999),-999),-999)</f>
        <v>9.2494999999999994E-2</v>
      </c>
      <c r="L203" s="9">
        <f>IF(Raw!$G203&gt;$C$8,IF(Raw!$Q203&gt;$C$8,IF(Raw!$N203&gt;$C$9,IF(Raw!$N203&lt;$A$9,IF(Raw!$X203&gt;$C$9,IF(Raw!$X203&lt;$A$9,Raw!S203,-999),-999),-999),-999),-999),-999)</f>
        <v>0.14271600000000001</v>
      </c>
      <c r="M203" s="9">
        <f>Raw!Q203</f>
        <v>0.86652499999999999</v>
      </c>
      <c r="N203" s="9">
        <f>IF(Raw!$G203&gt;$C$8,IF(Raw!$Q203&gt;$C$8,IF(Raw!$N203&gt;$C$9,IF(Raw!$N203&lt;$A$9,IF(Raw!$X203&gt;$C$9,IF(Raw!$X203&lt;$A$9,Raw!V203,-999),-999),-999),-999),-999),-999)</f>
        <v>816.7</v>
      </c>
      <c r="O203" s="9">
        <f>IF(Raw!$G203&gt;$C$8,IF(Raw!$Q203&gt;$C$8,IF(Raw!$N203&gt;$C$9,IF(Raw!$N203&lt;$A$9,IF(Raw!$X203&gt;$C$9,IF(Raw!$X203&lt;$A$9,Raw!W203,-999),-999),-999),-999),-999),-999)</f>
        <v>0.37081999999999998</v>
      </c>
      <c r="P203" s="9">
        <f>IF(Raw!$G203&gt;$C$8,IF(Raw!$Q203&gt;$C$8,IF(Raw!$N203&gt;$C$9,IF(Raw!$N203&lt;$A$9,IF(Raw!$X203&gt;$C$9,IF(Raw!$X203&lt;$A$9,Raw!X203,-999),-999),-999),-999),-999),-999)</f>
        <v>651</v>
      </c>
      <c r="R203" s="9">
        <f t="shared" si="36"/>
        <v>5.3069000000000005E-2</v>
      </c>
      <c r="S203" s="9">
        <f t="shared" si="37"/>
        <v>0.37484460643046846</v>
      </c>
      <c r="T203" s="9">
        <f t="shared" si="38"/>
        <v>5.0221000000000016E-2</v>
      </c>
      <c r="U203" s="9">
        <f t="shared" si="39"/>
        <v>0.3518946719358727</v>
      </c>
      <c r="V203" s="15">
        <f t="shared" si="32"/>
        <v>7.3084863600000008E-2</v>
      </c>
      <c r="X203" s="11">
        <f t="shared" si="40"/>
        <v>3.190599999999999E+18</v>
      </c>
      <c r="Y203" s="11">
        <f t="shared" si="41"/>
        <v>6.9089999999999992E-18</v>
      </c>
      <c r="Z203" s="11">
        <f t="shared" si="42"/>
        <v>1.2519999999999999E-3</v>
      </c>
      <c r="AA203" s="16">
        <f t="shared" si="43"/>
        <v>2.6857664769638381E-2</v>
      </c>
      <c r="AB203" s="9">
        <f t="shared" si="33"/>
        <v>9.3843818782396005E-2</v>
      </c>
      <c r="AC203" s="9">
        <f t="shared" si="34"/>
        <v>0.97314233523036164</v>
      </c>
      <c r="AD203" s="15">
        <f t="shared" si="35"/>
        <v>21.45180892143641</v>
      </c>
      <c r="AE203" s="3">
        <f t="shared" si="44"/>
        <v>831.8435999999997</v>
      </c>
      <c r="AF203" s="2">
        <f t="shared" si="45"/>
        <v>0.25</v>
      </c>
      <c r="AG203" s="9">
        <f t="shared" si="46"/>
        <v>5.8067517406460711E-3</v>
      </c>
      <c r="AH203" s="2">
        <f t="shared" si="47"/>
        <v>0.28098569474938279</v>
      </c>
    </row>
    <row r="204" spans="1:34">
      <c r="A204" s="1">
        <f>Raw!A204</f>
        <v>191</v>
      </c>
      <c r="B204" s="14">
        <f>Raw!B204</f>
        <v>0.88869212962962962</v>
      </c>
      <c r="C204" s="15">
        <f>Raw!C204</f>
        <v>139.9</v>
      </c>
      <c r="D204" s="15">
        <f>IF(C204&gt;0.5,Raw!D204*D$11,-999)</f>
        <v>5.3</v>
      </c>
      <c r="E204" s="9">
        <f>IF(Raw!$G204&gt;$C$8,IF(Raw!$Q204&gt;$C$8,IF(Raw!$N204&gt;$C$9,IF(Raw!$N204&lt;$A$9,IF(Raw!$X204&gt;$C$9,IF(Raw!$X204&lt;$A$9,Raw!H204,-999),-999),-999),-999),-999),-999)</f>
        <v>8.8034000000000001E-2</v>
      </c>
      <c r="F204" s="9">
        <f>IF(Raw!$G204&gt;$C$8,IF(Raw!$Q204&gt;$C$8,IF(Raw!$N204&gt;$C$9,IF(Raw!$N204&lt;$A$9,IF(Raw!$X204&gt;$C$9,IF(Raw!$X204&lt;$A$9,Raw!I204,-999),-999),-999),-999),-999),-999)</f>
        <v>0.13580999999999999</v>
      </c>
      <c r="G204" s="9">
        <f>Raw!G204</f>
        <v>0.80434499999999998</v>
      </c>
      <c r="H204" s="9">
        <f>IF(Raw!$G204&gt;$C$8,IF(Raw!$Q204&gt;$C$8,IF(Raw!$N204&gt;$C$9,IF(Raw!$N204&lt;$A$9,IF(Raw!$X204&gt;$C$9,IF(Raw!$X204&lt;$A$9,Raw!L204,-999),-999),-999),-999),-999),-999)</f>
        <v>663.3</v>
      </c>
      <c r="I204" s="9">
        <f>IF(Raw!$G204&gt;$C$8,IF(Raw!$Q204&gt;$C$8,IF(Raw!$N204&gt;$C$9,IF(Raw!$N204&lt;$A$9,IF(Raw!$X204&gt;$C$9,IF(Raw!$X204&lt;$A$9,Raw!M204,-999),-999),-999),-999),-999),-999)</f>
        <v>0.28328199999999998</v>
      </c>
      <c r="J204" s="9">
        <f>IF(Raw!$G204&gt;$C$8,IF(Raw!$Q204&gt;$C$8,IF(Raw!$N204&gt;$C$9,IF(Raw!$N204&lt;$A$9,IF(Raw!$X204&gt;$C$9,IF(Raw!$X204&lt;$A$9,Raw!N204,-999),-999),-999),-999),-999),-999)</f>
        <v>1133</v>
      </c>
      <c r="K204" s="9">
        <f>IF(Raw!$G204&gt;$C$8,IF(Raw!$Q204&gt;$C$8,IF(Raw!$N204&gt;$C$9,IF(Raw!$N204&lt;$A$9,IF(Raw!$X204&gt;$C$9,IF(Raw!$X204&lt;$A$9,Raw!R204,-999),-999),-999),-999),-999),-999)</f>
        <v>8.9801000000000006E-2</v>
      </c>
      <c r="L204" s="9">
        <f>IF(Raw!$G204&gt;$C$8,IF(Raw!$Q204&gt;$C$8,IF(Raw!$N204&gt;$C$9,IF(Raw!$N204&lt;$A$9,IF(Raw!$X204&gt;$C$9,IF(Raw!$X204&lt;$A$9,Raw!S204,-999),-999),-999),-999),-999),-999)</f>
        <v>0.14322799999999999</v>
      </c>
      <c r="M204" s="9">
        <f>Raw!Q204</f>
        <v>0.82576000000000005</v>
      </c>
      <c r="N204" s="9">
        <f>IF(Raw!$G204&gt;$C$8,IF(Raw!$Q204&gt;$C$8,IF(Raw!$N204&gt;$C$9,IF(Raw!$N204&lt;$A$9,IF(Raw!$X204&gt;$C$9,IF(Raw!$X204&lt;$A$9,Raw!V204,-999),-999),-999),-999),-999),-999)</f>
        <v>672.9</v>
      </c>
      <c r="O204" s="9">
        <f>IF(Raw!$G204&gt;$C$8,IF(Raw!$Q204&gt;$C$8,IF(Raw!$N204&gt;$C$9,IF(Raw!$N204&lt;$A$9,IF(Raw!$X204&gt;$C$9,IF(Raw!$X204&lt;$A$9,Raw!W204,-999),-999),-999),-999),-999),-999)</f>
        <v>0.184835</v>
      </c>
      <c r="P204" s="9">
        <f>IF(Raw!$G204&gt;$C$8,IF(Raw!$Q204&gt;$C$8,IF(Raw!$N204&gt;$C$9,IF(Raw!$N204&lt;$A$9,IF(Raw!$X204&gt;$C$9,IF(Raw!$X204&lt;$A$9,Raw!X204,-999),-999),-999),-999),-999),-999)</f>
        <v>698</v>
      </c>
      <c r="R204" s="9">
        <f t="shared" si="36"/>
        <v>4.7775999999999985E-2</v>
      </c>
      <c r="S204" s="9">
        <f t="shared" si="37"/>
        <v>0.35178558279949923</v>
      </c>
      <c r="T204" s="9">
        <f t="shared" si="38"/>
        <v>5.3426999999999988E-2</v>
      </c>
      <c r="U204" s="9">
        <f t="shared" si="39"/>
        <v>0.3730206384226547</v>
      </c>
      <c r="V204" s="15">
        <f t="shared" si="32"/>
        <v>7.3347058800000003E-2</v>
      </c>
      <c r="X204" s="11">
        <f t="shared" si="40"/>
        <v>3.190599999999999E+18</v>
      </c>
      <c r="Y204" s="11">
        <f t="shared" si="41"/>
        <v>6.6329999999999993E-18</v>
      </c>
      <c r="Z204" s="11">
        <f t="shared" si="42"/>
        <v>1.1329999999999999E-3</v>
      </c>
      <c r="AA204" s="16">
        <f t="shared" si="43"/>
        <v>2.3416482495403589E-2</v>
      </c>
      <c r="AB204" s="9">
        <f t="shared" si="33"/>
        <v>9.1052072410281931E-2</v>
      </c>
      <c r="AC204" s="9">
        <f t="shared" si="34"/>
        <v>0.97658351750459649</v>
      </c>
      <c r="AD204" s="15">
        <f t="shared" si="35"/>
        <v>20.667680931512439</v>
      </c>
      <c r="AE204" s="3">
        <f t="shared" si="44"/>
        <v>798.61319999999967</v>
      </c>
      <c r="AF204" s="2">
        <f t="shared" si="45"/>
        <v>0.25</v>
      </c>
      <c r="AG204" s="9">
        <f t="shared" si="46"/>
        <v>5.9303627198373059E-3</v>
      </c>
      <c r="AH204" s="2">
        <f t="shared" si="47"/>
        <v>0.28696716570216652</v>
      </c>
    </row>
    <row r="205" spans="1:34">
      <c r="A205" s="1">
        <f>Raw!A205</f>
        <v>192</v>
      </c>
      <c r="B205" s="14">
        <f>Raw!B205</f>
        <v>0.88874999999999993</v>
      </c>
      <c r="C205" s="15">
        <f>Raw!C205</f>
        <v>140.19999999999999</v>
      </c>
      <c r="D205" s="15">
        <f>IF(C205&gt;0.5,Raw!D205*D$11,-999)</f>
        <v>5.3</v>
      </c>
      <c r="E205" s="9">
        <f>IF(Raw!$G205&gt;$C$8,IF(Raw!$Q205&gt;$C$8,IF(Raw!$N205&gt;$C$9,IF(Raw!$N205&lt;$A$9,IF(Raw!$X205&gt;$C$9,IF(Raw!$X205&lt;$A$9,Raw!H205,-999),-999),-999),-999),-999),-999)</f>
        <v>8.9097999999999997E-2</v>
      </c>
      <c r="F205" s="9">
        <f>IF(Raw!$G205&gt;$C$8,IF(Raw!$Q205&gt;$C$8,IF(Raw!$N205&gt;$C$9,IF(Raw!$N205&lt;$A$9,IF(Raw!$X205&gt;$C$9,IF(Raw!$X205&lt;$A$9,Raw!I205,-999),-999),-999),-999),-999),-999)</f>
        <v>0.13435900000000001</v>
      </c>
      <c r="G205" s="9">
        <f>Raw!G205</f>
        <v>0.80684400000000001</v>
      </c>
      <c r="H205" s="9">
        <f>IF(Raw!$G205&gt;$C$8,IF(Raw!$Q205&gt;$C$8,IF(Raw!$N205&gt;$C$9,IF(Raw!$N205&lt;$A$9,IF(Raw!$X205&gt;$C$9,IF(Raw!$X205&lt;$A$9,Raw!L205,-999),-999),-999),-999),-999),-999)</f>
        <v>649</v>
      </c>
      <c r="I205" s="9">
        <f>IF(Raw!$G205&gt;$C$8,IF(Raw!$Q205&gt;$C$8,IF(Raw!$N205&gt;$C$9,IF(Raw!$N205&lt;$A$9,IF(Raw!$X205&gt;$C$9,IF(Raw!$X205&lt;$A$9,Raw!M205,-999),-999),-999),-999),-999),-999)</f>
        <v>0.39774399999999999</v>
      </c>
      <c r="J205" s="9">
        <f>IF(Raw!$G205&gt;$C$8,IF(Raw!$Q205&gt;$C$8,IF(Raw!$N205&gt;$C$9,IF(Raw!$N205&lt;$A$9,IF(Raw!$X205&gt;$C$9,IF(Raw!$X205&lt;$A$9,Raw!N205,-999),-999),-999),-999),-999),-999)</f>
        <v>676</v>
      </c>
      <c r="K205" s="9">
        <f>IF(Raw!$G205&gt;$C$8,IF(Raw!$Q205&gt;$C$8,IF(Raw!$N205&gt;$C$9,IF(Raw!$N205&lt;$A$9,IF(Raw!$X205&gt;$C$9,IF(Raw!$X205&lt;$A$9,Raw!R205,-999),-999),-999),-999),-999),-999)</f>
        <v>8.3904000000000006E-2</v>
      </c>
      <c r="L205" s="9">
        <f>IF(Raw!$G205&gt;$C$8,IF(Raw!$Q205&gt;$C$8,IF(Raw!$N205&gt;$C$9,IF(Raw!$N205&lt;$A$9,IF(Raw!$X205&gt;$C$9,IF(Raw!$X205&lt;$A$9,Raw!S205,-999),-999),-999),-999),-999),-999)</f>
        <v>0.14007500000000001</v>
      </c>
      <c r="M205" s="9">
        <f>Raw!Q205</f>
        <v>0.88453599999999999</v>
      </c>
      <c r="N205" s="9">
        <f>IF(Raw!$G205&gt;$C$8,IF(Raw!$Q205&gt;$C$8,IF(Raw!$N205&gt;$C$9,IF(Raw!$N205&lt;$A$9,IF(Raw!$X205&gt;$C$9,IF(Raw!$X205&lt;$A$9,Raw!V205,-999),-999),-999),-999),-999),-999)</f>
        <v>709.6</v>
      </c>
      <c r="O205" s="9">
        <f>IF(Raw!$G205&gt;$C$8,IF(Raw!$Q205&gt;$C$8,IF(Raw!$N205&gt;$C$9,IF(Raw!$N205&lt;$A$9,IF(Raw!$X205&gt;$C$9,IF(Raw!$X205&lt;$A$9,Raw!W205,-999),-999),-999),-999),-999),-999)</f>
        <v>0.11351700000000001</v>
      </c>
      <c r="P205" s="9">
        <f>IF(Raw!$G205&gt;$C$8,IF(Raw!$Q205&gt;$C$8,IF(Raw!$N205&gt;$C$9,IF(Raw!$N205&lt;$A$9,IF(Raw!$X205&gt;$C$9,IF(Raw!$X205&lt;$A$9,Raw!X205,-999),-999),-999),-999),-999),-999)</f>
        <v>904</v>
      </c>
      <c r="R205" s="9">
        <f t="shared" si="36"/>
        <v>4.526100000000001E-2</v>
      </c>
      <c r="S205" s="9">
        <f t="shared" si="37"/>
        <v>0.33686615708661127</v>
      </c>
      <c r="T205" s="9">
        <f t="shared" si="38"/>
        <v>5.6170999999999999E-2</v>
      </c>
      <c r="U205" s="9">
        <f t="shared" si="39"/>
        <v>0.40100660360521145</v>
      </c>
      <c r="V205" s="15">
        <f>IF(L205&gt;0,L205*V$8+V$10,-999)</f>
        <v>7.1732407499999998E-2</v>
      </c>
      <c r="X205" s="11">
        <f t="shared" si="40"/>
        <v>3.190599999999999E+18</v>
      </c>
      <c r="Y205" s="11">
        <f t="shared" si="41"/>
        <v>6.4899999999999994E-18</v>
      </c>
      <c r="Z205" s="11">
        <f t="shared" si="42"/>
        <v>6.7599999999999995E-4</v>
      </c>
      <c r="AA205" s="16">
        <f t="shared" si="43"/>
        <v>1.3804690875830918E-2</v>
      </c>
      <c r="AB205" s="9">
        <f>K205+T205*AA205</f>
        <v>8.4679423291186301E-2</v>
      </c>
      <c r="AC205" s="9">
        <f>IF(T205&gt;0,(L205-AB205)/T205,-999)</f>
        <v>0.98619530912416919</v>
      </c>
      <c r="AD205" s="15">
        <f>IF(AC205&gt;0,X205*Y205*AC205,-999)</f>
        <v>20.421140348862309</v>
      </c>
      <c r="AE205" s="3">
        <f t="shared" si="44"/>
        <v>781.39599999999973</v>
      </c>
      <c r="AF205" s="2">
        <f t="shared" si="45"/>
        <v>0.25</v>
      </c>
      <c r="AG205" s="9">
        <f t="shared" si="46"/>
        <v>6.2992401023404749E-3</v>
      </c>
      <c r="AH205" s="2">
        <f t="shared" si="47"/>
        <v>0.30481695026837469</v>
      </c>
    </row>
    <row r="206" spans="1:34">
      <c r="A206" s="1">
        <f>Raw!A206</f>
        <v>193</v>
      </c>
      <c r="B206" s="14">
        <f>Raw!B206</f>
        <v>0.88880787037037035</v>
      </c>
      <c r="C206" s="15">
        <f>Raw!C206</f>
        <v>141.1</v>
      </c>
      <c r="D206" s="15">
        <f>IF(C206&gt;0.5,Raw!D206*D$11,-999)</f>
        <v>5.3</v>
      </c>
      <c r="E206" s="9">
        <f>IF(Raw!$G206&gt;$C$8,IF(Raw!$Q206&gt;$C$8,IF(Raw!$N206&gt;$C$9,IF(Raw!$N206&lt;$A$9,IF(Raw!$X206&gt;$C$9,IF(Raw!$X206&lt;$A$9,Raw!H206,-999),-999),-999),-999),-999),-999)</f>
        <v>8.8969000000000006E-2</v>
      </c>
      <c r="F206" s="9">
        <f>IF(Raw!$G206&gt;$C$8,IF(Raw!$Q206&gt;$C$8,IF(Raw!$N206&gt;$C$9,IF(Raw!$N206&lt;$A$9,IF(Raw!$X206&gt;$C$9,IF(Raw!$X206&lt;$A$9,Raw!I206,-999),-999),-999),-999),-999),-999)</f>
        <v>0.13316700000000001</v>
      </c>
      <c r="G206" s="9">
        <f>Raw!G206</f>
        <v>0.80994100000000002</v>
      </c>
      <c r="H206" s="9">
        <f>IF(Raw!$G206&gt;$C$8,IF(Raw!$Q206&gt;$C$8,IF(Raw!$N206&gt;$C$9,IF(Raw!$N206&lt;$A$9,IF(Raw!$X206&gt;$C$9,IF(Raw!$X206&lt;$A$9,Raw!L206,-999),-999),-999),-999),-999),-999)</f>
        <v>666.9</v>
      </c>
      <c r="I206" s="9">
        <f>IF(Raw!$G206&gt;$C$8,IF(Raw!$Q206&gt;$C$8,IF(Raw!$N206&gt;$C$9,IF(Raw!$N206&lt;$A$9,IF(Raw!$X206&gt;$C$9,IF(Raw!$X206&lt;$A$9,Raw!M206,-999),-999),-999),-999),-999),-999)</f>
        <v>0.37081999999999998</v>
      </c>
      <c r="J206" s="9">
        <f>IF(Raw!$G206&gt;$C$8,IF(Raw!$Q206&gt;$C$8,IF(Raw!$N206&gt;$C$9,IF(Raw!$N206&lt;$A$9,IF(Raw!$X206&gt;$C$9,IF(Raw!$X206&lt;$A$9,Raw!N206,-999),-999),-999),-999),-999),-999)</f>
        <v>1326</v>
      </c>
      <c r="K206" s="9">
        <f>IF(Raw!$G206&gt;$C$8,IF(Raw!$Q206&gt;$C$8,IF(Raw!$N206&gt;$C$9,IF(Raw!$N206&lt;$A$9,IF(Raw!$X206&gt;$C$9,IF(Raw!$X206&lt;$A$9,Raw!R206,-999),-999),-999),-999),-999),-999)</f>
        <v>8.0065999999999998E-2</v>
      </c>
      <c r="L206" s="9">
        <f>IF(Raw!$G206&gt;$C$8,IF(Raw!$Q206&gt;$C$8,IF(Raw!$N206&gt;$C$9,IF(Raw!$N206&lt;$A$9,IF(Raw!$X206&gt;$C$9,IF(Raw!$X206&lt;$A$9,Raw!S206,-999),-999),-999),-999),-999),-999)</f>
        <v>0.131323</v>
      </c>
      <c r="M206" s="9">
        <f>Raw!Q206</f>
        <v>0.87851299999999999</v>
      </c>
      <c r="N206" s="9">
        <f>IF(Raw!$G206&gt;$C$8,IF(Raw!$Q206&gt;$C$8,IF(Raw!$N206&gt;$C$9,IF(Raw!$N206&lt;$A$9,IF(Raw!$X206&gt;$C$9,IF(Raw!$X206&lt;$A$9,Raw!V206,-999),-999),-999),-999),-999),-999)</f>
        <v>763.7</v>
      </c>
      <c r="O206" s="9">
        <f>IF(Raw!$G206&gt;$C$8,IF(Raw!$Q206&gt;$C$8,IF(Raw!$N206&gt;$C$9,IF(Raw!$N206&lt;$A$9,IF(Raw!$X206&gt;$C$9,IF(Raw!$X206&lt;$A$9,Raw!W206,-999),-999),-999),-999),-999),-999)</f>
        <v>0.26772099999999999</v>
      </c>
      <c r="P206" s="9">
        <f>IF(Raw!$G206&gt;$C$8,IF(Raw!$Q206&gt;$C$8,IF(Raw!$N206&gt;$C$9,IF(Raw!$N206&lt;$A$9,IF(Raw!$X206&gt;$C$9,IF(Raw!$X206&lt;$A$9,Raw!X206,-999),-999),-999),-999),-999),-999)</f>
        <v>999</v>
      </c>
      <c r="R206" s="9">
        <f>F206-E206</f>
        <v>4.4198000000000001E-2</v>
      </c>
      <c r="S206" s="9">
        <f>R206/F206</f>
        <v>0.33189904405746168</v>
      </c>
      <c r="T206" s="9">
        <f>L206-K206</f>
        <v>5.1256999999999997E-2</v>
      </c>
      <c r="U206" s="9">
        <f>T206/L206</f>
        <v>0.39031243575002095</v>
      </c>
      <c r="V206" s="15">
        <f>IF(L206&gt;0,L206*V$8+V$10,-999)</f>
        <v>6.7250508299999998E-2</v>
      </c>
      <c r="X206" s="11">
        <f>D206*6.02*10^23*10^(-6)</f>
        <v>3.190599999999999E+18</v>
      </c>
      <c r="Y206" s="11">
        <f>H206*10^(-20)</f>
        <v>6.6689999999999997E-18</v>
      </c>
      <c r="Z206" s="11">
        <f>J206*10^(-6)</f>
        <v>1.3259999999999999E-3</v>
      </c>
      <c r="AA206" s="16">
        <f>IF(Z206&gt;0,(X206*Y206/(X206*Y206+1/Z206)),1)</f>
        <v>2.7440546841725342E-2</v>
      </c>
      <c r="AB206" s="9">
        <f>K206+T206*AA206</f>
        <v>8.1472520109466318E-2</v>
      </c>
      <c r="AC206" s="9">
        <f>IF(T206&gt;0,(L206-AB206)/T206,-999)</f>
        <v>0.97255945315827463</v>
      </c>
      <c r="AD206" s="15">
        <f>IF(AC206&gt;0,X206*Y206*AC206,-999)</f>
        <v>20.694228387424843</v>
      </c>
      <c r="AE206" s="3">
        <f>AE$9*Y206</f>
        <v>802.94759999999974</v>
      </c>
      <c r="AF206" s="2">
        <f>IF(AD206&lt;=AE206,AF$6,AF$6/(AD206/AE206))</f>
        <v>0.25</v>
      </c>
      <c r="AG206" s="9">
        <f>AD206*AF206*$AG$6*U206/AG$8</f>
        <v>6.2132420675869377E-3</v>
      </c>
      <c r="AH206" s="2">
        <f>((AG206*12.01)/893.5)*3600</f>
        <v>0.30065555012220352</v>
      </c>
    </row>
    <row r="207" spans="1:34">
      <c r="A207" s="1">
        <f>Raw!A207</f>
        <v>194</v>
      </c>
      <c r="B207" s="14">
        <f>Raw!B207</f>
        <v>0.88885416666666661</v>
      </c>
      <c r="C207" s="15">
        <f>Raw!C207</f>
        <v>142.19999999999999</v>
      </c>
      <c r="D207" s="15">
        <f>IF(C207&gt;0.5,Raw!D207*D$11,-999)</f>
        <v>5.3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0.83102699999999996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0.75743499999999997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3.190599999999999E+18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0.88891203703703703</v>
      </c>
      <c r="C208" s="15">
        <f>Raw!C208</f>
        <v>143.1</v>
      </c>
      <c r="D208" s="15">
        <f>IF(C208&gt;0.5,Raw!D208*D$11,-999)</f>
        <v>5.3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0.75417599999999996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0.83942399999999995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3.190599999999999E+18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0.88896990740740733</v>
      </c>
      <c r="C209" s="15">
        <f>Raw!C209</f>
        <v>143.69999999999999</v>
      </c>
      <c r="D209" s="15">
        <f>IF(C209&gt;0.5,Raw!D209*D$11,-999)</f>
        <v>5.3</v>
      </c>
      <c r="E209" s="9">
        <f>IF(Raw!$G209&gt;$C$8,IF(Raw!$Q209&gt;$C$8,IF(Raw!$N209&gt;$C$9,IF(Raw!$N209&lt;$A$9,IF(Raw!$X209&gt;$C$9,IF(Raw!$X209&lt;$A$9,Raw!H209,-999),-999),-999),-999),-999),-999)</f>
        <v>8.7528999999999996E-2</v>
      </c>
      <c r="F209" s="9">
        <f>IF(Raw!$G209&gt;$C$8,IF(Raw!$Q209&gt;$C$8,IF(Raw!$N209&gt;$C$9,IF(Raw!$N209&lt;$A$9,IF(Raw!$X209&gt;$C$9,IF(Raw!$X209&lt;$A$9,Raw!I209,-999),-999),-999),-999),-999),-999)</f>
        <v>0.13187599999999999</v>
      </c>
      <c r="G209" s="9">
        <f>Raw!G209</f>
        <v>0.82809900000000003</v>
      </c>
      <c r="H209" s="9">
        <f>IF(Raw!$G209&gt;$C$8,IF(Raw!$Q209&gt;$C$8,IF(Raw!$N209&gt;$C$9,IF(Raw!$N209&lt;$A$9,IF(Raw!$X209&gt;$C$9,IF(Raw!$X209&lt;$A$9,Raw!L209,-999),-999),-999),-999),-999),-999)</f>
        <v>637.20000000000005</v>
      </c>
      <c r="I209" s="9">
        <f>IF(Raw!$G209&gt;$C$8,IF(Raw!$Q209&gt;$C$8,IF(Raw!$N209&gt;$C$9,IF(Raw!$N209&lt;$A$9,IF(Raw!$X209&gt;$C$9,IF(Raw!$X209&lt;$A$9,Raw!M209,-999),-999),-999),-999),-999),-999)</f>
        <v>0.24252199999999999</v>
      </c>
      <c r="J209" s="9">
        <f>IF(Raw!$G209&gt;$C$8,IF(Raw!$Q209&gt;$C$8,IF(Raw!$N209&gt;$C$9,IF(Raw!$N209&lt;$A$9,IF(Raw!$X209&gt;$C$9,IF(Raw!$X209&lt;$A$9,Raw!N209,-999),-999),-999),-999),-999),-999)</f>
        <v>938</v>
      </c>
      <c r="K209" s="9">
        <f>IF(Raw!$G209&gt;$C$8,IF(Raw!$Q209&gt;$C$8,IF(Raw!$N209&gt;$C$9,IF(Raw!$N209&lt;$A$9,IF(Raw!$X209&gt;$C$9,IF(Raw!$X209&lt;$A$9,Raw!R209,-999),-999),-999),-999),-999),-999)</f>
        <v>8.2951999999999998E-2</v>
      </c>
      <c r="L209" s="9">
        <f>IF(Raw!$G209&gt;$C$8,IF(Raw!$Q209&gt;$C$8,IF(Raw!$N209&gt;$C$9,IF(Raw!$N209&lt;$A$9,IF(Raw!$X209&gt;$C$9,IF(Raw!$X209&lt;$A$9,Raw!S209,-999),-999),-999),-999),-999),-999)</f>
        <v>0.12656600000000001</v>
      </c>
      <c r="M209" s="9">
        <f>Raw!Q209</f>
        <v>0.82923400000000003</v>
      </c>
      <c r="N209" s="9">
        <f>IF(Raw!$G209&gt;$C$8,IF(Raw!$Q209&gt;$C$8,IF(Raw!$N209&gt;$C$9,IF(Raw!$N209&lt;$A$9,IF(Raw!$X209&gt;$C$9,IF(Raw!$X209&lt;$A$9,Raw!V209,-999),-999),-999),-999),-999),-999)</f>
        <v>716.2</v>
      </c>
      <c r="O209" s="9">
        <f>IF(Raw!$G209&gt;$C$8,IF(Raw!$Q209&gt;$C$8,IF(Raw!$N209&gt;$C$9,IF(Raw!$N209&lt;$A$9,IF(Raw!$X209&gt;$C$9,IF(Raw!$X209&lt;$A$9,Raw!W209,-999),-999),-999),-999),-999),-999)</f>
        <v>0.48699700000000001</v>
      </c>
      <c r="P209" s="9">
        <f>IF(Raw!$G209&gt;$C$8,IF(Raw!$Q209&gt;$C$8,IF(Raw!$N209&gt;$C$9,IF(Raw!$N209&lt;$A$9,IF(Raw!$X209&gt;$C$9,IF(Raw!$X209&lt;$A$9,Raw!X209,-999),-999),-999),-999),-999),-999)</f>
        <v>694</v>
      </c>
      <c r="R209" s="9">
        <f t="shared" si="48"/>
        <v>4.4346999999999998E-2</v>
      </c>
      <c r="S209" s="9">
        <f t="shared" si="49"/>
        <v>0.33627801874488156</v>
      </c>
      <c r="T209" s="9">
        <f t="shared" si="50"/>
        <v>4.3614000000000014E-2</v>
      </c>
      <c r="U209" s="9">
        <f t="shared" si="51"/>
        <v>0.34459491490605698</v>
      </c>
      <c r="V209" s="15">
        <f t="shared" si="52"/>
        <v>6.4814448600000005E-2</v>
      </c>
      <c r="X209" s="11">
        <f t="shared" si="53"/>
        <v>3.190599999999999E+18</v>
      </c>
      <c r="Y209" s="11">
        <f t="shared" si="54"/>
        <v>6.3720000000000005E-18</v>
      </c>
      <c r="Z209" s="11">
        <f t="shared" si="55"/>
        <v>9.3799999999999992E-4</v>
      </c>
      <c r="AA209" s="16">
        <f t="shared" si="56"/>
        <v>1.8713151968964083E-2</v>
      </c>
      <c r="AB209" s="9">
        <f t="shared" si="57"/>
        <v>8.3768155409974399E-2</v>
      </c>
      <c r="AC209" s="9">
        <f t="shared" si="58"/>
        <v>0.98128684803103594</v>
      </c>
      <c r="AD209" s="15">
        <f t="shared" si="59"/>
        <v>19.950055404012886</v>
      </c>
      <c r="AE209" s="3">
        <f t="shared" si="60"/>
        <v>767.1887999999999</v>
      </c>
      <c r="AF209" s="2">
        <f t="shared" si="61"/>
        <v>0.25</v>
      </c>
      <c r="AG209" s="9">
        <f t="shared" si="62"/>
        <v>5.2882212648591867E-3</v>
      </c>
      <c r="AH209" s="2">
        <f t="shared" si="63"/>
        <v>0.25589427488243066</v>
      </c>
    </row>
    <row r="210" spans="1:34">
      <c r="A210" s="1">
        <f>Raw!A210</f>
        <v>197</v>
      </c>
      <c r="B210" s="14">
        <f>Raw!B210</f>
        <v>0.88902777777777775</v>
      </c>
      <c r="C210" s="15">
        <f>Raw!C210</f>
        <v>144.80000000000001</v>
      </c>
      <c r="D210" s="15">
        <f>IF(C210&gt;0.5,Raw!D210*D$11,-999)</f>
        <v>5.3</v>
      </c>
      <c r="E210" s="9">
        <f>IF(Raw!$G210&gt;$C$8,IF(Raw!$Q210&gt;$C$8,IF(Raw!$N210&gt;$C$9,IF(Raw!$N210&lt;$A$9,IF(Raw!$X210&gt;$C$9,IF(Raw!$X210&lt;$A$9,Raw!H210,-999),-999),-999),-999),-999),-999)</f>
        <v>8.5705000000000003E-2</v>
      </c>
      <c r="F210" s="9">
        <f>IF(Raw!$G210&gt;$C$8,IF(Raw!$Q210&gt;$C$8,IF(Raw!$N210&gt;$C$9,IF(Raw!$N210&lt;$A$9,IF(Raw!$X210&gt;$C$9,IF(Raw!$X210&lt;$A$9,Raw!I210,-999),-999),-999),-999),-999),-999)</f>
        <v>0.132386</v>
      </c>
      <c r="G210" s="9">
        <f>Raw!G210</f>
        <v>0.84703499999999998</v>
      </c>
      <c r="H210" s="9">
        <f>IF(Raw!$G210&gt;$C$8,IF(Raw!$Q210&gt;$C$8,IF(Raw!$N210&gt;$C$9,IF(Raw!$N210&lt;$A$9,IF(Raw!$X210&gt;$C$9,IF(Raw!$X210&lt;$A$9,Raw!L210,-999),-999),-999),-999),-999),-999)</f>
        <v>734.3</v>
      </c>
      <c r="I210" s="9">
        <f>IF(Raw!$G210&gt;$C$8,IF(Raw!$Q210&gt;$C$8,IF(Raw!$N210&gt;$C$9,IF(Raw!$N210&lt;$A$9,IF(Raw!$X210&gt;$C$9,IF(Raw!$X210&lt;$A$9,Raw!M210,-999),-999),-999),-999),-999),-999)</f>
        <v>0.245971</v>
      </c>
      <c r="J210" s="9">
        <f>IF(Raw!$G210&gt;$C$8,IF(Raw!$Q210&gt;$C$8,IF(Raw!$N210&gt;$C$9,IF(Raw!$N210&lt;$A$9,IF(Raw!$X210&gt;$C$9,IF(Raw!$X210&lt;$A$9,Raw!N210,-999),-999),-999),-999),-999),-999)</f>
        <v>1146</v>
      </c>
      <c r="K210" s="9">
        <f>IF(Raw!$G210&gt;$C$8,IF(Raw!$Q210&gt;$C$8,IF(Raw!$N210&gt;$C$9,IF(Raw!$N210&lt;$A$9,IF(Raw!$X210&gt;$C$9,IF(Raw!$X210&lt;$A$9,Raw!R210,-999),-999),-999),-999),-999),-999)</f>
        <v>7.9108999999999999E-2</v>
      </c>
      <c r="L210" s="9">
        <f>IF(Raw!$G210&gt;$C$8,IF(Raw!$Q210&gt;$C$8,IF(Raw!$N210&gt;$C$9,IF(Raw!$N210&lt;$A$9,IF(Raw!$X210&gt;$C$9,IF(Raw!$X210&lt;$A$9,Raw!S210,-999),-999),-999),-999),-999),-999)</f>
        <v>0.124596</v>
      </c>
      <c r="M210" s="9">
        <f>Raw!Q210</f>
        <v>0.82058500000000001</v>
      </c>
      <c r="N210" s="9">
        <f>IF(Raw!$G210&gt;$C$8,IF(Raw!$Q210&gt;$C$8,IF(Raw!$N210&gt;$C$9,IF(Raw!$N210&lt;$A$9,IF(Raw!$X210&gt;$C$9,IF(Raw!$X210&lt;$A$9,Raw!V210,-999),-999),-999),-999),-999),-999)</f>
        <v>765.8</v>
      </c>
      <c r="O210" s="9">
        <f>IF(Raw!$G210&gt;$C$8,IF(Raw!$Q210&gt;$C$8,IF(Raw!$N210&gt;$C$9,IF(Raw!$N210&lt;$A$9,IF(Raw!$X210&gt;$C$9,IF(Raw!$X210&lt;$A$9,Raw!W210,-999),-999),-999),-999),-999),-999)</f>
        <v>0.37081999999999998</v>
      </c>
      <c r="P210" s="9">
        <f>IF(Raw!$G210&gt;$C$8,IF(Raw!$Q210&gt;$C$8,IF(Raw!$N210&gt;$C$9,IF(Raw!$N210&lt;$A$9,IF(Raw!$X210&gt;$C$9,IF(Raw!$X210&lt;$A$9,Raw!X210,-999),-999),-999),-999),-999),-999)</f>
        <v>1033</v>
      </c>
      <c r="R210" s="9">
        <f t="shared" si="48"/>
        <v>4.6681E-2</v>
      </c>
      <c r="S210" s="9">
        <f t="shared" si="49"/>
        <v>0.35261281404378103</v>
      </c>
      <c r="T210" s="9">
        <f t="shared" si="50"/>
        <v>4.5487E-2</v>
      </c>
      <c r="U210" s="9">
        <f t="shared" si="51"/>
        <v>0.36507592539086325</v>
      </c>
      <c r="V210" s="15">
        <f t="shared" si="52"/>
        <v>6.3805611599999992E-2</v>
      </c>
      <c r="X210" s="11">
        <f t="shared" si="53"/>
        <v>3.190599999999999E+18</v>
      </c>
      <c r="Y210" s="11">
        <f t="shared" si="54"/>
        <v>7.3429999999999986E-18</v>
      </c>
      <c r="Z210" s="11">
        <f t="shared" si="55"/>
        <v>1.1459999999999999E-3</v>
      </c>
      <c r="AA210" s="16">
        <f t="shared" si="56"/>
        <v>2.6147119976266252E-2</v>
      </c>
      <c r="AB210" s="9">
        <f t="shared" si="57"/>
        <v>8.0298354046360418E-2</v>
      </c>
      <c r="AC210" s="9">
        <f t="shared" si="58"/>
        <v>0.97385288002373382</v>
      </c>
      <c r="AD210" s="15">
        <f t="shared" si="59"/>
        <v>22.815986017684342</v>
      </c>
      <c r="AE210" s="3">
        <f t="shared" si="60"/>
        <v>884.09719999999959</v>
      </c>
      <c r="AF210" s="2">
        <f t="shared" si="61"/>
        <v>0.25</v>
      </c>
      <c r="AG210" s="9">
        <f t="shared" si="62"/>
        <v>6.4073593916239291E-3</v>
      </c>
      <c r="AH210" s="2">
        <f t="shared" si="63"/>
        <v>0.31004878640878814</v>
      </c>
    </row>
    <row r="211" spans="1:34">
      <c r="A211" s="1">
        <f>Raw!A211</f>
        <v>198</v>
      </c>
      <c r="B211" s="14">
        <f>Raw!B211</f>
        <v>0.88908564814814817</v>
      </c>
      <c r="C211" s="15">
        <f>Raw!C211</f>
        <v>145.5</v>
      </c>
      <c r="D211" s="15">
        <f>IF(C211&gt;0.5,Raw!D211*D$11,-999)</f>
        <v>4.4000000000000004</v>
      </c>
      <c r="E211" s="9">
        <f>IF(Raw!$G211&gt;$C$8,IF(Raw!$Q211&gt;$C$8,IF(Raw!$N211&gt;$C$9,IF(Raw!$N211&lt;$A$9,IF(Raw!$X211&gt;$C$9,IF(Raw!$X211&lt;$A$9,Raw!H211,-999),-999),-999),-999),-999),-999)</f>
        <v>9.1488E-2</v>
      </c>
      <c r="F211" s="9">
        <f>IF(Raw!$G211&gt;$C$8,IF(Raw!$Q211&gt;$C$8,IF(Raw!$N211&gt;$C$9,IF(Raw!$N211&lt;$A$9,IF(Raw!$X211&gt;$C$9,IF(Raw!$X211&lt;$A$9,Raw!I211,-999),-999),-999),-999),-999),-999)</f>
        <v>0.13039100000000001</v>
      </c>
      <c r="G211" s="9">
        <f>Raw!G211</f>
        <v>0.80121200000000004</v>
      </c>
      <c r="H211" s="9">
        <f>IF(Raw!$G211&gt;$C$8,IF(Raw!$Q211&gt;$C$8,IF(Raw!$N211&gt;$C$9,IF(Raw!$N211&lt;$A$9,IF(Raw!$X211&gt;$C$9,IF(Raw!$X211&lt;$A$9,Raw!L211,-999),-999),-999),-999),-999),-999)</f>
        <v>639.6</v>
      </c>
      <c r="I211" s="9">
        <f>IF(Raw!$G211&gt;$C$8,IF(Raw!$Q211&gt;$C$8,IF(Raw!$N211&gt;$C$9,IF(Raw!$N211&lt;$A$9,IF(Raw!$X211&gt;$C$9,IF(Raw!$X211&lt;$A$9,Raw!M211,-999),-999),-999),-999),-999),-999)</f>
        <v>0.59998399999999996</v>
      </c>
      <c r="J211" s="9">
        <f>IF(Raw!$G211&gt;$C$8,IF(Raw!$Q211&gt;$C$8,IF(Raw!$N211&gt;$C$9,IF(Raw!$N211&lt;$A$9,IF(Raw!$X211&gt;$C$9,IF(Raw!$X211&lt;$A$9,Raw!N211,-999),-999),-999),-999),-999),-999)</f>
        <v>989</v>
      </c>
      <c r="K211" s="9">
        <f>IF(Raw!$G211&gt;$C$8,IF(Raw!$Q211&gt;$C$8,IF(Raw!$N211&gt;$C$9,IF(Raw!$N211&lt;$A$9,IF(Raw!$X211&gt;$C$9,IF(Raw!$X211&lt;$A$9,Raw!R211,-999),-999),-999),-999),-999),-999)</f>
        <v>7.6217999999999994E-2</v>
      </c>
      <c r="L211" s="9">
        <f>IF(Raw!$G211&gt;$C$8,IF(Raw!$Q211&gt;$C$8,IF(Raw!$N211&gt;$C$9,IF(Raw!$N211&lt;$A$9,IF(Raw!$X211&gt;$C$9,IF(Raw!$X211&lt;$A$9,Raw!S211,-999),-999),-999),-999),-999),-999)</f>
        <v>0.12674199999999999</v>
      </c>
      <c r="M211" s="9">
        <f>Raw!Q211</f>
        <v>0.85329500000000003</v>
      </c>
      <c r="N211" s="9">
        <f>IF(Raw!$G211&gt;$C$8,IF(Raw!$Q211&gt;$C$8,IF(Raw!$N211&gt;$C$9,IF(Raw!$N211&lt;$A$9,IF(Raw!$X211&gt;$C$9,IF(Raw!$X211&lt;$A$9,Raw!V211,-999),-999),-999),-999),-999),-999)</f>
        <v>748.2</v>
      </c>
      <c r="O211" s="9">
        <f>IF(Raw!$G211&gt;$C$8,IF(Raw!$Q211&gt;$C$8,IF(Raw!$N211&gt;$C$9,IF(Raw!$N211&lt;$A$9,IF(Raw!$X211&gt;$C$9,IF(Raw!$X211&lt;$A$9,Raw!W211,-999),-999),-999),-999),-999),-999)</f>
        <v>0.27457399999999998</v>
      </c>
      <c r="P211" s="9">
        <f>IF(Raw!$G211&gt;$C$8,IF(Raw!$Q211&gt;$C$8,IF(Raw!$N211&gt;$C$9,IF(Raw!$N211&lt;$A$9,IF(Raw!$X211&gt;$C$9,IF(Raw!$X211&lt;$A$9,Raw!X211,-999),-999),-999),-999),-999),-999)</f>
        <v>921</v>
      </c>
      <c r="R211" s="9">
        <f t="shared" si="48"/>
        <v>3.8903000000000007E-2</v>
      </c>
      <c r="S211" s="9">
        <f t="shared" si="49"/>
        <v>0.29835648165901024</v>
      </c>
      <c r="T211" s="9">
        <f t="shared" si="50"/>
        <v>5.0523999999999999E-2</v>
      </c>
      <c r="U211" s="9">
        <f t="shared" si="51"/>
        <v>0.39863660033769394</v>
      </c>
      <c r="V211" s="15">
        <f t="shared" si="52"/>
        <v>6.4904578199999993E-2</v>
      </c>
      <c r="X211" s="11">
        <f t="shared" si="53"/>
        <v>2.6487999999999995E+18</v>
      </c>
      <c r="Y211" s="11">
        <f t="shared" si="54"/>
        <v>6.3959999999999997E-18</v>
      </c>
      <c r="Z211" s="11">
        <f t="shared" si="55"/>
        <v>9.8899999999999986E-4</v>
      </c>
      <c r="AA211" s="16">
        <f t="shared" si="56"/>
        <v>1.6479249965470656E-2</v>
      </c>
      <c r="AB211" s="9">
        <f t="shared" si="57"/>
        <v>7.7050597625255429E-2</v>
      </c>
      <c r="AC211" s="9">
        <f t="shared" si="58"/>
        <v>0.98352075003452943</v>
      </c>
      <c r="AD211" s="15">
        <f t="shared" si="59"/>
        <v>16.662537882174583</v>
      </c>
      <c r="AE211" s="3">
        <f t="shared" si="60"/>
        <v>770.07839999999976</v>
      </c>
      <c r="AF211" s="2">
        <f t="shared" si="61"/>
        <v>0.25</v>
      </c>
      <c r="AG211" s="9">
        <f t="shared" si="62"/>
        <v>5.1094595802677794E-3</v>
      </c>
      <c r="AH211" s="2">
        <f t="shared" si="63"/>
        <v>0.24724408999715466</v>
      </c>
    </row>
    <row r="212" spans="1:34">
      <c r="A212" s="1">
        <f>Raw!A212</f>
        <v>199</v>
      </c>
      <c r="B212" s="14">
        <f>Raw!B212</f>
        <v>0.88913194444444443</v>
      </c>
      <c r="C212" s="15">
        <f>Raw!C212</f>
        <v>146.4</v>
      </c>
      <c r="D212" s="15">
        <f>IF(C212&gt;0.5,Raw!D212*D$11,-999)</f>
        <v>4.4000000000000004</v>
      </c>
      <c r="E212" s="9">
        <f>IF(Raw!$G212&gt;$C$8,IF(Raw!$Q212&gt;$C$8,IF(Raw!$N212&gt;$C$9,IF(Raw!$N212&lt;$A$9,IF(Raw!$X212&gt;$C$9,IF(Raw!$X212&lt;$A$9,Raw!H212,-999),-999),-999),-999),-999),-999)</f>
        <v>9.1717000000000007E-2</v>
      </c>
      <c r="F212" s="9">
        <f>IF(Raw!$G212&gt;$C$8,IF(Raw!$Q212&gt;$C$8,IF(Raw!$N212&gt;$C$9,IF(Raw!$N212&lt;$A$9,IF(Raw!$X212&gt;$C$9,IF(Raw!$X212&lt;$A$9,Raw!I212,-999),-999),-999),-999),-999),-999)</f>
        <v>0.13949600000000001</v>
      </c>
      <c r="G212" s="9">
        <f>Raw!G212</f>
        <v>0.86556999999999995</v>
      </c>
      <c r="H212" s="9">
        <f>IF(Raw!$G212&gt;$C$8,IF(Raw!$Q212&gt;$C$8,IF(Raw!$N212&gt;$C$9,IF(Raw!$N212&lt;$A$9,IF(Raw!$X212&gt;$C$9,IF(Raw!$X212&lt;$A$9,Raw!L212,-999),-999),-999),-999),-999),-999)</f>
        <v>602.6</v>
      </c>
      <c r="I212" s="9">
        <f>IF(Raw!$G212&gt;$C$8,IF(Raw!$Q212&gt;$C$8,IF(Raw!$N212&gt;$C$9,IF(Raw!$N212&lt;$A$9,IF(Raw!$X212&gt;$C$9,IF(Raw!$X212&lt;$A$9,Raw!M212,-999),-999),-999),-999),-999),-999)</f>
        <v>0.42027100000000001</v>
      </c>
      <c r="J212" s="9">
        <f>IF(Raw!$G212&gt;$C$8,IF(Raw!$Q212&gt;$C$8,IF(Raw!$N212&gt;$C$9,IF(Raw!$N212&lt;$A$9,IF(Raw!$X212&gt;$C$9,IF(Raw!$X212&lt;$A$9,Raw!N212,-999),-999),-999),-999),-999),-999)</f>
        <v>569</v>
      </c>
      <c r="K212" s="9">
        <f>IF(Raw!$G212&gt;$C$8,IF(Raw!$Q212&gt;$C$8,IF(Raw!$N212&gt;$C$9,IF(Raw!$N212&lt;$A$9,IF(Raw!$X212&gt;$C$9,IF(Raw!$X212&lt;$A$9,Raw!R212,-999),-999),-999),-999),-999),-999)</f>
        <v>8.0675999999999998E-2</v>
      </c>
      <c r="L212" s="9">
        <f>IF(Raw!$G212&gt;$C$8,IF(Raw!$Q212&gt;$C$8,IF(Raw!$N212&gt;$C$9,IF(Raw!$N212&lt;$A$9,IF(Raw!$X212&gt;$C$9,IF(Raw!$X212&lt;$A$9,Raw!S212,-999),-999),-999),-999),-999),-999)</f>
        <v>0.12779699999999999</v>
      </c>
      <c r="M212" s="9">
        <f>Raw!Q212</f>
        <v>0.80463099999999999</v>
      </c>
      <c r="N212" s="9">
        <f>IF(Raw!$G212&gt;$C$8,IF(Raw!$Q212&gt;$C$8,IF(Raw!$N212&gt;$C$9,IF(Raw!$N212&lt;$A$9,IF(Raw!$X212&gt;$C$9,IF(Raw!$X212&lt;$A$9,Raw!V212,-999),-999),-999),-999),-999),-999)</f>
        <v>801.5</v>
      </c>
      <c r="O212" s="9">
        <f>IF(Raw!$G212&gt;$C$8,IF(Raw!$Q212&gt;$C$8,IF(Raw!$N212&gt;$C$9,IF(Raw!$N212&lt;$A$9,IF(Raw!$X212&gt;$C$9,IF(Raw!$X212&lt;$A$9,Raw!W212,-999),-999),-999),-999),-999),-999)</f>
        <v>0.32555299999999998</v>
      </c>
      <c r="P212" s="9">
        <f>IF(Raw!$G212&gt;$C$8,IF(Raw!$Q212&gt;$C$8,IF(Raw!$N212&gt;$C$9,IF(Raw!$N212&lt;$A$9,IF(Raw!$X212&gt;$C$9,IF(Raw!$X212&lt;$A$9,Raw!X212,-999),-999),-999),-999),-999),-999)</f>
        <v>740</v>
      </c>
      <c r="R212" s="9">
        <f t="shared" si="48"/>
        <v>4.7779000000000002E-2</v>
      </c>
      <c r="S212" s="9">
        <f t="shared" si="49"/>
        <v>0.34251161323622181</v>
      </c>
      <c r="T212" s="9">
        <f t="shared" si="50"/>
        <v>4.7120999999999996E-2</v>
      </c>
      <c r="U212" s="9">
        <f t="shared" si="51"/>
        <v>0.368717575529942</v>
      </c>
      <c r="V212" s="15">
        <f t="shared" si="52"/>
        <v>6.5444843699999991E-2</v>
      </c>
      <c r="X212" s="11">
        <f t="shared" si="53"/>
        <v>2.6487999999999995E+18</v>
      </c>
      <c r="Y212" s="11">
        <f t="shared" si="54"/>
        <v>6.0260000000000001E-18</v>
      </c>
      <c r="Z212" s="11">
        <f t="shared" si="55"/>
        <v>5.6899999999999995E-4</v>
      </c>
      <c r="AA212" s="16">
        <f t="shared" si="56"/>
        <v>9.0004457925031839E-3</v>
      </c>
      <c r="AB212" s="9">
        <f t="shared" si="57"/>
        <v>8.1100110006188539E-2</v>
      </c>
      <c r="AC212" s="9">
        <f t="shared" si="58"/>
        <v>0.99099955420749686</v>
      </c>
      <c r="AD212" s="15">
        <f t="shared" si="59"/>
        <v>15.818006665207708</v>
      </c>
      <c r="AE212" s="3">
        <f t="shared" si="60"/>
        <v>725.53039999999987</v>
      </c>
      <c r="AF212" s="2">
        <f t="shared" si="61"/>
        <v>0.25</v>
      </c>
      <c r="AG212" s="9">
        <f t="shared" si="62"/>
        <v>4.486443897932191E-3</v>
      </c>
      <c r="AH212" s="2">
        <f t="shared" si="63"/>
        <v>0.21709668536205506</v>
      </c>
    </row>
    <row r="213" spans="1:34">
      <c r="A213" s="1">
        <f>Raw!A213</f>
        <v>200</v>
      </c>
      <c r="B213" s="14">
        <f>Raw!B213</f>
        <v>0.88918981481481485</v>
      </c>
      <c r="C213" s="15">
        <f>Raw!C213</f>
        <v>147</v>
      </c>
      <c r="D213" s="15">
        <f>IF(C213&gt;0.5,Raw!D213*D$11,-999)</f>
        <v>5.3</v>
      </c>
      <c r="E213" s="9">
        <f>IF(Raw!$G213&gt;$C$8,IF(Raw!$Q213&gt;$C$8,IF(Raw!$N213&gt;$C$9,IF(Raw!$N213&lt;$A$9,IF(Raw!$X213&gt;$C$9,IF(Raw!$X213&lt;$A$9,Raw!H213,-999),-999),-999),-999),-999),-999)</f>
        <v>8.2943000000000003E-2</v>
      </c>
      <c r="F213" s="9">
        <f>IF(Raw!$G213&gt;$C$8,IF(Raw!$Q213&gt;$C$8,IF(Raw!$N213&gt;$C$9,IF(Raw!$N213&lt;$A$9,IF(Raw!$X213&gt;$C$9,IF(Raw!$X213&lt;$A$9,Raw!I213,-999),-999),-999),-999),-999),-999)</f>
        <v>0.12973299999999999</v>
      </c>
      <c r="G213" s="9">
        <f>Raw!G213</f>
        <v>0.82447199999999998</v>
      </c>
      <c r="H213" s="9">
        <f>IF(Raw!$G213&gt;$C$8,IF(Raw!$Q213&gt;$C$8,IF(Raw!$N213&gt;$C$9,IF(Raw!$N213&lt;$A$9,IF(Raw!$X213&gt;$C$9,IF(Raw!$X213&lt;$A$9,Raw!L213,-999),-999),-999),-999),-999),-999)</f>
        <v>674.2</v>
      </c>
      <c r="I213" s="9">
        <f>IF(Raw!$G213&gt;$C$8,IF(Raw!$Q213&gt;$C$8,IF(Raw!$N213&gt;$C$9,IF(Raw!$N213&lt;$A$9,IF(Raw!$X213&gt;$C$9,IF(Raw!$X213&lt;$A$9,Raw!M213,-999),-999),-999),-999),-999),-999)</f>
        <v>0.25390699999999999</v>
      </c>
      <c r="J213" s="9">
        <f>IF(Raw!$G213&gt;$C$8,IF(Raw!$Q213&gt;$C$8,IF(Raw!$N213&gt;$C$9,IF(Raw!$N213&lt;$A$9,IF(Raw!$X213&gt;$C$9,IF(Raw!$X213&lt;$A$9,Raw!N213,-999),-999),-999),-999),-999),-999)</f>
        <v>1051</v>
      </c>
      <c r="K213" s="9">
        <f>IF(Raw!$G213&gt;$C$8,IF(Raw!$Q213&gt;$C$8,IF(Raw!$N213&gt;$C$9,IF(Raw!$N213&lt;$A$9,IF(Raw!$X213&gt;$C$9,IF(Raw!$X213&lt;$A$9,Raw!R213,-999),-999),-999),-999),-999),-999)</f>
        <v>8.5729E-2</v>
      </c>
      <c r="L213" s="9">
        <f>IF(Raw!$G213&gt;$C$8,IF(Raw!$Q213&gt;$C$8,IF(Raw!$N213&gt;$C$9,IF(Raw!$N213&lt;$A$9,IF(Raw!$X213&gt;$C$9,IF(Raw!$X213&lt;$A$9,Raw!S213,-999),-999),-999),-999),-999),-999)</f>
        <v>0.12643599999999999</v>
      </c>
      <c r="M213" s="9">
        <f>Raw!Q213</f>
        <v>0.837086</v>
      </c>
      <c r="N213" s="9">
        <f>IF(Raw!$G213&gt;$C$8,IF(Raw!$Q213&gt;$C$8,IF(Raw!$N213&gt;$C$9,IF(Raw!$N213&lt;$A$9,IF(Raw!$X213&gt;$C$9,IF(Raw!$X213&lt;$A$9,Raw!V213,-999),-999),-999),-999),-999),-999)</f>
        <v>629.5</v>
      </c>
      <c r="O213" s="9">
        <f>IF(Raw!$G213&gt;$C$8,IF(Raw!$Q213&gt;$C$8,IF(Raw!$N213&gt;$C$9,IF(Raw!$N213&lt;$A$9,IF(Raw!$X213&gt;$C$9,IF(Raw!$X213&lt;$A$9,Raw!W213,-999),-999),-999),-999),-999),-999)</f>
        <v>0.53876800000000002</v>
      </c>
      <c r="P213" s="9">
        <f>IF(Raw!$G213&gt;$C$8,IF(Raw!$Q213&gt;$C$8,IF(Raw!$N213&gt;$C$9,IF(Raw!$N213&lt;$A$9,IF(Raw!$X213&gt;$C$9,IF(Raw!$X213&lt;$A$9,Raw!X213,-999),-999),-999),-999),-999),-999)</f>
        <v>667</v>
      </c>
      <c r="R213" s="9">
        <f t="shared" si="48"/>
        <v>4.6789999999999984E-2</v>
      </c>
      <c r="S213" s="9">
        <f t="shared" si="49"/>
        <v>0.3606638249327464</v>
      </c>
      <c r="T213" s="9">
        <f t="shared" si="50"/>
        <v>4.0706999999999993E-2</v>
      </c>
      <c r="U213" s="9">
        <f t="shared" si="51"/>
        <v>0.32195735391818781</v>
      </c>
      <c r="V213" s="15">
        <f t="shared" si="52"/>
        <v>6.4747875599999991E-2</v>
      </c>
      <c r="X213" s="11">
        <f t="shared" si="53"/>
        <v>3.190599999999999E+18</v>
      </c>
      <c r="Y213" s="11">
        <f t="shared" si="54"/>
        <v>6.742E-18</v>
      </c>
      <c r="Z213" s="11">
        <f t="shared" si="55"/>
        <v>1.0509999999999999E-3</v>
      </c>
      <c r="AA213" s="16">
        <f t="shared" si="56"/>
        <v>2.2108261964559509E-2</v>
      </c>
      <c r="AB213" s="9">
        <f t="shared" si="57"/>
        <v>8.6628961019791326E-2</v>
      </c>
      <c r="AC213" s="9">
        <f t="shared" si="58"/>
        <v>0.97789173803544038</v>
      </c>
      <c r="AD213" s="15">
        <f t="shared" si="59"/>
        <v>21.035453819752149</v>
      </c>
      <c r="AE213" s="3">
        <f t="shared" si="60"/>
        <v>811.73679999999979</v>
      </c>
      <c r="AF213" s="2">
        <f t="shared" si="61"/>
        <v>0.25</v>
      </c>
      <c r="AG213" s="9">
        <f t="shared" si="62"/>
        <v>5.2096300386735685E-3</v>
      </c>
      <c r="AH213" s="2">
        <f t="shared" si="63"/>
        <v>0.25209128634817057</v>
      </c>
    </row>
    <row r="214" spans="1:34">
      <c r="A214" s="1">
        <f>Raw!A214</f>
        <v>201</v>
      </c>
      <c r="B214" s="14">
        <f>Raw!B214</f>
        <v>0.88924768518518515</v>
      </c>
      <c r="C214" s="15">
        <f>Raw!C214</f>
        <v>148.19999999999999</v>
      </c>
      <c r="D214" s="15">
        <f>IF(C214&gt;0.5,Raw!D214*D$11,-999)</f>
        <v>5.3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0.79395000000000004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0.85095100000000001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3.190599999999999E+18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0.88930555555555557</v>
      </c>
      <c r="C215" s="15">
        <f>Raw!C215</f>
        <v>148.1</v>
      </c>
      <c r="D215" s="15">
        <f>IF(C215&gt;0.5,Raw!D215*D$11,-999)</f>
        <v>4.4000000000000004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0.80310099999999995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0.78860200000000003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2.6487999999999995E+18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0.88936342592592599</v>
      </c>
      <c r="C216" s="15">
        <f>Raw!C216</f>
        <v>150.1</v>
      </c>
      <c r="D216" s="15">
        <f>IF(C216&gt;0.5,Raw!D216*D$11,-999)</f>
        <v>5.3</v>
      </c>
      <c r="E216" s="9">
        <f>IF(Raw!$G216&gt;$C$8,IF(Raw!$Q216&gt;$C$8,IF(Raw!$N216&gt;$C$9,IF(Raw!$N216&lt;$A$9,IF(Raw!$X216&gt;$C$9,IF(Raw!$X216&lt;$A$9,Raw!H216,-999),-999),-999),-999),-999),-999)</f>
        <v>8.2849000000000006E-2</v>
      </c>
      <c r="F216" s="9">
        <f>IF(Raw!$G216&gt;$C$8,IF(Raw!$Q216&gt;$C$8,IF(Raw!$N216&gt;$C$9,IF(Raw!$N216&lt;$A$9,IF(Raw!$X216&gt;$C$9,IF(Raw!$X216&lt;$A$9,Raw!I216,-999),-999),-999),-999),-999),-999)</f>
        <v>0.13091</v>
      </c>
      <c r="G216" s="9">
        <f>Raw!G216</f>
        <v>0.82260999999999995</v>
      </c>
      <c r="H216" s="9">
        <f>IF(Raw!$G216&gt;$C$8,IF(Raw!$Q216&gt;$C$8,IF(Raw!$N216&gt;$C$9,IF(Raw!$N216&lt;$A$9,IF(Raw!$X216&gt;$C$9,IF(Raw!$X216&lt;$A$9,Raw!L216,-999),-999),-999),-999),-999),-999)</f>
        <v>745.8</v>
      </c>
      <c r="I216" s="9">
        <f>IF(Raw!$G216&gt;$C$8,IF(Raw!$Q216&gt;$C$8,IF(Raw!$N216&gt;$C$9,IF(Raw!$N216&lt;$A$9,IF(Raw!$X216&gt;$C$9,IF(Raw!$X216&lt;$A$9,Raw!M216,-999),-999),-999),-999),-999),-999)</f>
        <v>0.37081999999999998</v>
      </c>
      <c r="J216" s="9">
        <f>IF(Raw!$G216&gt;$C$8,IF(Raw!$Q216&gt;$C$8,IF(Raw!$N216&gt;$C$9,IF(Raw!$N216&lt;$A$9,IF(Raw!$X216&gt;$C$9,IF(Raw!$X216&lt;$A$9,Raw!N216,-999),-999),-999),-999),-999),-999)</f>
        <v>744</v>
      </c>
      <c r="K216" s="9">
        <f>IF(Raw!$G216&gt;$C$8,IF(Raw!$Q216&gt;$C$8,IF(Raw!$N216&gt;$C$9,IF(Raw!$N216&lt;$A$9,IF(Raw!$X216&gt;$C$9,IF(Raw!$X216&lt;$A$9,Raw!R216,-999),-999),-999),-999),-999),-999)</f>
        <v>8.3859000000000003E-2</v>
      </c>
      <c r="L216" s="9">
        <f>IF(Raw!$G216&gt;$C$8,IF(Raw!$Q216&gt;$C$8,IF(Raw!$N216&gt;$C$9,IF(Raw!$N216&lt;$A$9,IF(Raw!$X216&gt;$C$9,IF(Raw!$X216&lt;$A$9,Raw!S216,-999),-999),-999),-999),-999),-999)</f>
        <v>0.12787000000000001</v>
      </c>
      <c r="M216" s="9">
        <f>Raw!Q216</f>
        <v>0.82840800000000003</v>
      </c>
      <c r="N216" s="9">
        <f>IF(Raw!$G216&gt;$C$8,IF(Raw!$Q216&gt;$C$8,IF(Raw!$N216&gt;$C$9,IF(Raw!$N216&lt;$A$9,IF(Raw!$X216&gt;$C$9,IF(Raw!$X216&lt;$A$9,Raw!V216,-999),-999),-999),-999),-999),-999)</f>
        <v>729.8</v>
      </c>
      <c r="O216" s="9">
        <f>IF(Raw!$G216&gt;$C$8,IF(Raw!$Q216&gt;$C$8,IF(Raw!$N216&gt;$C$9,IF(Raw!$N216&lt;$A$9,IF(Raw!$X216&gt;$C$9,IF(Raw!$X216&lt;$A$9,Raw!W216,-999),-999),-999),-999),-999),-999)</f>
        <v>0.249941</v>
      </c>
      <c r="P216" s="9">
        <f>IF(Raw!$G216&gt;$C$8,IF(Raw!$Q216&gt;$C$8,IF(Raw!$N216&gt;$C$9,IF(Raw!$N216&lt;$A$9,IF(Raw!$X216&gt;$C$9,IF(Raw!$X216&lt;$A$9,Raw!X216,-999),-999),-999),-999),-999),-999)</f>
        <v>827</v>
      </c>
      <c r="R216" s="9">
        <f t="shared" si="64"/>
        <v>4.8060999999999993E-2</v>
      </c>
      <c r="S216" s="9">
        <f t="shared" si="65"/>
        <v>0.3671300893743793</v>
      </c>
      <c r="T216" s="9">
        <f t="shared" si="66"/>
        <v>4.4011000000000008E-2</v>
      </c>
      <c r="U216" s="9">
        <f t="shared" si="67"/>
        <v>0.34418550089935096</v>
      </c>
      <c r="V216" s="15">
        <f t="shared" si="68"/>
        <v>6.5482227000000004E-2</v>
      </c>
      <c r="X216" s="11">
        <f t="shared" si="69"/>
        <v>3.190599999999999E+18</v>
      </c>
      <c r="Y216" s="11">
        <f t="shared" si="70"/>
        <v>7.4579999999999984E-18</v>
      </c>
      <c r="Z216" s="11">
        <f t="shared" si="71"/>
        <v>7.4399999999999998E-4</v>
      </c>
      <c r="AA216" s="16">
        <f t="shared" si="72"/>
        <v>1.7395874215970979E-2</v>
      </c>
      <c r="AB216" s="9">
        <f t="shared" si="73"/>
        <v>8.4624609820119101E-2</v>
      </c>
      <c r="AC216" s="9">
        <f t="shared" si="74"/>
        <v>0.982604125784029</v>
      </c>
      <c r="AD216" s="15">
        <f t="shared" si="75"/>
        <v>23.381551365552394</v>
      </c>
      <c r="AE216" s="3">
        <f t="shared" si="76"/>
        <v>897.94319999999959</v>
      </c>
      <c r="AF216" s="2">
        <f t="shared" si="77"/>
        <v>0.25</v>
      </c>
      <c r="AG216" s="9">
        <f t="shared" si="78"/>
        <v>6.1904545911973495E-3</v>
      </c>
      <c r="AH216" s="2">
        <f t="shared" si="63"/>
        <v>0.29955287599889041</v>
      </c>
    </row>
    <row r="217" spans="1:34">
      <c r="A217" s="1">
        <f>Raw!A217</f>
        <v>204</v>
      </c>
      <c r="B217" s="14">
        <f>Raw!B217</f>
        <v>0.88942129629629629</v>
      </c>
      <c r="C217" s="15">
        <f>Raw!C217</f>
        <v>150.30000000000001</v>
      </c>
      <c r="D217" s="15">
        <f>IF(C217&gt;0.5,Raw!D217*D$11,-999)</f>
        <v>5.3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0.79020500000000005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0.91549899999999995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3.190599999999999E+18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0.88946759259259256</v>
      </c>
      <c r="C218" s="15">
        <f>Raw!C218</f>
        <v>151</v>
      </c>
      <c r="D218" s="15">
        <f>IF(C218&gt;0.5,Raw!D218*D$11,-999)</f>
        <v>4.4000000000000004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0.77279100000000001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0.85878299999999996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2.6487999999999995E+18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0.88952546296296298</v>
      </c>
      <c r="C219" s="15">
        <f>Raw!C219</f>
        <v>152.4</v>
      </c>
      <c r="D219" s="15">
        <f>IF(C219&gt;0.5,Raw!D219*D$11,-999)</f>
        <v>5.3</v>
      </c>
      <c r="E219" s="9">
        <f>IF(Raw!$G219&gt;$C$8,IF(Raw!$Q219&gt;$C$8,IF(Raw!$N219&gt;$C$9,IF(Raw!$N219&lt;$A$9,IF(Raw!$X219&gt;$C$9,IF(Raw!$X219&lt;$A$9,Raw!H219,-999),-999),-999),-999),-999),-999)</f>
        <v>8.1474000000000005E-2</v>
      </c>
      <c r="F219" s="9">
        <f>IF(Raw!$G219&gt;$C$8,IF(Raw!$Q219&gt;$C$8,IF(Raw!$N219&gt;$C$9,IF(Raw!$N219&lt;$A$9,IF(Raw!$X219&gt;$C$9,IF(Raw!$X219&lt;$A$9,Raw!I219,-999),-999),-999),-999),-999),-999)</f>
        <v>0.123948</v>
      </c>
      <c r="G219" s="9">
        <f>Raw!G219</f>
        <v>0.83283200000000002</v>
      </c>
      <c r="H219" s="9">
        <f>IF(Raw!$G219&gt;$C$8,IF(Raw!$Q219&gt;$C$8,IF(Raw!$N219&gt;$C$9,IF(Raw!$N219&lt;$A$9,IF(Raw!$X219&gt;$C$9,IF(Raw!$X219&lt;$A$9,Raw!L219,-999),-999),-999),-999),-999),-999)</f>
        <v>656</v>
      </c>
      <c r="I219" s="9">
        <f>IF(Raw!$G219&gt;$C$8,IF(Raw!$Q219&gt;$C$8,IF(Raw!$N219&gt;$C$9,IF(Raw!$N219&lt;$A$9,IF(Raw!$X219&gt;$C$9,IF(Raw!$X219&lt;$A$9,Raw!M219,-999),-999),-999),-999),-999),-999)</f>
        <v>8.7549000000000002E-2</v>
      </c>
      <c r="J219" s="9">
        <f>IF(Raw!$G219&gt;$C$8,IF(Raw!$Q219&gt;$C$8,IF(Raw!$N219&gt;$C$9,IF(Raw!$N219&lt;$A$9,IF(Raw!$X219&gt;$C$9,IF(Raw!$X219&lt;$A$9,Raw!N219,-999),-999),-999),-999),-999),-999)</f>
        <v>1003</v>
      </c>
      <c r="K219" s="9">
        <f>IF(Raw!$G219&gt;$C$8,IF(Raw!$Q219&gt;$C$8,IF(Raw!$N219&gt;$C$9,IF(Raw!$N219&lt;$A$9,IF(Raw!$X219&gt;$C$9,IF(Raw!$X219&lt;$A$9,Raw!R219,-999),-999),-999),-999),-999),-999)</f>
        <v>7.3368000000000003E-2</v>
      </c>
      <c r="L219" s="9">
        <f>IF(Raw!$G219&gt;$C$8,IF(Raw!$Q219&gt;$C$8,IF(Raw!$N219&gt;$C$9,IF(Raw!$N219&lt;$A$9,IF(Raw!$X219&gt;$C$9,IF(Raw!$X219&lt;$A$9,Raw!S219,-999),-999),-999),-999),-999),-999)</f>
        <v>0.12682599999999999</v>
      </c>
      <c r="M219" s="9">
        <f>Raw!Q219</f>
        <v>0.83821699999999999</v>
      </c>
      <c r="N219" s="9">
        <f>IF(Raw!$G219&gt;$C$8,IF(Raw!$Q219&gt;$C$8,IF(Raw!$N219&gt;$C$9,IF(Raw!$N219&lt;$A$9,IF(Raw!$X219&gt;$C$9,IF(Raw!$X219&lt;$A$9,Raw!V219,-999),-999),-999),-999),-999),-999)</f>
        <v>865.9</v>
      </c>
      <c r="O219" s="9">
        <f>IF(Raw!$G219&gt;$C$8,IF(Raw!$Q219&gt;$C$8,IF(Raw!$N219&gt;$C$9,IF(Raw!$N219&lt;$A$9,IF(Raw!$X219&gt;$C$9,IF(Raw!$X219&lt;$A$9,Raw!W219,-999),-999),-999),-999),-999),-999)</f>
        <v>0.22917899999999999</v>
      </c>
      <c r="P219" s="9">
        <f>IF(Raw!$G219&gt;$C$8,IF(Raw!$Q219&gt;$C$8,IF(Raw!$N219&gt;$C$9,IF(Raw!$N219&lt;$A$9,IF(Raw!$X219&gt;$C$9,IF(Raw!$X219&lt;$A$9,Raw!X219,-999),-999),-999),-999),-999),-999)</f>
        <v>740</v>
      </c>
      <c r="R219" s="9">
        <f t="shared" si="64"/>
        <v>4.2473999999999998E-2</v>
      </c>
      <c r="S219" s="9">
        <f t="shared" si="65"/>
        <v>0.34267596088682351</v>
      </c>
      <c r="T219" s="9">
        <f t="shared" si="66"/>
        <v>5.3457999999999992E-2</v>
      </c>
      <c r="U219" s="9">
        <f t="shared" si="67"/>
        <v>0.4215066311324176</v>
      </c>
      <c r="V219" s="15">
        <f t="shared" si="68"/>
        <v>6.4947594599999992E-2</v>
      </c>
      <c r="X219" s="11">
        <f t="shared" si="69"/>
        <v>3.190599999999999E+18</v>
      </c>
      <c r="Y219" s="11">
        <f t="shared" si="70"/>
        <v>6.5599999999999998E-18</v>
      </c>
      <c r="Z219" s="11">
        <f t="shared" si="71"/>
        <v>1.003E-3</v>
      </c>
      <c r="AA219" s="16">
        <f t="shared" si="72"/>
        <v>2.0561477303495602E-2</v>
      </c>
      <c r="AB219" s="9">
        <f t="shared" si="73"/>
        <v>7.4467175453690276E-2</v>
      </c>
      <c r="AC219" s="9">
        <f t="shared" si="74"/>
        <v>0.97943852269650433</v>
      </c>
      <c r="AD219" s="15">
        <f t="shared" si="75"/>
        <v>20.499977371381455</v>
      </c>
      <c r="AE219" s="3">
        <f t="shared" si="76"/>
        <v>789.82399999999973</v>
      </c>
      <c r="AF219" s="2">
        <f t="shared" si="77"/>
        <v>0.25</v>
      </c>
      <c r="AG219" s="9">
        <f t="shared" si="78"/>
        <v>6.6468280000783007E-3</v>
      </c>
      <c r="AH219" s="2">
        <f t="shared" si="63"/>
        <v>0.32163654774637424</v>
      </c>
    </row>
    <row r="220" spans="1:34">
      <c r="A220" s="1">
        <f>Raw!A220</f>
        <v>207</v>
      </c>
      <c r="B220" s="14">
        <f>Raw!B220</f>
        <v>0.88958333333333339</v>
      </c>
      <c r="C220" s="15">
        <f>Raw!C220</f>
        <v>152.1</v>
      </c>
      <c r="D220" s="15">
        <f>IF(C220&gt;0.5,Raw!D220*D$11,-999)</f>
        <v>5.3</v>
      </c>
      <c r="E220" s="9">
        <f>IF(Raw!$G220&gt;$C$8,IF(Raw!$Q220&gt;$C$8,IF(Raw!$N220&gt;$C$9,IF(Raw!$N220&lt;$A$9,IF(Raw!$X220&gt;$C$9,IF(Raw!$X220&lt;$A$9,Raw!H220,-999),-999),-999),-999),-999),-999)</f>
        <v>8.0206E-2</v>
      </c>
      <c r="F220" s="9">
        <f>IF(Raw!$G220&gt;$C$8,IF(Raw!$Q220&gt;$C$8,IF(Raw!$N220&gt;$C$9,IF(Raw!$N220&lt;$A$9,IF(Raw!$X220&gt;$C$9,IF(Raw!$X220&lt;$A$9,Raw!I220,-999),-999),-999),-999),-999),-999)</f>
        <v>0.12587200000000001</v>
      </c>
      <c r="G220" s="9">
        <f>Raw!G220</f>
        <v>0.82115400000000005</v>
      </c>
      <c r="H220" s="9">
        <f>IF(Raw!$G220&gt;$C$8,IF(Raw!$Q220&gt;$C$8,IF(Raw!$N220&gt;$C$9,IF(Raw!$N220&lt;$A$9,IF(Raw!$X220&gt;$C$9,IF(Raw!$X220&lt;$A$9,Raw!L220,-999),-999),-999),-999),-999),-999)</f>
        <v>667.6</v>
      </c>
      <c r="I220" s="9">
        <f>IF(Raw!$G220&gt;$C$8,IF(Raw!$Q220&gt;$C$8,IF(Raw!$N220&gt;$C$9,IF(Raw!$N220&lt;$A$9,IF(Raw!$X220&gt;$C$9,IF(Raw!$X220&lt;$A$9,Raw!M220,-999),-999),-999),-999),-999),-999)</f>
        <v>0.37081999999999998</v>
      </c>
      <c r="J220" s="9">
        <f>IF(Raw!$G220&gt;$C$8,IF(Raw!$Q220&gt;$C$8,IF(Raw!$N220&gt;$C$9,IF(Raw!$N220&lt;$A$9,IF(Raw!$X220&gt;$C$9,IF(Raw!$X220&lt;$A$9,Raw!N220,-999),-999),-999),-999),-999),-999)</f>
        <v>593</v>
      </c>
      <c r="K220" s="9">
        <f>IF(Raw!$G220&gt;$C$8,IF(Raw!$Q220&gt;$C$8,IF(Raw!$N220&gt;$C$9,IF(Raw!$N220&lt;$A$9,IF(Raw!$X220&gt;$C$9,IF(Raw!$X220&lt;$A$9,Raw!R220,-999),-999),-999),-999),-999),-999)</f>
        <v>7.9709000000000002E-2</v>
      </c>
      <c r="L220" s="9">
        <f>IF(Raw!$G220&gt;$C$8,IF(Raw!$Q220&gt;$C$8,IF(Raw!$N220&gt;$C$9,IF(Raw!$N220&lt;$A$9,IF(Raw!$X220&gt;$C$9,IF(Raw!$X220&lt;$A$9,Raw!S220,-999),-999),-999),-999),-999),-999)</f>
        <v>0.123944</v>
      </c>
      <c r="M220" s="9">
        <f>Raw!Q220</f>
        <v>0.80542599999999998</v>
      </c>
      <c r="N220" s="9">
        <f>IF(Raw!$G220&gt;$C$8,IF(Raw!$Q220&gt;$C$8,IF(Raw!$N220&gt;$C$9,IF(Raw!$N220&lt;$A$9,IF(Raw!$X220&gt;$C$9,IF(Raw!$X220&lt;$A$9,Raw!V220,-999),-999),-999),-999),-999),-999)</f>
        <v>848.5</v>
      </c>
      <c r="O220" s="9">
        <f>IF(Raw!$G220&gt;$C$8,IF(Raw!$Q220&gt;$C$8,IF(Raw!$N220&gt;$C$9,IF(Raw!$N220&lt;$A$9,IF(Raw!$X220&gt;$C$9,IF(Raw!$X220&lt;$A$9,Raw!W220,-999),-999),-999),-999),-999),-999)</f>
        <v>0.51258400000000004</v>
      </c>
      <c r="P220" s="9">
        <f>IF(Raw!$G220&gt;$C$8,IF(Raw!$Q220&gt;$C$8,IF(Raw!$N220&gt;$C$9,IF(Raw!$N220&lt;$A$9,IF(Raw!$X220&gt;$C$9,IF(Raw!$X220&lt;$A$9,Raw!X220,-999),-999),-999),-999),-999),-999)</f>
        <v>1041</v>
      </c>
      <c r="R220" s="9">
        <f t="shared" si="64"/>
        <v>4.5666000000000012E-2</v>
      </c>
      <c r="S220" s="9">
        <f t="shared" si="65"/>
        <v>0.36279712724037122</v>
      </c>
      <c r="T220" s="9">
        <f t="shared" si="66"/>
        <v>4.4234999999999997E-2</v>
      </c>
      <c r="U220" s="9">
        <f t="shared" si="67"/>
        <v>0.35689504937713806</v>
      </c>
      <c r="V220" s="15">
        <f t="shared" si="68"/>
        <v>6.34717224E-2</v>
      </c>
      <c r="X220" s="11">
        <f t="shared" si="69"/>
        <v>3.190599999999999E+18</v>
      </c>
      <c r="Y220" s="11">
        <f t="shared" si="70"/>
        <v>6.6759999999999998E-18</v>
      </c>
      <c r="Z220" s="11">
        <f t="shared" si="71"/>
        <v>5.9299999999999999E-4</v>
      </c>
      <c r="AA220" s="16">
        <f t="shared" si="72"/>
        <v>1.2473608048859485E-2</v>
      </c>
      <c r="AB220" s="9">
        <f t="shared" si="73"/>
        <v>8.0260770052041297E-2</v>
      </c>
      <c r="AC220" s="9">
        <f t="shared" si="74"/>
        <v>0.98752639195114056</v>
      </c>
      <c r="AD220" s="15">
        <f t="shared" si="75"/>
        <v>21.034752190319541</v>
      </c>
      <c r="AE220" s="3">
        <f t="shared" si="76"/>
        <v>803.79039999999975</v>
      </c>
      <c r="AF220" s="2">
        <f t="shared" si="77"/>
        <v>0.25</v>
      </c>
      <c r="AG220" s="9">
        <f t="shared" si="78"/>
        <v>5.7747684012307348E-3</v>
      </c>
      <c r="AH220" s="2">
        <f t="shared" si="63"/>
        <v>0.27943803760001351</v>
      </c>
    </row>
    <row r="221" spans="1:34">
      <c r="A221" s="1">
        <f>Raw!A221</f>
        <v>208</v>
      </c>
      <c r="B221" s="14">
        <f>Raw!B221</f>
        <v>0.8896412037037037</v>
      </c>
      <c r="C221" s="15">
        <f>Raw!C221</f>
        <v>154.4</v>
      </c>
      <c r="D221" s="15">
        <f>IF(C221&gt;0.5,Raw!D221*D$11,-999)</f>
        <v>4.4000000000000004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0.78390899999999997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0.77839700000000001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2.6487999999999995E+18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0.88969907407407411</v>
      </c>
      <c r="C222" s="15">
        <f>Raw!C222</f>
        <v>154.1</v>
      </c>
      <c r="D222" s="15">
        <f>IF(C222&gt;0.5,Raw!D222*D$11,-999)</f>
        <v>5.3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0.77981100000000003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0.85735700000000004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3.190599999999999E+18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0.88974537037037038</v>
      </c>
      <c r="C223" s="15">
        <f>Raw!C223</f>
        <v>154.80000000000001</v>
      </c>
      <c r="D223" s="15">
        <f>IF(C223&gt;0.5,Raw!D223*D$11,-999)</f>
        <v>5.3</v>
      </c>
      <c r="E223" s="9">
        <f>IF(Raw!$G223&gt;$C$8,IF(Raw!$Q223&gt;$C$8,IF(Raw!$N223&gt;$C$9,IF(Raw!$N223&lt;$A$9,IF(Raw!$X223&gt;$C$9,IF(Raw!$X223&lt;$A$9,Raw!H223,-999),-999),-999),-999),-999),-999)</f>
        <v>7.7667E-2</v>
      </c>
      <c r="F223" s="9">
        <f>IF(Raw!$G223&gt;$C$8,IF(Raw!$Q223&gt;$C$8,IF(Raw!$N223&gt;$C$9,IF(Raw!$N223&lt;$A$9,IF(Raw!$X223&gt;$C$9,IF(Raw!$X223&lt;$A$9,Raw!I223,-999),-999),-999),-999),-999),-999)</f>
        <v>0.12119199999999999</v>
      </c>
      <c r="G223" s="9">
        <f>Raw!G223</f>
        <v>0.81902399999999997</v>
      </c>
      <c r="H223" s="9">
        <f>IF(Raw!$G223&gt;$C$8,IF(Raw!$Q223&gt;$C$8,IF(Raw!$N223&gt;$C$9,IF(Raw!$N223&lt;$A$9,IF(Raw!$X223&gt;$C$9,IF(Raw!$X223&lt;$A$9,Raw!L223,-999),-999),-999),-999),-999),-999)</f>
        <v>609</v>
      </c>
      <c r="I223" s="9">
        <f>IF(Raw!$G223&gt;$C$8,IF(Raw!$Q223&gt;$C$8,IF(Raw!$N223&gt;$C$9,IF(Raw!$N223&lt;$A$9,IF(Raw!$X223&gt;$C$9,IF(Raw!$X223&lt;$A$9,Raw!M223,-999),-999),-999),-999),-999),-999)</f>
        <v>0.52381</v>
      </c>
      <c r="J223" s="9">
        <f>IF(Raw!$G223&gt;$C$8,IF(Raw!$Q223&gt;$C$8,IF(Raw!$N223&gt;$C$9,IF(Raw!$N223&lt;$A$9,IF(Raw!$X223&gt;$C$9,IF(Raw!$X223&lt;$A$9,Raw!N223,-999),-999),-999),-999),-999),-999)</f>
        <v>613</v>
      </c>
      <c r="K223" s="9">
        <f>IF(Raw!$G223&gt;$C$8,IF(Raw!$Q223&gt;$C$8,IF(Raw!$N223&gt;$C$9,IF(Raw!$N223&lt;$A$9,IF(Raw!$X223&gt;$C$9,IF(Raw!$X223&lt;$A$9,Raw!R223,-999),-999),-999),-999),-999),-999)</f>
        <v>7.4785000000000004E-2</v>
      </c>
      <c r="L223" s="9">
        <f>IF(Raw!$G223&gt;$C$8,IF(Raw!$Q223&gt;$C$8,IF(Raw!$N223&gt;$C$9,IF(Raw!$N223&lt;$A$9,IF(Raw!$X223&gt;$C$9,IF(Raw!$X223&lt;$A$9,Raw!S223,-999),-999),-999),-999),-999),-999)</f>
        <v>0.117381</v>
      </c>
      <c r="M223" s="9">
        <f>Raw!Q223</f>
        <v>0.83207399999999998</v>
      </c>
      <c r="N223" s="9">
        <f>IF(Raw!$G223&gt;$C$8,IF(Raw!$Q223&gt;$C$8,IF(Raw!$N223&gt;$C$9,IF(Raw!$N223&lt;$A$9,IF(Raw!$X223&gt;$C$9,IF(Raw!$X223&lt;$A$9,Raw!V223,-999),-999),-999),-999),-999),-999)</f>
        <v>696.8</v>
      </c>
      <c r="O223" s="9">
        <f>IF(Raw!$G223&gt;$C$8,IF(Raw!$Q223&gt;$C$8,IF(Raw!$N223&gt;$C$9,IF(Raw!$N223&lt;$A$9,IF(Raw!$X223&gt;$C$9,IF(Raw!$X223&lt;$A$9,Raw!W223,-999),-999),-999),-999),-999),-999)</f>
        <v>5.8451000000000003E-2</v>
      </c>
      <c r="P223" s="9">
        <f>IF(Raw!$G223&gt;$C$8,IF(Raw!$Q223&gt;$C$8,IF(Raw!$N223&gt;$C$9,IF(Raw!$N223&lt;$A$9,IF(Raw!$X223&gt;$C$9,IF(Raw!$X223&lt;$A$9,Raw!X223,-999),-999),-999),-999),-999),-999)</f>
        <v>599</v>
      </c>
      <c r="R223" s="9">
        <f t="shared" si="64"/>
        <v>4.3524999999999994E-2</v>
      </c>
      <c r="S223" s="9">
        <f t="shared" si="65"/>
        <v>0.35914086738398571</v>
      </c>
      <c r="T223" s="9">
        <f t="shared" si="66"/>
        <v>4.2595999999999995E-2</v>
      </c>
      <c r="U223" s="9">
        <f t="shared" si="67"/>
        <v>0.36288666820013454</v>
      </c>
      <c r="V223" s="15">
        <f t="shared" si="68"/>
        <v>6.0110810100000002E-2</v>
      </c>
      <c r="X223" s="11">
        <f t="shared" si="69"/>
        <v>3.190599999999999E+18</v>
      </c>
      <c r="Y223" s="11">
        <f t="shared" si="70"/>
        <v>6.09E-18</v>
      </c>
      <c r="Z223" s="11">
        <f t="shared" si="71"/>
        <v>6.1299999999999994E-4</v>
      </c>
      <c r="AA223" s="16">
        <f t="shared" si="72"/>
        <v>1.1770849005039115E-2</v>
      </c>
      <c r="AB223" s="9">
        <f t="shared" si="73"/>
        <v>7.5286391084218654E-2</v>
      </c>
      <c r="AC223" s="9">
        <f t="shared" si="74"/>
        <v>0.98822915099496078</v>
      </c>
      <c r="AD223" s="15">
        <f t="shared" si="75"/>
        <v>19.202037528611932</v>
      </c>
      <c r="AE223" s="3">
        <f t="shared" si="76"/>
        <v>733.23599999999976</v>
      </c>
      <c r="AF223" s="2">
        <f t="shared" si="77"/>
        <v>0.25</v>
      </c>
      <c r="AG223" s="9">
        <f t="shared" si="78"/>
        <v>5.3601257087784078E-3</v>
      </c>
      <c r="AH223" s="2">
        <f t="shared" si="63"/>
        <v>0.25937369350279038</v>
      </c>
    </row>
    <row r="224" spans="1:34">
      <c r="A224" s="1">
        <f>Raw!A224</f>
        <v>211</v>
      </c>
      <c r="B224" s="14">
        <f>Raw!B224</f>
        <v>0.8898032407407408</v>
      </c>
      <c r="C224" s="15">
        <f>Raw!C224</f>
        <v>155.9</v>
      </c>
      <c r="D224" s="15">
        <f>IF(C224&gt;0.5,Raw!D224*D$11,-999)</f>
        <v>5.3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0.81437300000000001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0.74012100000000003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3.190599999999999E+18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0.8898611111111111</v>
      </c>
      <c r="C225" s="15">
        <f>Raw!C225</f>
        <v>156.30000000000001</v>
      </c>
      <c r="D225" s="15">
        <f>IF(C225&gt;0.5,Raw!D225*D$11,-999)</f>
        <v>5.3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0.71157800000000004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0.86870400000000003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3.190599999999999E+18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0.88991898148148152</v>
      </c>
      <c r="C226" s="15">
        <f>Raw!C226</f>
        <v>157.9</v>
      </c>
      <c r="D226" s="15">
        <f>IF(C226&gt;0.5,Raw!D226*D$11,-999)</f>
        <v>5.3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0.81023299999999998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0.76705500000000004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3.190599999999999E+18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0.88997685185185194</v>
      </c>
      <c r="C227" s="15">
        <f>Raw!C227</f>
        <v>158.30000000000001</v>
      </c>
      <c r="D227" s="15">
        <f>IF(C227&gt;0.5,Raw!D227*D$11,-999)</f>
        <v>5.3</v>
      </c>
      <c r="E227" s="9">
        <f>IF(Raw!$G227&gt;$C$8,IF(Raw!$Q227&gt;$C$8,IF(Raw!$N227&gt;$C$9,IF(Raw!$N227&lt;$A$9,IF(Raw!$X227&gt;$C$9,IF(Raw!$X227&lt;$A$9,Raw!H227,-999),-999),-999),-999),-999),-999)</f>
        <v>7.2022000000000003E-2</v>
      </c>
      <c r="F227" s="9">
        <f>IF(Raw!$G227&gt;$C$8,IF(Raw!$Q227&gt;$C$8,IF(Raw!$N227&gt;$C$9,IF(Raw!$N227&lt;$A$9,IF(Raw!$X227&gt;$C$9,IF(Raw!$X227&lt;$A$9,Raw!I227,-999),-999),-999),-999),-999),-999)</f>
        <v>0.115783</v>
      </c>
      <c r="G227" s="9">
        <f>Raw!G227</f>
        <v>0.83941299999999996</v>
      </c>
      <c r="H227" s="9">
        <f>IF(Raw!$G227&gt;$C$8,IF(Raw!$Q227&gt;$C$8,IF(Raw!$N227&gt;$C$9,IF(Raw!$N227&lt;$A$9,IF(Raw!$X227&gt;$C$9,IF(Raw!$X227&lt;$A$9,Raw!L227,-999),-999),-999),-999),-999),-999)</f>
        <v>856.3</v>
      </c>
      <c r="I227" s="9">
        <f>IF(Raw!$G227&gt;$C$8,IF(Raw!$Q227&gt;$C$8,IF(Raw!$N227&gt;$C$9,IF(Raw!$N227&lt;$A$9,IF(Raw!$X227&gt;$C$9,IF(Raw!$X227&lt;$A$9,Raw!M227,-999),-999),-999),-999),-999),-999)</f>
        <v>1.5E-5</v>
      </c>
      <c r="J227" s="9">
        <f>IF(Raw!$G227&gt;$C$8,IF(Raw!$Q227&gt;$C$8,IF(Raw!$N227&gt;$C$9,IF(Raw!$N227&lt;$A$9,IF(Raw!$X227&gt;$C$9,IF(Raw!$X227&lt;$A$9,Raw!N227,-999),-999),-999),-999),-999),-999)</f>
        <v>1449</v>
      </c>
      <c r="K227" s="9">
        <f>IF(Raw!$G227&gt;$C$8,IF(Raw!$Q227&gt;$C$8,IF(Raw!$N227&gt;$C$9,IF(Raw!$N227&lt;$A$9,IF(Raw!$X227&gt;$C$9,IF(Raw!$X227&lt;$A$9,Raw!R227,-999),-999),-999),-999),-999),-999)</f>
        <v>7.1265999999999996E-2</v>
      </c>
      <c r="L227" s="9">
        <f>IF(Raw!$G227&gt;$C$8,IF(Raw!$Q227&gt;$C$8,IF(Raw!$N227&gt;$C$9,IF(Raw!$N227&lt;$A$9,IF(Raw!$X227&gt;$C$9,IF(Raw!$X227&lt;$A$9,Raw!S227,-999),-999),-999),-999),-999),-999)</f>
        <v>0.11454499999999999</v>
      </c>
      <c r="M227" s="9">
        <f>Raw!Q227</f>
        <v>0.84592100000000003</v>
      </c>
      <c r="N227" s="9">
        <f>IF(Raw!$G227&gt;$C$8,IF(Raw!$Q227&gt;$C$8,IF(Raw!$N227&gt;$C$9,IF(Raw!$N227&lt;$A$9,IF(Raw!$X227&gt;$C$9,IF(Raw!$X227&lt;$A$9,Raw!V227,-999),-999),-999),-999),-999),-999)</f>
        <v>772.4</v>
      </c>
      <c r="O227" s="9">
        <f>IF(Raw!$G227&gt;$C$8,IF(Raw!$Q227&gt;$C$8,IF(Raw!$N227&gt;$C$9,IF(Raw!$N227&lt;$A$9,IF(Raw!$X227&gt;$C$9,IF(Raw!$X227&lt;$A$9,Raw!W227,-999),-999),-999),-999),-999),-999)</f>
        <v>0.37081900000000001</v>
      </c>
      <c r="P227" s="9">
        <f>IF(Raw!$G227&gt;$C$8,IF(Raw!$Q227&gt;$C$8,IF(Raw!$N227&gt;$C$9,IF(Raw!$N227&lt;$A$9,IF(Raw!$X227&gt;$C$9,IF(Raw!$X227&lt;$A$9,Raw!X227,-999),-999),-999),-999),-999),-999)</f>
        <v>1110</v>
      </c>
      <c r="R227" s="9">
        <f t="shared" si="64"/>
        <v>4.3760999999999994E-2</v>
      </c>
      <c r="S227" s="9">
        <f t="shared" si="65"/>
        <v>0.37795704032543631</v>
      </c>
      <c r="T227" s="9">
        <f t="shared" si="66"/>
        <v>4.3278999999999998E-2</v>
      </c>
      <c r="U227" s="9">
        <f t="shared" si="67"/>
        <v>0.3778340390239644</v>
      </c>
      <c r="V227" s="15">
        <f t="shared" si="68"/>
        <v>5.8658494499999998E-2</v>
      </c>
      <c r="X227" s="11">
        <f t="shared" si="69"/>
        <v>3.190599999999999E+18</v>
      </c>
      <c r="Y227" s="11">
        <f t="shared" si="70"/>
        <v>8.5629999999999998E-18</v>
      </c>
      <c r="Z227" s="11">
        <f t="shared" si="71"/>
        <v>1.449E-3</v>
      </c>
      <c r="AA227" s="16">
        <f t="shared" si="72"/>
        <v>3.8080734234611023E-2</v>
      </c>
      <c r="AB227" s="9">
        <f t="shared" si="73"/>
        <v>7.2914096096939732E-2</v>
      </c>
      <c r="AC227" s="9">
        <f t="shared" si="74"/>
        <v>0.96191926576538889</v>
      </c>
      <c r="AD227" s="15">
        <f t="shared" si="75"/>
        <v>26.280699954873029</v>
      </c>
      <c r="AE227" s="3">
        <f t="shared" si="76"/>
        <v>1030.9851999999996</v>
      </c>
      <c r="AF227" s="2">
        <f t="shared" si="77"/>
        <v>0.25</v>
      </c>
      <c r="AG227" s="9">
        <f t="shared" si="78"/>
        <v>7.6382638556358427E-3</v>
      </c>
      <c r="AH227" s="2">
        <f t="shared" si="63"/>
        <v>0.36961161282850735</v>
      </c>
    </row>
    <row r="228" spans="1:34">
      <c r="A228" s="1">
        <f>Raw!A228</f>
        <v>215</v>
      </c>
      <c r="B228" s="14">
        <f>Raw!B228</f>
        <v>0.89003472222222213</v>
      </c>
      <c r="C228" s="15">
        <f>Raw!C228</f>
        <v>159</v>
      </c>
      <c r="D228" s="15">
        <f>IF(C228&gt;0.5,Raw!D228*D$11,-999)</f>
        <v>5.3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0.73517500000000002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0.81214200000000003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3.190599999999999E+18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0.89008101851851851</v>
      </c>
      <c r="C229" s="15">
        <f>Raw!C229</f>
        <v>159.9</v>
      </c>
      <c r="D229" s="15">
        <f>IF(C229&gt;0.5,Raw!D229*D$11,-999)</f>
        <v>5.3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0.78792600000000002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0.78650900000000001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3.190599999999999E+18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0.89013888888888892</v>
      </c>
      <c r="C230" s="15">
        <f>Raw!C230</f>
        <v>160.80000000000001</v>
      </c>
      <c r="D230" s="15">
        <f>IF(C230&gt;0.5,Raw!D230*D$11,-999)</f>
        <v>5.3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0.81645699999999999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0.749421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3.190599999999999E+18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0.89019675925925934</v>
      </c>
      <c r="C231" s="15">
        <f>Raw!C231</f>
        <v>161.69999999999999</v>
      </c>
      <c r="D231" s="15">
        <f>IF(C231&gt;0.5,Raw!D231*D$11,-999)</f>
        <v>5.3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0.73544699999999996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0.87984600000000002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3.190599999999999E+18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0.89025462962962953</v>
      </c>
      <c r="C232" s="15">
        <f>Raw!C232</f>
        <v>162.30000000000001</v>
      </c>
      <c r="D232" s="15">
        <f>IF(C232&gt;0.5,Raw!D232*D$11,-999)</f>
        <v>5.3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0.64044999999999996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0.74628799999999995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3.190599999999999E+18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0.89031249999999995</v>
      </c>
      <c r="C233" s="15">
        <f>Raw!C233</f>
        <v>163.5</v>
      </c>
      <c r="D233" s="15">
        <f>IF(C233&gt;0.5,Raw!D233*D$11,-999)</f>
        <v>5.3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0.75827100000000003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0.81504900000000002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3.190599999999999E+18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0.89035879629629633</v>
      </c>
      <c r="C234" s="15">
        <f>Raw!C234</f>
        <v>163.69999999999999</v>
      </c>
      <c r="D234" s="15">
        <f>IF(C234&gt;0.5,Raw!D234*D$11,-999)</f>
        <v>4.4000000000000004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0.6744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0.78090199999999999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2.6487999999999995E+18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0.89041666666666675</v>
      </c>
      <c r="C235" s="15">
        <f>Raw!C235</f>
        <v>165.4</v>
      </c>
      <c r="D235" s="15">
        <f>IF(C235&gt;0.5,Raw!D235*D$11,-999)</f>
        <v>5.3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0.77827100000000005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0.75733099999999998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3.190599999999999E+18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0.89047453703703694</v>
      </c>
      <c r="C236" s="15">
        <f>Raw!C236</f>
        <v>165.4</v>
      </c>
      <c r="D236" s="15">
        <f>IF(C236&gt;0.5,Raw!D236*D$11,-999)</f>
        <v>5.3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0.77425200000000005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0.78329099999999996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3.190599999999999E+18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0.89053240740740736</v>
      </c>
      <c r="C237" s="15">
        <f>Raw!C237</f>
        <v>167</v>
      </c>
      <c r="D237" s="15">
        <f>IF(C237&gt;0.5,Raw!D237*D$11,-999)</f>
        <v>5.3</v>
      </c>
      <c r="E237" s="9">
        <f>IF(Raw!$G237&gt;$C$8,IF(Raw!$Q237&gt;$C$8,IF(Raw!$N237&gt;$C$9,IF(Raw!$N237&lt;$A$9,IF(Raw!$X237&gt;$C$9,IF(Raw!$X237&lt;$A$9,Raw!H237,-999),-999),-999),-999),-999),-999)</f>
        <v>7.0370000000000002E-2</v>
      </c>
      <c r="F237" s="9">
        <f>IF(Raw!$G237&gt;$C$8,IF(Raw!$Q237&gt;$C$8,IF(Raw!$N237&gt;$C$9,IF(Raw!$N237&lt;$A$9,IF(Raw!$X237&gt;$C$9,IF(Raw!$X237&lt;$A$9,Raw!I237,-999),-999),-999),-999),-999),-999)</f>
        <v>0.112513</v>
      </c>
      <c r="G237" s="9">
        <f>Raw!G237</f>
        <v>0.83340700000000001</v>
      </c>
      <c r="H237" s="9">
        <f>IF(Raw!$G237&gt;$C$8,IF(Raw!$Q237&gt;$C$8,IF(Raw!$N237&gt;$C$9,IF(Raw!$N237&lt;$A$9,IF(Raw!$X237&gt;$C$9,IF(Raw!$X237&lt;$A$9,Raw!L237,-999),-999),-999),-999),-999),-999)</f>
        <v>679.5</v>
      </c>
      <c r="I237" s="9">
        <f>IF(Raw!$G237&gt;$C$8,IF(Raw!$Q237&gt;$C$8,IF(Raw!$N237&gt;$C$9,IF(Raw!$N237&lt;$A$9,IF(Raw!$X237&gt;$C$9,IF(Raw!$X237&lt;$A$9,Raw!M237,-999),-999),-999),-999),-999),-999)</f>
        <v>1.6899999999999999E-4</v>
      </c>
      <c r="J237" s="9">
        <f>IF(Raw!$G237&gt;$C$8,IF(Raw!$Q237&gt;$C$8,IF(Raw!$N237&gt;$C$9,IF(Raw!$N237&lt;$A$9,IF(Raw!$X237&gt;$C$9,IF(Raw!$X237&lt;$A$9,Raw!N237,-999),-999),-999),-999),-999),-999)</f>
        <v>580</v>
      </c>
      <c r="K237" s="9">
        <f>IF(Raw!$G237&gt;$C$8,IF(Raw!$Q237&gt;$C$8,IF(Raw!$N237&gt;$C$9,IF(Raw!$N237&lt;$A$9,IF(Raw!$X237&gt;$C$9,IF(Raw!$X237&lt;$A$9,Raw!R237,-999),-999),-999),-999),-999),-999)</f>
        <v>6.9086999999999996E-2</v>
      </c>
      <c r="L237" s="9">
        <f>IF(Raw!$G237&gt;$C$8,IF(Raw!$Q237&gt;$C$8,IF(Raw!$N237&gt;$C$9,IF(Raw!$N237&lt;$A$9,IF(Raw!$X237&gt;$C$9,IF(Raw!$X237&lt;$A$9,Raw!S237,-999),-999),-999),-999),-999),-999)</f>
        <v>0.109568</v>
      </c>
      <c r="M237" s="9">
        <f>Raw!Q237</f>
        <v>0.85102199999999995</v>
      </c>
      <c r="N237" s="9">
        <f>IF(Raw!$G237&gt;$C$8,IF(Raw!$Q237&gt;$C$8,IF(Raw!$N237&gt;$C$9,IF(Raw!$N237&lt;$A$9,IF(Raw!$X237&gt;$C$9,IF(Raw!$X237&lt;$A$9,Raw!V237,-999),-999),-999),-999),-999),-999)</f>
        <v>828.4</v>
      </c>
      <c r="O237" s="9">
        <f>IF(Raw!$G237&gt;$C$8,IF(Raw!$Q237&gt;$C$8,IF(Raw!$N237&gt;$C$9,IF(Raw!$N237&lt;$A$9,IF(Raw!$X237&gt;$C$9,IF(Raw!$X237&lt;$A$9,Raw!W237,-999),-999),-999),-999),-999),-999)</f>
        <v>0.37081999999999998</v>
      </c>
      <c r="P237" s="9">
        <f>IF(Raw!$G237&gt;$C$8,IF(Raw!$Q237&gt;$C$8,IF(Raw!$N237&gt;$C$9,IF(Raw!$N237&lt;$A$9,IF(Raw!$X237&gt;$C$9,IF(Raw!$X237&lt;$A$9,Raw!X237,-999),-999),-999),-999),-999),-999)</f>
        <v>873</v>
      </c>
      <c r="R237" s="9">
        <f t="shared" si="64"/>
        <v>4.2143E-2</v>
      </c>
      <c r="S237" s="9">
        <f t="shared" si="65"/>
        <v>0.37456116182130067</v>
      </c>
      <c r="T237" s="9">
        <f t="shared" si="66"/>
        <v>4.0481000000000003E-2</v>
      </c>
      <c r="U237" s="9">
        <f t="shared" si="67"/>
        <v>0.36946006133177572</v>
      </c>
      <c r="V237" s="15">
        <f t="shared" si="68"/>
        <v>5.6109772799999999E-2</v>
      </c>
      <c r="X237" s="11">
        <f t="shared" si="69"/>
        <v>3.190599999999999E+18</v>
      </c>
      <c r="Y237" s="11">
        <f t="shared" si="70"/>
        <v>6.7949999999999997E-18</v>
      </c>
      <c r="Z237" s="11">
        <f t="shared" si="71"/>
        <v>5.8E-4</v>
      </c>
      <c r="AA237" s="16">
        <f t="shared" si="72"/>
        <v>1.2418319824465793E-2</v>
      </c>
      <c r="AB237" s="9">
        <f t="shared" si="73"/>
        <v>6.9589706004814192E-2</v>
      </c>
      <c r="AC237" s="9">
        <f t="shared" si="74"/>
        <v>0.98758168017553427</v>
      </c>
      <c r="AD237" s="15">
        <f t="shared" si="75"/>
        <v>21.410896249078956</v>
      </c>
      <c r="AE237" s="3">
        <f t="shared" si="76"/>
        <v>818.11799999999971</v>
      </c>
      <c r="AF237" s="2">
        <f t="shared" si="77"/>
        <v>0.25</v>
      </c>
      <c r="AG237" s="9">
        <f t="shared" si="78"/>
        <v>6.0849777241176904E-3</v>
      </c>
      <c r="AH237" s="2">
        <f t="shared" si="63"/>
        <v>0.2944489052937353</v>
      </c>
    </row>
    <row r="238" spans="1:34">
      <c r="A238" s="1">
        <f>Raw!A238</f>
        <v>225</v>
      </c>
      <c r="B238" s="14">
        <f>Raw!B238</f>
        <v>0.89059027777777777</v>
      </c>
      <c r="C238" s="15">
        <f>Raw!C238</f>
        <v>167.2</v>
      </c>
      <c r="D238" s="15">
        <f>IF(C238&gt;0.5,Raw!D238*D$11,-999)</f>
        <v>5.3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0.69303700000000001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0.85015799999999997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3.190599999999999E+18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0.89063657407407415</v>
      </c>
      <c r="C239" s="15">
        <f>Raw!C239</f>
        <v>168.1</v>
      </c>
      <c r="D239" s="15">
        <f>IF(C239&gt;0.5,Raw!D239*D$11,-999)</f>
        <v>5.3</v>
      </c>
      <c r="E239" s="9">
        <f>IF(Raw!$G239&gt;$C$8,IF(Raw!$Q239&gt;$C$8,IF(Raw!$N239&gt;$C$9,IF(Raw!$N239&lt;$A$9,IF(Raw!$X239&gt;$C$9,IF(Raw!$X239&lt;$A$9,Raw!H239,-999),-999),-999),-999),-999),-999)</f>
        <v>6.9875000000000007E-2</v>
      </c>
      <c r="F239" s="9">
        <f>IF(Raw!$G239&gt;$C$8,IF(Raw!$Q239&gt;$C$8,IF(Raw!$N239&gt;$C$9,IF(Raw!$N239&lt;$A$9,IF(Raw!$X239&gt;$C$9,IF(Raw!$X239&lt;$A$9,Raw!I239,-999),-999),-999),-999),-999),-999)</f>
        <v>0.117047</v>
      </c>
      <c r="G239" s="9">
        <f>Raw!G239</f>
        <v>0.81990300000000005</v>
      </c>
      <c r="H239" s="9">
        <f>IF(Raw!$G239&gt;$C$8,IF(Raw!$Q239&gt;$C$8,IF(Raw!$N239&gt;$C$9,IF(Raw!$N239&lt;$A$9,IF(Raw!$X239&gt;$C$9,IF(Raw!$X239&lt;$A$9,Raw!L239,-999),-999),-999),-999),-999),-999)</f>
        <v>818.6</v>
      </c>
      <c r="I239" s="9">
        <f>IF(Raw!$G239&gt;$C$8,IF(Raw!$Q239&gt;$C$8,IF(Raw!$N239&gt;$C$9,IF(Raw!$N239&lt;$A$9,IF(Raw!$X239&gt;$C$9,IF(Raw!$X239&lt;$A$9,Raw!M239,-999),-999),-999),-999),-999),-999)</f>
        <v>7.1874999999999994E-2</v>
      </c>
      <c r="J239" s="9">
        <f>IF(Raw!$G239&gt;$C$8,IF(Raw!$Q239&gt;$C$8,IF(Raw!$N239&gt;$C$9,IF(Raw!$N239&lt;$A$9,IF(Raw!$X239&gt;$C$9,IF(Raw!$X239&lt;$A$9,Raw!N239,-999),-999),-999),-999),-999),-999)</f>
        <v>476</v>
      </c>
      <c r="K239" s="9">
        <f>IF(Raw!$G239&gt;$C$8,IF(Raw!$Q239&gt;$C$8,IF(Raw!$N239&gt;$C$9,IF(Raw!$N239&lt;$A$9,IF(Raw!$X239&gt;$C$9,IF(Raw!$X239&lt;$A$9,Raw!R239,-999),-999),-999),-999),-999),-999)</f>
        <v>6.9803000000000004E-2</v>
      </c>
      <c r="L239" s="9">
        <f>IF(Raw!$G239&gt;$C$8,IF(Raw!$Q239&gt;$C$8,IF(Raw!$N239&gt;$C$9,IF(Raw!$N239&lt;$A$9,IF(Raw!$X239&gt;$C$9,IF(Raw!$X239&lt;$A$9,Raw!S239,-999),-999),-999),-999),-999),-999)</f>
        <v>0.11096</v>
      </c>
      <c r="M239" s="9">
        <f>Raw!Q239</f>
        <v>0.80329600000000001</v>
      </c>
      <c r="N239" s="9">
        <f>IF(Raw!$G239&gt;$C$8,IF(Raw!$Q239&gt;$C$8,IF(Raw!$N239&gt;$C$9,IF(Raw!$N239&lt;$A$9,IF(Raw!$X239&gt;$C$9,IF(Raw!$X239&lt;$A$9,Raw!V239,-999),-999),-999),-999),-999),-999)</f>
        <v>770.3</v>
      </c>
      <c r="O239" s="9">
        <f>IF(Raw!$G239&gt;$C$8,IF(Raw!$Q239&gt;$C$8,IF(Raw!$N239&gt;$C$9,IF(Raw!$N239&lt;$A$9,IF(Raw!$X239&gt;$C$9,IF(Raw!$X239&lt;$A$9,Raw!W239,-999),-999),-999),-999),-999),-999)</f>
        <v>0.33711200000000002</v>
      </c>
      <c r="P239" s="9">
        <f>IF(Raw!$G239&gt;$C$8,IF(Raw!$Q239&gt;$C$8,IF(Raw!$N239&gt;$C$9,IF(Raw!$N239&lt;$A$9,IF(Raw!$X239&gt;$C$9,IF(Raw!$X239&lt;$A$9,Raw!X239,-999),-999),-999),-999),-999),-999)</f>
        <v>872</v>
      </c>
      <c r="R239" s="9">
        <f t="shared" si="64"/>
        <v>4.7171999999999992E-2</v>
      </c>
      <c r="S239" s="9">
        <f t="shared" si="65"/>
        <v>0.40301759122403813</v>
      </c>
      <c r="T239" s="9">
        <f t="shared" si="66"/>
        <v>4.1156999999999999E-2</v>
      </c>
      <c r="U239" s="9">
        <f t="shared" si="67"/>
        <v>0.37091744772891128</v>
      </c>
      <c r="V239" s="15">
        <f t="shared" si="68"/>
        <v>5.6822615999999999E-2</v>
      </c>
      <c r="X239" s="11">
        <f t="shared" si="69"/>
        <v>3.190599999999999E+18</v>
      </c>
      <c r="Y239" s="11">
        <f t="shared" si="70"/>
        <v>8.1859999999999994E-18</v>
      </c>
      <c r="Z239" s="11">
        <f t="shared" si="71"/>
        <v>4.7599999999999997E-4</v>
      </c>
      <c r="AA239" s="16">
        <f t="shared" si="72"/>
        <v>1.2279623943134711E-2</v>
      </c>
      <c r="AB239" s="9">
        <f t="shared" si="73"/>
        <v>7.0308392482627602E-2</v>
      </c>
      <c r="AC239" s="9">
        <f t="shared" si="74"/>
        <v>0.98772037605686525</v>
      </c>
      <c r="AD239" s="15">
        <f t="shared" si="75"/>
        <v>25.797529292299814</v>
      </c>
      <c r="AE239" s="3">
        <f t="shared" si="76"/>
        <v>985.59439999999961</v>
      </c>
      <c r="AF239" s="2">
        <f t="shared" si="77"/>
        <v>0.25</v>
      </c>
      <c r="AG239" s="9">
        <f t="shared" si="78"/>
        <v>7.3605797867782093E-3</v>
      </c>
      <c r="AH239" s="2">
        <f t="shared" si="63"/>
        <v>0.35617462525029958</v>
      </c>
    </row>
    <row r="240" spans="1:34">
      <c r="A240" s="1">
        <f>Raw!A240</f>
        <v>227</v>
      </c>
      <c r="B240" s="14">
        <f>Raw!B240</f>
        <v>0.89069444444444434</v>
      </c>
      <c r="C240" s="15">
        <f>Raw!C240</f>
        <v>169.6</v>
      </c>
      <c r="D240" s="15">
        <f>IF(C240&gt;0.5,Raw!D240*D$11,-999)</f>
        <v>5.3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0.79752400000000001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0.89657299999999995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3.190599999999999E+18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0.89075231481481476</v>
      </c>
      <c r="C241" s="15">
        <f>Raw!C241</f>
        <v>169.2</v>
      </c>
      <c r="D241" s="15">
        <f>IF(C241&gt;0.5,Raw!D241*D$11,-999)</f>
        <v>5.3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0.75502499999999995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0.74277700000000002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3.190599999999999E+18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0.89081018518518518</v>
      </c>
      <c r="C242" s="15">
        <f>Raw!C242</f>
        <v>171</v>
      </c>
      <c r="D242" s="15">
        <f>IF(C242&gt;0.5,Raw!D242*D$11,-999)</f>
        <v>5.3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0.68341600000000002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0.76838399999999996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3.190599999999999E+18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0.89086805555555559</v>
      </c>
      <c r="C243" s="15">
        <f>Raw!C243</f>
        <v>171.9</v>
      </c>
      <c r="D243" s="15">
        <f>IF(C243&gt;0.5,Raw!D243*D$11,-999)</f>
        <v>5.3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0.71171799999999996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0.86369399999999996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3.190599999999999E+18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0.8909259259259259</v>
      </c>
      <c r="C244" s="15">
        <f>Raw!C244</f>
        <v>171.6</v>
      </c>
      <c r="D244" s="15">
        <f>IF(C244&gt;0.5,Raw!D244*D$11,-999)</f>
        <v>5.3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0.67305199999999998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0.75553700000000001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3.190599999999999E+18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0.89098379629629632</v>
      </c>
      <c r="C245" s="15">
        <f>Raw!C245</f>
        <v>173.7</v>
      </c>
      <c r="D245" s="15">
        <f>IF(C245&gt;0.5,Raw!D245*D$11,-999)</f>
        <v>5.3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0.56593300000000002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0.71543800000000002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3.190599999999999E+18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0.89103009259259258</v>
      </c>
      <c r="C246" s="15">
        <f>Raw!C246</f>
        <v>173.9</v>
      </c>
      <c r="D246" s="15">
        <f>IF(C246&gt;0.5,Raw!D246*D$11,-999)</f>
        <v>5.3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0.718638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0.51774200000000004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3.190599999999999E+18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0.891087962962963</v>
      </c>
      <c r="C247" s="15">
        <f>Raw!C247</f>
        <v>174.7</v>
      </c>
      <c r="D247" s="15">
        <f>IF(C247&gt;0.5,Raw!D247*D$11,-999)</f>
        <v>5.3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0.67591900000000005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0.69607600000000003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3.190599999999999E+18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0.8911458333333333</v>
      </c>
      <c r="C248" s="15">
        <f>Raw!C248</f>
        <v>175.9</v>
      </c>
      <c r="D248" s="15">
        <f>IF(C248&gt;0.5,Raw!D248*D$11,-999)</f>
        <v>5.3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0.51502400000000004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0.64147900000000002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3.190599999999999E+18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0.89120370370370372</v>
      </c>
      <c r="C249" s="15">
        <f>Raw!C249</f>
        <v>176.5</v>
      </c>
      <c r="D249" s="15">
        <f>IF(C249&gt;0.5,Raw!D249*D$11,-999)</f>
        <v>5.3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0.47270499999999999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0.65142599999999995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3.190599999999999E+18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0.89126157407407414</v>
      </c>
      <c r="C250" s="15">
        <f>Raw!C250</f>
        <v>177.8</v>
      </c>
      <c r="D250" s="15">
        <f>IF(C250&gt;0.5,Raw!D250*D$11,-999)</f>
        <v>5.3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0.67027400000000004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0.71138299999999999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3.190599999999999E+18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0.89131944444444444</v>
      </c>
      <c r="C251" s="15">
        <f>Raw!C251</f>
        <v>177.6</v>
      </c>
      <c r="D251" s="15">
        <f>IF(C251&gt;0.5,Raw!D251*D$11,-999)</f>
        <v>5.3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0.658771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0.7823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3.190599999999999E+18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0.89136574074074071</v>
      </c>
      <c r="C252" s="15">
        <f>Raw!C252</f>
        <v>179.8</v>
      </c>
      <c r="D252" s="15">
        <f>IF(C252&gt;0.5,Raw!D252*D$11,-999)</f>
        <v>5.3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0.55208800000000002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0.75492700000000001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3.190599999999999E+18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0.89142361111111112</v>
      </c>
      <c r="C253" s="15">
        <f>Raw!C253</f>
        <v>179.9</v>
      </c>
      <c r="D253" s="15">
        <f>IF(C253&gt;0.5,Raw!D253*D$11,-999)</f>
        <v>5.3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0.58375999999999995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0.67754499999999995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3.190599999999999E+18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0.89148148148148154</v>
      </c>
      <c r="C254" s="15">
        <f>Raw!C254</f>
        <v>181</v>
      </c>
      <c r="D254" s="15">
        <f>IF(C254&gt;0.5,Raw!D254*D$11,-999)</f>
        <v>5.3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0.581507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0.61781600000000003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3.190599999999999E+18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0.89153935185185185</v>
      </c>
      <c r="C255" s="15">
        <f>Raw!C255</f>
        <v>182.1</v>
      </c>
      <c r="D255" s="15">
        <f>IF(C255&gt;0.5,Raw!D255*D$11,-999)</f>
        <v>4.4000000000000004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0.61232799999999998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0.83872100000000005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2.6487999999999995E+18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0.89159722222222226</v>
      </c>
      <c r="C256" s="15">
        <f>Raw!C256</f>
        <v>182.5</v>
      </c>
      <c r="D256" s="15">
        <f>IF(C256&gt;0.5,Raw!D256*D$11,-999)</f>
        <v>5.3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0.60240300000000002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0.69423500000000005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3.190599999999999E+18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0.89164351851851853</v>
      </c>
      <c r="C257" s="15">
        <f>Raw!C257</f>
        <v>183.9</v>
      </c>
      <c r="D257" s="15">
        <f>IF(C257&gt;0.5,Raw!D257*D$11,-999)</f>
        <v>5.3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0.69774199999999997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0.71373600000000004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3.190599999999999E+18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0.89170138888888895</v>
      </c>
      <c r="C258" s="15">
        <f>Raw!C258</f>
        <v>184.5</v>
      </c>
      <c r="D258" s="15">
        <f>IF(C258&gt;0.5,Raw!D258*D$11,-999)</f>
        <v>5.3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0.63742200000000004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0.82307600000000003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3.190599999999999E+18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0.89175925925925925</v>
      </c>
      <c r="C259" s="15">
        <f>Raw!C259</f>
        <v>185</v>
      </c>
      <c r="D259" s="15">
        <f>IF(C259&gt;0.5,Raw!D259*D$11,-999)</f>
        <v>5.3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0.687357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0.61644600000000005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3.190599999999999E+18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0.89181712962962967</v>
      </c>
      <c r="C260" s="15">
        <f>Raw!C260</f>
        <v>186.5</v>
      </c>
      <c r="D260" s="15">
        <f>IF(C260&gt;0.5,Raw!D260*D$11,-999)</f>
        <v>5.3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0.47394399999999998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0.62816899999999998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3.190599999999999E+18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0.89187500000000008</v>
      </c>
      <c r="C261" s="15">
        <f>Raw!C261</f>
        <v>187</v>
      </c>
      <c r="D261" s="15">
        <f>IF(C261&gt;0.5,Raw!D261*D$11,-999)</f>
        <v>5.3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0.68859099999999995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0.59776899999999999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3.190599999999999E+18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0.89193287037037028</v>
      </c>
      <c r="C262" s="15">
        <f>Raw!C262</f>
        <v>188.1</v>
      </c>
      <c r="D262" s="15">
        <f>IF(C262&gt;0.5,Raw!D262*D$11,-999)</f>
        <v>5.3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0.66808999999999996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0.68775299999999995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3.190599999999999E+18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0.8919907407407407</v>
      </c>
      <c r="C263" s="15">
        <f>Raw!C263</f>
        <v>188.5</v>
      </c>
      <c r="D263" s="15">
        <f>IF(C263&gt;0.5,Raw!D263*D$11,-999)</f>
        <v>5.3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0.76486500000000002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0.63060400000000005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3.190599999999999E+18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0.89204861111111111</v>
      </c>
      <c r="C264" s="15">
        <f>Raw!C264</f>
        <v>190.1</v>
      </c>
      <c r="D264" s="15">
        <f>IF(C264&gt;0.5,Raw!D264*D$11,-999)</f>
        <v>4.4000000000000004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0.67184200000000005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0.70777999999999996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2.6487999999999995E+18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0.89210648148148142</v>
      </c>
      <c r="C265" s="15">
        <f>Raw!C265</f>
        <v>191.2</v>
      </c>
      <c r="D265" s="15">
        <f>IF(C265&gt;0.5,Raw!D265*D$11,-999)</f>
        <v>4.4000000000000004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0.74736599999999997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0.72594899999999996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2.6487999999999995E+18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0.89216435185185183</v>
      </c>
      <c r="C266" s="15">
        <f>Raw!C266</f>
        <v>192</v>
      </c>
      <c r="D266" s="15">
        <f>IF(C266&gt;0.5,Raw!D266*D$11,-999)</f>
        <v>5.3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0.63698600000000005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0.769424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3.190599999999999E+18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0.89222222222222225</v>
      </c>
      <c r="C267" s="15">
        <f>Raw!C267</f>
        <v>192.3</v>
      </c>
      <c r="D267" s="15">
        <f>IF(C267&gt;0.5,Raw!D267*D$11,-999)</f>
        <v>5.3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0.58297100000000002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0.74826599999999999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3.190599999999999E+18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0.89226851851851852</v>
      </c>
      <c r="C268" s="15">
        <f>Raw!C268</f>
        <v>194.3</v>
      </c>
      <c r="D268" s="15">
        <f>IF(C268&gt;0.5,Raw!D268*D$11,-999)</f>
        <v>4.4000000000000004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0.69040299999999999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0.71364700000000003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2.6487999999999995E+18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0.89232638888888882</v>
      </c>
      <c r="C269" s="15">
        <f>Raw!C269</f>
        <v>194.7</v>
      </c>
      <c r="D269" s="15">
        <f>IF(C269&gt;0.5,Raw!D269*D$11,-999)</f>
        <v>4.4000000000000004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0.67745900000000003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0.74684200000000001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2.6487999999999995E+18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0.89238425925925924</v>
      </c>
      <c r="C270" s="15">
        <f>Raw!C270</f>
        <v>195.8</v>
      </c>
      <c r="D270" s="15">
        <f>IF(C270&gt;0.5,Raw!D270*D$11,-999)</f>
        <v>5.3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0.69956399999999996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0.62348800000000004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3.190599999999999E+18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0.89244212962962965</v>
      </c>
      <c r="C271" s="15">
        <f>Raw!C271</f>
        <v>196.9</v>
      </c>
      <c r="D271" s="15">
        <f>IF(C271&gt;0.5,Raw!D271*D$11,-999)</f>
        <v>4.4000000000000004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0.75131499999999996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0.68767299999999998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2.6487999999999995E+18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0.89250000000000007</v>
      </c>
      <c r="C272" s="15">
        <f>Raw!C272</f>
        <v>198.5</v>
      </c>
      <c r="D272" s="15">
        <f>IF(C272&gt;0.5,Raw!D272*D$11,-999)</f>
        <v>5.3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0.60938400000000004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0.75935699999999995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3.190599999999999E+18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0.89255787037037038</v>
      </c>
      <c r="C273" s="15">
        <f>Raw!C273</f>
        <v>198.7</v>
      </c>
      <c r="D273" s="15">
        <f>IF(C273&gt;0.5,Raw!D273*D$11,-999)</f>
        <v>5.3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0.66591400000000001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0.75932699999999997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3.190599999999999E+18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0.89261574074074079</v>
      </c>
      <c r="C274" s="15">
        <f>Raw!C274</f>
        <v>200.5</v>
      </c>
      <c r="D274" s="15">
        <f>IF(C274&gt;0.5,Raw!D274*D$11,-999)</f>
        <v>4.4000000000000004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0.61620900000000001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0.68060600000000004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2.6487999999999995E+18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0.89267361111111121</v>
      </c>
      <c r="C275" s="15">
        <f>Raw!C275</f>
        <v>200.3</v>
      </c>
      <c r="D275" s="15">
        <f>IF(C275&gt;0.5,Raw!D275*D$11,-999)</f>
        <v>5.3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0.51842299999999997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0.67942800000000003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3.190599999999999E+18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0.8927314814814814</v>
      </c>
      <c r="C276" s="15">
        <f>Raw!C276</f>
        <v>200.2</v>
      </c>
      <c r="D276" s="15">
        <f>IF(C276&gt;0.5,Raw!D276*D$11,-999)</f>
        <v>4.4000000000000004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0.60532600000000003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0.73558000000000001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2.6487999999999995E+18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0.89278935185185182</v>
      </c>
      <c r="C277" s="15">
        <f>Raw!C277</f>
        <v>200.5</v>
      </c>
      <c r="D277" s="15">
        <f>IF(C277&gt;0.5,Raw!D277*D$11,-999)</f>
        <v>4.4000000000000004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0.69697600000000004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0.75019800000000003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2.6487999999999995E+18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0.8928356481481482</v>
      </c>
      <c r="C278" s="15">
        <f>Raw!C278</f>
        <v>198.7</v>
      </c>
      <c r="D278" s="15">
        <f>IF(C278&gt;0.5,Raw!D278*D$11,-999)</f>
        <v>5.3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0.60382899999999995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0.71250500000000005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3.190599999999999E+18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0.89289351851851861</v>
      </c>
      <c r="C279" s="15">
        <f>Raw!C279</f>
        <v>199.2</v>
      </c>
      <c r="D279" s="15">
        <f>IF(C279&gt;0.5,Raw!D279*D$11,-999)</f>
        <v>5.3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0.62868100000000005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0.61595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3.190599999999999E+18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0.89295138888888881</v>
      </c>
      <c r="C280" s="15">
        <f>Raw!C280</f>
        <v>197.2</v>
      </c>
      <c r="D280" s="15">
        <f>IF(C280&gt;0.5,Raw!D280*D$11,-999)</f>
        <v>4.4000000000000004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0.67626399999999998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0.604962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2.6487999999999995E+18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0.89300925925925922</v>
      </c>
      <c r="C281" s="15">
        <f>Raw!C281</f>
        <v>197.2</v>
      </c>
      <c r="D281" s="15">
        <f>IF(C281&gt;0.5,Raw!D281*D$11,-999)</f>
        <v>5.3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0.70425599999999999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0.66449400000000003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3.190599999999999E+18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0.89306712962962964</v>
      </c>
      <c r="C282" s="15">
        <f>Raw!C282</f>
        <v>196.3</v>
      </c>
      <c r="D282" s="15">
        <f>IF(C282&gt;0.5,Raw!D282*D$11,-999)</f>
        <v>5.3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0.5464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0.728549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3.190599999999999E+18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0.89312499999999995</v>
      </c>
      <c r="C283" s="15">
        <f>Raw!C283</f>
        <v>194.7</v>
      </c>
      <c r="D283" s="15">
        <f>IF(C283&gt;0.5,Raw!D283*D$11,-999)</f>
        <v>5.3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0.48156300000000002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0.71269099999999996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3.190599999999999E+18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0.89317129629629621</v>
      </c>
      <c r="C284" s="15">
        <f>Raw!C284</f>
        <v>194.5</v>
      </c>
      <c r="D284" s="15">
        <f>IF(C284&gt;0.5,Raw!D284*D$11,-999)</f>
        <v>5.3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0.565971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0.70976899999999998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3.190599999999999E+18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0.89322916666666663</v>
      </c>
      <c r="C285" s="15">
        <f>Raw!C285</f>
        <v>193.4</v>
      </c>
      <c r="D285" s="15">
        <f>IF(C285&gt;0.5,Raw!D285*D$11,-999)</f>
        <v>5.3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0.77722400000000003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0.638872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3.190599999999999E+18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0.89328703703703705</v>
      </c>
      <c r="C286" s="15">
        <f>Raw!C286</f>
        <v>193.1</v>
      </c>
      <c r="D286" s="15">
        <f>IF(C286&gt;0.5,Raw!D286*D$11,-999)</f>
        <v>4.4000000000000004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0.59997100000000003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0.67390899999999998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2.6487999999999995E+18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0.89334490740740735</v>
      </c>
      <c r="C287" s="15">
        <f>Raw!C287</f>
        <v>191.8</v>
      </c>
      <c r="D287" s="15">
        <f>IF(C287&gt;0.5,Raw!D287*D$11,-999)</f>
        <v>5.3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0.62194499999999997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0.69918499999999995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3.190599999999999E+18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0.89340277777777777</v>
      </c>
      <c r="C288" s="15">
        <f>Raw!C288</f>
        <v>191</v>
      </c>
      <c r="D288" s="15">
        <f>IF(C288&gt;0.5,Raw!D288*D$11,-999)</f>
        <v>5.3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0.69492500000000001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0.68398800000000004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3.190599999999999E+18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0.89346064814814818</v>
      </c>
      <c r="C289" s="15">
        <f>Raw!C289</f>
        <v>190</v>
      </c>
      <c r="D289" s="15">
        <f>IF(C289&gt;0.5,Raw!D289*D$11,-999)</f>
        <v>5.3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0.63419400000000004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0.64854100000000003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3.190599999999999E+18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0.89350694444444445</v>
      </c>
      <c r="C290" s="15">
        <f>Raw!C290</f>
        <v>189.2</v>
      </c>
      <c r="D290" s="15">
        <f>IF(C290&gt;0.5,Raw!D290*D$11,-999)</f>
        <v>4.4000000000000004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0.555755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0.73865499999999995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2.6487999999999995E+18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0.89356481481481476</v>
      </c>
      <c r="C291" s="15">
        <f>Raw!C291</f>
        <v>188.7</v>
      </c>
      <c r="D291" s="15">
        <f>IF(C291&gt;0.5,Raw!D291*D$11,-999)</f>
        <v>4.4000000000000004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0.62488600000000005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0.72488600000000003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2.6487999999999995E+18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0.89362268518518517</v>
      </c>
      <c r="C292" s="15">
        <f>Raw!C292</f>
        <v>187.2</v>
      </c>
      <c r="D292" s="15">
        <f>IF(C292&gt;0.5,Raw!D292*D$11,-999)</f>
        <v>5.3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0.54018600000000006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0.69780399999999998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3.190599999999999E+18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0.89368055555555559</v>
      </c>
      <c r="C293" s="15">
        <f>Raw!C293</f>
        <v>187</v>
      </c>
      <c r="D293" s="15">
        <f>IF(C293&gt;0.5,Raw!D293*D$11,-999)</f>
        <v>5.3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0.61043599999999998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0.61891399999999996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3.190599999999999E+18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0.89373842592592589</v>
      </c>
      <c r="C294" s="15">
        <f>Raw!C294</f>
        <v>185.4</v>
      </c>
      <c r="D294" s="15">
        <f>IF(C294&gt;0.5,Raw!D294*D$11,-999)</f>
        <v>5.3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0.60817699999999997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0.67942100000000005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3.190599999999999E+18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0.89379629629629631</v>
      </c>
      <c r="C295" s="15">
        <f>Raw!C295</f>
        <v>184.7</v>
      </c>
      <c r="D295" s="15">
        <f>IF(C295&gt;0.5,Raw!D295*D$11,-999)</f>
        <v>4.4000000000000004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0.62812400000000002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0.68446499999999999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2.6487999999999995E+18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0.89385416666666673</v>
      </c>
      <c r="C296" s="15">
        <f>Raw!C296</f>
        <v>184.1</v>
      </c>
      <c r="D296" s="15">
        <f>IF(C296&gt;0.5,Raw!D296*D$11,-999)</f>
        <v>4.4000000000000004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0.532362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0.66071999999999997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2.6487999999999995E+18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0.89390046296296299</v>
      </c>
      <c r="C297" s="15">
        <f>Raw!C297</f>
        <v>182.9</v>
      </c>
      <c r="D297" s="15">
        <f>IF(C297&gt;0.5,Raw!D297*D$11,-999)</f>
        <v>4.4000000000000004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0.63805199999999995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0.752498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2.6487999999999995E+18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0.8939583333333333</v>
      </c>
      <c r="C298" s="15">
        <f>Raw!C298</f>
        <v>182.1</v>
      </c>
      <c r="D298" s="15">
        <f>IF(C298&gt;0.5,Raw!D298*D$11,-999)</f>
        <v>4.4000000000000004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0.46398800000000001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0.67062299999999997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2.6487999999999995E+18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0.89401620370370372</v>
      </c>
      <c r="C299" s="15">
        <f>Raw!C299</f>
        <v>181.4</v>
      </c>
      <c r="D299" s="15">
        <f>IF(C299&gt;0.5,Raw!D299*D$11,-999)</f>
        <v>5.3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0.67713299999999998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0.56900700000000004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3.190599999999999E+18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0.89407407407407413</v>
      </c>
      <c r="C300" s="15">
        <f>Raw!C300</f>
        <v>179.9</v>
      </c>
      <c r="D300" s="15">
        <f>IF(C300&gt;0.5,Raw!D300*D$11,-999)</f>
        <v>4.4000000000000004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0.64480499999999996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0.61905399999999999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2.6487999999999995E+18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0.89413194444444455</v>
      </c>
      <c r="C301" s="15">
        <f>Raw!C301</f>
        <v>180.1</v>
      </c>
      <c r="D301" s="15">
        <f>IF(C301&gt;0.5,Raw!D301*D$11,-999)</f>
        <v>4.4000000000000004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0.57445199999999996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0.64007599999999998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2.6487999999999995E+18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0.89418981481481474</v>
      </c>
      <c r="C302" s="15">
        <f>Raw!C302</f>
        <v>178.1</v>
      </c>
      <c r="D302" s="15">
        <f>IF(C302&gt;0.5,Raw!D302*D$11,-999)</f>
        <v>5.3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0.59514800000000001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0.64806799999999998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3.190599999999999E+18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0.89423611111111112</v>
      </c>
      <c r="C303" s="15">
        <f>Raw!C303</f>
        <v>177.8</v>
      </c>
      <c r="D303" s="15">
        <f>IF(C303&gt;0.5,Raw!D303*D$11,-999)</f>
        <v>5.3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0.66881800000000002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0.62781100000000001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3.190599999999999E+18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0.89429398148148154</v>
      </c>
      <c r="C304" s="15">
        <f>Raw!C304</f>
        <v>176.1</v>
      </c>
      <c r="D304" s="15">
        <f>IF(C304&gt;0.5,Raw!D304*D$11,-999)</f>
        <v>4.4000000000000004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0.55818400000000001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0.61206700000000003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2.6487999999999995E+18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0.89435185185185195</v>
      </c>
      <c r="C305" s="15">
        <f>Raw!C305</f>
        <v>175.6</v>
      </c>
      <c r="D305" s="15">
        <f>IF(C305&gt;0.5,Raw!D305*D$11,-999)</f>
        <v>5.3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0.60248000000000002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0.60672999999999999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3.190599999999999E+18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0.89440972222222215</v>
      </c>
      <c r="C306" s="15">
        <f>Raw!C306</f>
        <v>175</v>
      </c>
      <c r="D306" s="15">
        <f>IF(C306&gt;0.5,Raw!D306*D$11,-999)</f>
        <v>4.4000000000000004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0.56550299999999998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0.53749999999999998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2.6487999999999995E+18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0.89446759259259256</v>
      </c>
      <c r="C307" s="15">
        <f>Raw!C307</f>
        <v>173</v>
      </c>
      <c r="D307" s="15">
        <f>IF(C307&gt;0.5,Raw!D307*D$11,-999)</f>
        <v>4.4000000000000004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0.62410600000000005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0.73348999999999998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2.6487999999999995E+18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0.89452546296296298</v>
      </c>
      <c r="C308" s="15">
        <f>Raw!C308</f>
        <v>173.4</v>
      </c>
      <c r="D308" s="15">
        <f>IF(C308&gt;0.5,Raw!D308*D$11,-999)</f>
        <v>4.4000000000000004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0.61462399999999995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0.588113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2.6487999999999995E+18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0.89457175925925936</v>
      </c>
      <c r="C309" s="15">
        <f>Raw!C309</f>
        <v>171.6</v>
      </c>
      <c r="D309" s="15">
        <f>IF(C309&gt;0.5,Raw!D309*D$11,-999)</f>
        <v>5.3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0.76278800000000002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0.58470999999999995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3.190599999999999E+18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0.89462962962962955</v>
      </c>
      <c r="C310" s="15">
        <f>Raw!C310</f>
        <v>171</v>
      </c>
      <c r="D310" s="15">
        <f>IF(C310&gt;0.5,Raw!D310*D$11,-999)</f>
        <v>4.4000000000000004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0.73789300000000002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0.70299500000000004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2.6487999999999995E+18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0.89468749999999997</v>
      </c>
      <c r="C311" s="15">
        <f>Raw!C311</f>
        <v>169.9</v>
      </c>
      <c r="D311" s="15">
        <f>IF(C311&gt;0.5,Raw!D311*D$11,-999)</f>
        <v>4.4000000000000004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0.57697399999999999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0.66323900000000002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2.6487999999999995E+18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0.89474537037037039</v>
      </c>
      <c r="C312" s="15">
        <f>Raw!C312</f>
        <v>169</v>
      </c>
      <c r="D312" s="15">
        <f>IF(C312&gt;0.5,Raw!D312*D$11,-999)</f>
        <v>4.4000000000000004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0.67721100000000001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0.73843199999999998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2.6487999999999995E+18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0.89480324074074069</v>
      </c>
      <c r="C313" s="15">
        <f>Raw!C313</f>
        <v>168.1</v>
      </c>
      <c r="D313" s="15">
        <f>IF(C313&gt;0.5,Raw!D313*D$11,-999)</f>
        <v>5.3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0.74760400000000005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0.70592600000000005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3.190599999999999E+18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0.89486111111111111</v>
      </c>
      <c r="C314" s="15">
        <f>Raw!C314</f>
        <v>167.2</v>
      </c>
      <c r="D314" s="15">
        <f>IF(C314&gt;0.5,Raw!D314*D$11,-999)</f>
        <v>5.3</v>
      </c>
      <c r="E314" s="9">
        <f>IF(Raw!$G314&gt;$C$8,IF(Raw!$Q314&gt;$C$8,IF(Raw!$N314&gt;$C$9,IF(Raw!$N314&lt;$A$9,IF(Raw!$X314&gt;$C$9,IF(Raw!$X314&lt;$A$9,Raw!H314,-999),-999),-999),-999),-999),-999)</f>
        <v>7.4763999999999997E-2</v>
      </c>
      <c r="F314" s="9">
        <f>IF(Raw!$G314&gt;$C$8,IF(Raw!$Q314&gt;$C$8,IF(Raw!$N314&gt;$C$9,IF(Raw!$N314&lt;$A$9,IF(Raw!$X314&gt;$C$9,IF(Raw!$X314&lt;$A$9,Raw!I314,-999),-999),-999),-999),-999),-999)</f>
        <v>0.10957799999999999</v>
      </c>
      <c r="G314" s="9">
        <f>Raw!G314</f>
        <v>0.80989699999999998</v>
      </c>
      <c r="H314" s="9">
        <f>IF(Raw!$G314&gt;$C$8,IF(Raw!$Q314&gt;$C$8,IF(Raw!$N314&gt;$C$9,IF(Raw!$N314&lt;$A$9,IF(Raw!$X314&gt;$C$9,IF(Raw!$X314&lt;$A$9,Raw!L314,-999),-999),-999),-999),-999),-999)</f>
        <v>523.20000000000005</v>
      </c>
      <c r="I314" s="9">
        <f>IF(Raw!$G314&gt;$C$8,IF(Raw!$Q314&gt;$C$8,IF(Raw!$N314&gt;$C$9,IF(Raw!$N314&lt;$A$9,IF(Raw!$X314&gt;$C$9,IF(Raw!$X314&lt;$A$9,Raw!M314,-999),-999),-999),-999),-999),-999)</f>
        <v>0.45835900000000002</v>
      </c>
      <c r="J314" s="9">
        <f>IF(Raw!$G314&gt;$C$8,IF(Raw!$Q314&gt;$C$8,IF(Raw!$N314&gt;$C$9,IF(Raw!$N314&lt;$A$9,IF(Raw!$X314&gt;$C$9,IF(Raw!$X314&lt;$A$9,Raw!N314,-999),-999),-999),-999),-999),-999)</f>
        <v>874</v>
      </c>
      <c r="K314" s="9">
        <f>IF(Raw!$G314&gt;$C$8,IF(Raw!$Q314&gt;$C$8,IF(Raw!$N314&gt;$C$9,IF(Raw!$N314&lt;$A$9,IF(Raw!$X314&gt;$C$9,IF(Raw!$X314&lt;$A$9,Raw!R314,-999),-999),-999),-999),-999),-999)</f>
        <v>6.9664000000000004E-2</v>
      </c>
      <c r="L314" s="9">
        <f>IF(Raw!$G314&gt;$C$8,IF(Raw!$Q314&gt;$C$8,IF(Raw!$N314&gt;$C$9,IF(Raw!$N314&lt;$A$9,IF(Raw!$X314&gt;$C$9,IF(Raw!$X314&lt;$A$9,Raw!S314,-999),-999),-999),-999),-999),-999)</f>
        <v>0.104758</v>
      </c>
      <c r="M314" s="9">
        <f>Raw!Q314</f>
        <v>0.813913</v>
      </c>
      <c r="N314" s="9">
        <f>IF(Raw!$G314&gt;$C$8,IF(Raw!$Q314&gt;$C$8,IF(Raw!$N314&gt;$C$9,IF(Raw!$N314&lt;$A$9,IF(Raw!$X314&gt;$C$9,IF(Raw!$X314&lt;$A$9,Raw!V314,-999),-999),-999),-999),-999),-999)</f>
        <v>708.6</v>
      </c>
      <c r="O314" s="9">
        <f>IF(Raw!$G314&gt;$C$8,IF(Raw!$Q314&gt;$C$8,IF(Raw!$N314&gt;$C$9,IF(Raw!$N314&lt;$A$9,IF(Raw!$X314&gt;$C$9,IF(Raw!$X314&lt;$A$9,Raw!W314,-999),-999),-999),-999),-999),-999)</f>
        <v>0.6</v>
      </c>
      <c r="P314" s="9">
        <f>IF(Raw!$G314&gt;$C$8,IF(Raw!$Q314&gt;$C$8,IF(Raw!$N314&gt;$C$9,IF(Raw!$N314&lt;$A$9,IF(Raw!$X314&gt;$C$9,IF(Raw!$X314&lt;$A$9,Raw!X314,-999),-999),-999),-999),-999),-999)</f>
        <v>1059</v>
      </c>
      <c r="R314" s="9">
        <f t="shared" si="79"/>
        <v>3.4813999999999998E-2</v>
      </c>
      <c r="S314" s="9">
        <f t="shared" si="80"/>
        <v>0.31770975925824524</v>
      </c>
      <c r="T314" s="9">
        <f t="shared" si="81"/>
        <v>3.5094E-2</v>
      </c>
      <c r="U314" s="9">
        <f t="shared" si="82"/>
        <v>0.33500066820672408</v>
      </c>
      <c r="V314" s="15">
        <f t="shared" si="83"/>
        <v>5.3646571800000001E-2</v>
      </c>
      <c r="X314" s="11">
        <f t="shared" si="84"/>
        <v>3.190599999999999E+18</v>
      </c>
      <c r="Y314" s="11">
        <f t="shared" si="85"/>
        <v>5.2320000000000004E-18</v>
      </c>
      <c r="Z314" s="11">
        <f t="shared" si="86"/>
        <v>8.7399999999999999E-4</v>
      </c>
      <c r="AA314" s="16">
        <f t="shared" si="87"/>
        <v>1.4380070174865672E-2</v>
      </c>
      <c r="AB314" s="9">
        <f t="shared" si="88"/>
        <v>7.0168654182716741E-2</v>
      </c>
      <c r="AC314" s="9">
        <f t="shared" si="89"/>
        <v>0.98561992982513424</v>
      </c>
      <c r="AD314" s="15">
        <f t="shared" si="90"/>
        <v>16.45316953645958</v>
      </c>
      <c r="AE314" s="3">
        <f t="shared" si="91"/>
        <v>629.93279999999982</v>
      </c>
      <c r="AF314" s="2">
        <f t="shared" si="92"/>
        <v>0.25</v>
      </c>
      <c r="AG314" s="9">
        <f t="shared" si="93"/>
        <v>4.2398636837172893E-3</v>
      </c>
      <c r="AH314" s="2">
        <f t="shared" si="94"/>
        <v>0.20516479712277641</v>
      </c>
    </row>
    <row r="315" spans="1:34">
      <c r="A315" s="1">
        <f>Raw!A315</f>
        <v>302</v>
      </c>
      <c r="B315" s="14">
        <f>Raw!B315</f>
        <v>0.89491898148148152</v>
      </c>
      <c r="C315" s="15">
        <f>Raw!C315</f>
        <v>166.5</v>
      </c>
      <c r="D315" s="15">
        <f>IF(C315&gt;0.5,Raw!D315*D$11,-999)</f>
        <v>4.4000000000000004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0.69918899999999995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0.64644599999999997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2.6487999999999995E+18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0.89496527777777779</v>
      </c>
      <c r="C316" s="15">
        <f>Raw!C316</f>
        <v>165</v>
      </c>
      <c r="D316" s="15">
        <f>IF(C316&gt;0.5,Raw!D316*D$11,-999)</f>
        <v>4.4000000000000004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0.78817000000000004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0.82078600000000002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2.6487999999999995E+18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0.8950231481481481</v>
      </c>
      <c r="C317" s="15">
        <f>Raw!C317</f>
        <v>164.3</v>
      </c>
      <c r="D317" s="15">
        <f>IF(C317&gt;0.5,Raw!D317*D$11,-999)</f>
        <v>4.4000000000000004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0.64498699999999998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0.78159400000000001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2.6487999999999995E+18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0.89508101851851851</v>
      </c>
      <c r="C318" s="15">
        <f>Raw!C318</f>
        <v>163.5</v>
      </c>
      <c r="D318" s="15">
        <f>IF(C318&gt;0.5,Raw!D318*D$11,-999)</f>
        <v>5.3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0.76907000000000003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0.76288800000000001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3.190599999999999E+18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0.89513888888888893</v>
      </c>
      <c r="C319" s="15">
        <f>Raw!C319</f>
        <v>161.9</v>
      </c>
      <c r="D319" s="15">
        <f>IF(C319&gt;0.5,Raw!D319*D$11,-999)</f>
        <v>4.4000000000000004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0.60734900000000003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0.68319399999999997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2.6487999999999995E+18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0.89519675925925923</v>
      </c>
      <c r="C320" s="15">
        <f>Raw!C320</f>
        <v>162.30000000000001</v>
      </c>
      <c r="D320" s="15">
        <f>IF(C320&gt;0.5,Raw!D320*D$11,-999)</f>
        <v>5.3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0.766204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0.80994500000000003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3.190599999999999E+18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308</v>
      </c>
      <c r="B321" s="14">
        <f>Raw!B321</f>
        <v>0.89525462962962965</v>
      </c>
      <c r="C321" s="15">
        <f>Raw!C321</f>
        <v>159.4</v>
      </c>
      <c r="D321" s="15">
        <f>IF(C321&gt;0.5,Raw!D321*D$11,-999)</f>
        <v>5.3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0.758714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0.81442300000000001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3.190599999999999E+18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0.89530092592592592</v>
      </c>
      <c r="C322" s="15">
        <f>Raw!C322</f>
        <v>160.30000000000001</v>
      </c>
      <c r="D322" s="15">
        <f>IF(C322&gt;0.5,Raw!D322*D$11,-999)</f>
        <v>5.3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0.73711000000000004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0.82132700000000003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3.190599999999999E+18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310</v>
      </c>
      <c r="B323" s="14">
        <f>Raw!B323</f>
        <v>0.89535879629629633</v>
      </c>
      <c r="C323" s="15">
        <f>Raw!C323</f>
        <v>157.9</v>
      </c>
      <c r="D323" s="15">
        <f>IF(C323&gt;0.5,Raw!D323*D$11,-999)</f>
        <v>4.4000000000000004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0.75989600000000002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0.77203299999999997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2.6487999999999995E+18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311</v>
      </c>
      <c r="B324" s="14">
        <f>Raw!B324</f>
        <v>0.89541666666666664</v>
      </c>
      <c r="C324" s="15">
        <f>Raw!C324</f>
        <v>157.69999999999999</v>
      </c>
      <c r="D324" s="15">
        <f>IF(C324&gt;0.5,Raw!D324*D$11,-999)</f>
        <v>5.3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0.68660399999999999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0.78391900000000003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3.190599999999999E+18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312</v>
      </c>
      <c r="B325" s="14">
        <f>Raw!B325</f>
        <v>0.89547453703703705</v>
      </c>
      <c r="C325" s="15">
        <f>Raw!C325</f>
        <v>157</v>
      </c>
      <c r="D325" s="15">
        <f>IF(C325&gt;0.5,Raw!D325*D$11,-999)</f>
        <v>4.4000000000000004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0.68772200000000006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0.666655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2.6487999999999995E+18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313</v>
      </c>
      <c r="B326" s="14">
        <f>Raw!B326</f>
        <v>0.89553240740740747</v>
      </c>
      <c r="C326" s="15">
        <f>Raw!C326</f>
        <v>155.4</v>
      </c>
      <c r="D326" s="15">
        <f>IF(C326&gt;0.5,Raw!D326*D$11,-999)</f>
        <v>5.3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0.79337500000000005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0.83072699999999999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3.190599999999999E+18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314</v>
      </c>
      <c r="B327" s="14">
        <f>Raw!B327</f>
        <v>0.89559027777777767</v>
      </c>
      <c r="C327" s="15">
        <f>Raw!C327</f>
        <v>155</v>
      </c>
      <c r="D327" s="15">
        <f>IF(C327&gt;0.5,Raw!D327*D$11,-999)</f>
        <v>5.3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0.72965199999999997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0.78101500000000001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3.190599999999999E+18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315</v>
      </c>
      <c r="B328" s="14">
        <f>Raw!B328</f>
        <v>0.89563657407407404</v>
      </c>
      <c r="C328" s="15">
        <f>Raw!C328</f>
        <v>153.30000000000001</v>
      </c>
      <c r="D328" s="15">
        <f>IF(C328&gt;0.5,Raw!D328*D$11,-999)</f>
        <v>5.3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0.80650500000000003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0.72939600000000004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3.190599999999999E+18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316</v>
      </c>
      <c r="B329" s="14">
        <f>Raw!B329</f>
        <v>0.89569444444444446</v>
      </c>
      <c r="C329" s="15">
        <f>Raw!C329</f>
        <v>153.30000000000001</v>
      </c>
      <c r="D329" s="15">
        <f>IF(C329&gt;0.5,Raw!D329*D$11,-999)</f>
        <v>4.4000000000000004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0.70619500000000002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0.85077100000000005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2.6487999999999995E+18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317</v>
      </c>
      <c r="B330" s="14">
        <f>Raw!B330</f>
        <v>0.89575231481481488</v>
      </c>
      <c r="C330" s="15">
        <f>Raw!C330</f>
        <v>151.5</v>
      </c>
      <c r="D330" s="15">
        <f>IF(C330&gt;0.5,Raw!D330*D$11,-999)</f>
        <v>5.3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0.756633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0.82813599999999998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3.190599999999999E+18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318</v>
      </c>
      <c r="B331" s="14">
        <f>Raw!B331</f>
        <v>0.89581018518518529</v>
      </c>
      <c r="C331" s="15">
        <f>Raw!C331</f>
        <v>150.80000000000001</v>
      </c>
      <c r="D331" s="15">
        <f>IF(C331&gt;0.5,Raw!D331*D$11,-999)</f>
        <v>5.3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0.67494900000000002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0.77671900000000005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3.190599999999999E+18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319</v>
      </c>
      <c r="B332" s="14">
        <f>Raw!B332</f>
        <v>0.89586805555555549</v>
      </c>
      <c r="C332" s="15">
        <f>Raw!C332</f>
        <v>150.30000000000001</v>
      </c>
      <c r="D332" s="15">
        <f>IF(C332&gt;0.5,Raw!D332*D$11,-999)</f>
        <v>5.3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0.807002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0.78855900000000001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3.190599999999999E+18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320</v>
      </c>
      <c r="B333" s="14">
        <f>Raw!B333</f>
        <v>0.8959259259259259</v>
      </c>
      <c r="C333" s="15">
        <f>Raw!C333</f>
        <v>149.19999999999999</v>
      </c>
      <c r="D333" s="15">
        <f>IF(C333&gt;0.5,Raw!D333*D$11,-999)</f>
        <v>5.3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0.62215100000000001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0.81893199999999999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3.190599999999999E+18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321</v>
      </c>
      <c r="B334" s="14">
        <f>Raw!B334</f>
        <v>0.89598379629629632</v>
      </c>
      <c r="C334" s="15">
        <f>Raw!C334</f>
        <v>148.1</v>
      </c>
      <c r="D334" s="15">
        <f>IF(C334&gt;0.5,Raw!D334*D$11,-999)</f>
        <v>4.4000000000000004</v>
      </c>
      <c r="E334" s="9">
        <f>IF(Raw!$G334&gt;$C$8,IF(Raw!$Q334&gt;$C$8,IF(Raw!$N334&gt;$C$9,IF(Raw!$N334&lt;$A$9,IF(Raw!$X334&gt;$C$9,IF(Raw!$X334&lt;$A$9,Raw!H334,-999),-999),-999),-999),-999),-999)</f>
        <v>7.7284000000000005E-2</v>
      </c>
      <c r="F334" s="9">
        <f>IF(Raw!$G334&gt;$C$8,IF(Raw!$Q334&gt;$C$8,IF(Raw!$N334&gt;$C$9,IF(Raw!$N334&lt;$A$9,IF(Raw!$X334&gt;$C$9,IF(Raw!$X334&lt;$A$9,Raw!I334,-999),-999),-999),-999),-999),-999)</f>
        <v>0.127752</v>
      </c>
      <c r="G334" s="9">
        <f>Raw!G334</f>
        <v>0.82373099999999999</v>
      </c>
      <c r="H334" s="9">
        <f>IF(Raw!$G334&gt;$C$8,IF(Raw!$Q334&gt;$C$8,IF(Raw!$N334&gt;$C$9,IF(Raw!$N334&lt;$A$9,IF(Raw!$X334&gt;$C$9,IF(Raw!$X334&lt;$A$9,Raw!L334,-999),-999),-999),-999),-999),-999)</f>
        <v>766.6</v>
      </c>
      <c r="I334" s="9">
        <f>IF(Raw!$G334&gt;$C$8,IF(Raw!$Q334&gt;$C$8,IF(Raw!$N334&gt;$C$9,IF(Raw!$N334&lt;$A$9,IF(Raw!$X334&gt;$C$9,IF(Raw!$X334&lt;$A$9,Raw!M334,-999),-999),-999),-999),-999),-999)</f>
        <v>0.299315</v>
      </c>
      <c r="J334" s="9">
        <f>IF(Raw!$G334&gt;$C$8,IF(Raw!$Q334&gt;$C$8,IF(Raw!$N334&gt;$C$9,IF(Raw!$N334&lt;$A$9,IF(Raw!$X334&gt;$C$9,IF(Raw!$X334&lt;$A$9,Raw!N334,-999),-999),-999),-999),-999),-999)</f>
        <v>512</v>
      </c>
      <c r="K334" s="9">
        <f>IF(Raw!$G334&gt;$C$8,IF(Raw!$Q334&gt;$C$8,IF(Raw!$N334&gt;$C$9,IF(Raw!$N334&lt;$A$9,IF(Raw!$X334&gt;$C$9,IF(Raw!$X334&lt;$A$9,Raw!R334,-999),-999),-999),-999),-999),-999)</f>
        <v>7.4024999999999994E-2</v>
      </c>
      <c r="L334" s="9">
        <f>IF(Raw!$G334&gt;$C$8,IF(Raw!$Q334&gt;$C$8,IF(Raw!$N334&gt;$C$9,IF(Raw!$N334&lt;$A$9,IF(Raw!$X334&gt;$C$9,IF(Raw!$X334&lt;$A$9,Raw!S334,-999),-999),-999),-999),-999),-999)</f>
        <v>0.12277200000000001</v>
      </c>
      <c r="M334" s="9">
        <f>Raw!Q334</f>
        <v>0.81874100000000005</v>
      </c>
      <c r="N334" s="9">
        <f>IF(Raw!$G334&gt;$C$8,IF(Raw!$Q334&gt;$C$8,IF(Raw!$N334&gt;$C$9,IF(Raw!$N334&lt;$A$9,IF(Raw!$X334&gt;$C$9,IF(Raw!$X334&lt;$A$9,Raw!V334,-999),-999),-999),-999),-999),-999)</f>
        <v>900</v>
      </c>
      <c r="O334" s="9">
        <f>IF(Raw!$G334&gt;$C$8,IF(Raw!$Q334&gt;$C$8,IF(Raw!$N334&gt;$C$9,IF(Raw!$N334&lt;$A$9,IF(Raw!$X334&gt;$C$9,IF(Raw!$X334&lt;$A$9,Raw!W334,-999),-999),-999),-999),-999),-999)</f>
        <v>0.29213</v>
      </c>
      <c r="P334" s="9">
        <f>IF(Raw!$G334&gt;$C$8,IF(Raw!$Q334&gt;$C$8,IF(Raw!$N334&gt;$C$9,IF(Raw!$N334&lt;$A$9,IF(Raw!$X334&gt;$C$9,IF(Raw!$X334&lt;$A$9,Raw!X334,-999),-999),-999),-999),-999),-999)</f>
        <v>1170</v>
      </c>
      <c r="R334" s="9">
        <f t="shared" si="79"/>
        <v>5.0467999999999999E-2</v>
      </c>
      <c r="S334" s="9">
        <f t="shared" si="80"/>
        <v>0.39504665288997431</v>
      </c>
      <c r="T334" s="9">
        <f t="shared" si="81"/>
        <v>4.8747000000000013E-2</v>
      </c>
      <c r="U334" s="9">
        <f t="shared" si="82"/>
        <v>0.3970530739908123</v>
      </c>
      <c r="V334" s="15">
        <f t="shared" si="83"/>
        <v>6.2871541200000006E-2</v>
      </c>
      <c r="X334" s="11">
        <f t="shared" si="84"/>
        <v>2.6487999999999995E+18</v>
      </c>
      <c r="Y334" s="11">
        <f t="shared" si="85"/>
        <v>7.6659999999999991E-18</v>
      </c>
      <c r="Z334" s="11">
        <f t="shared" si="86"/>
        <v>5.1199999999999998E-4</v>
      </c>
      <c r="AA334" s="16">
        <f t="shared" si="87"/>
        <v>1.0289543378325045E-2</v>
      </c>
      <c r="AB334" s="9">
        <f t="shared" si="88"/>
        <v>7.4526584371063201E-2</v>
      </c>
      <c r="AC334" s="9">
        <f t="shared" si="89"/>
        <v>0.98971045662167501</v>
      </c>
      <c r="AD334" s="15">
        <f t="shared" si="90"/>
        <v>20.096764410791106</v>
      </c>
      <c r="AE334" s="3">
        <f t="shared" si="91"/>
        <v>922.98639999999966</v>
      </c>
      <c r="AF334" s="2">
        <f t="shared" si="92"/>
        <v>0.25</v>
      </c>
      <c r="AG334" s="9">
        <f t="shared" si="93"/>
        <v>6.1380631435182806E-3</v>
      </c>
      <c r="AH334" s="2">
        <f t="shared" si="94"/>
        <v>0.29701768111153487</v>
      </c>
    </row>
    <row r="335" spans="1:34">
      <c r="A335" s="1">
        <f>Raw!A335</f>
        <v>322</v>
      </c>
      <c r="B335" s="14">
        <f>Raw!B335</f>
        <v>0.8960300925925927</v>
      </c>
      <c r="C335" s="15">
        <f>Raw!C335</f>
        <v>147.30000000000001</v>
      </c>
      <c r="D335" s="15">
        <f>IF(C335&gt;0.5,Raw!D335*D$11,-999)</f>
        <v>5.3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0.70899100000000004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0.74895400000000001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3.190599999999999E+18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323</v>
      </c>
      <c r="B336" s="14">
        <f>Raw!B336</f>
        <v>0.89608796296296289</v>
      </c>
      <c r="C336" s="15">
        <f>Raw!C336</f>
        <v>146.4</v>
      </c>
      <c r="D336" s="15">
        <f>IF(C336&gt;0.5,Raw!D336*D$11,-999)</f>
        <v>5.3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0.76319999999999999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0.83174199999999998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3.190599999999999E+18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324</v>
      </c>
      <c r="B337" s="14">
        <f>Raw!B337</f>
        <v>0.89614583333333331</v>
      </c>
      <c r="C337" s="15">
        <f>Raw!C337</f>
        <v>144.80000000000001</v>
      </c>
      <c r="D337" s="15">
        <f>IF(C337&gt;0.5,Raw!D337*D$11,-999)</f>
        <v>5.3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0.79103999999999997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0.82970600000000005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3.190599999999999E+18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325</v>
      </c>
      <c r="B338" s="14">
        <f>Raw!B338</f>
        <v>0.89620370370370372</v>
      </c>
      <c r="C338" s="15">
        <f>Raw!C338</f>
        <v>144.4</v>
      </c>
      <c r="D338" s="15">
        <f>IF(C338&gt;0.5,Raw!D338*D$11,-999)</f>
        <v>5.3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0.73617600000000005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0.87310100000000002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3.190599999999999E+18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326</v>
      </c>
      <c r="B339" s="14">
        <f>Raw!B339</f>
        <v>0.89626157407407403</v>
      </c>
      <c r="C339" s="15">
        <f>Raw!C339</f>
        <v>143.5</v>
      </c>
      <c r="D339" s="15">
        <f>IF(C339&gt;0.5,Raw!D339*D$11,-999)</f>
        <v>5.3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0.723885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0.83365299999999998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3.190599999999999E+18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327</v>
      </c>
      <c r="B340" s="14">
        <f>Raw!B340</f>
        <v>0.89631944444444445</v>
      </c>
      <c r="C340" s="15">
        <f>Raw!C340</f>
        <v>142.1</v>
      </c>
      <c r="D340" s="15">
        <f>IF(C340&gt;0.5,Raw!D340*D$11,-999)</f>
        <v>4.4000000000000004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0.756637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0.83780500000000002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2.6487999999999995E+18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328</v>
      </c>
      <c r="B341" s="14">
        <f>Raw!B341</f>
        <v>0.89636574074074071</v>
      </c>
      <c r="C341" s="15">
        <f>Raw!C341</f>
        <v>141.5</v>
      </c>
      <c r="D341" s="15">
        <f>IF(C341&gt;0.5,Raw!D341*D$11,-999)</f>
        <v>5.3</v>
      </c>
      <c r="E341" s="9">
        <f>IF(Raw!$G341&gt;$C$8,IF(Raw!$Q341&gt;$C$8,IF(Raw!$N341&gt;$C$9,IF(Raw!$N341&lt;$A$9,IF(Raw!$X341&gt;$C$9,IF(Raw!$X341&lt;$A$9,Raw!H341,-999),-999),-999),-999),-999),-999)</f>
        <v>8.9651999999999996E-2</v>
      </c>
      <c r="F341" s="9">
        <f>IF(Raw!$G341&gt;$C$8,IF(Raw!$Q341&gt;$C$8,IF(Raw!$N341&gt;$C$9,IF(Raw!$N341&lt;$A$9,IF(Raw!$X341&gt;$C$9,IF(Raw!$X341&lt;$A$9,Raw!I341,-999),-999),-999),-999),-999),-999)</f>
        <v>0.14229800000000001</v>
      </c>
      <c r="G341" s="9">
        <f>Raw!G341</f>
        <v>0.85075999999999996</v>
      </c>
      <c r="H341" s="9">
        <f>IF(Raw!$G341&gt;$C$8,IF(Raw!$Q341&gt;$C$8,IF(Raw!$N341&gt;$C$9,IF(Raw!$N341&lt;$A$9,IF(Raw!$X341&gt;$C$9,IF(Raw!$X341&lt;$A$9,Raw!L341,-999),-999),-999),-999),-999),-999)</f>
        <v>696</v>
      </c>
      <c r="I341" s="9">
        <f>IF(Raw!$G341&gt;$C$8,IF(Raw!$Q341&gt;$C$8,IF(Raw!$N341&gt;$C$9,IF(Raw!$N341&lt;$A$9,IF(Raw!$X341&gt;$C$9,IF(Raw!$X341&lt;$A$9,Raw!M341,-999),-999),-999),-999),-999),-999)</f>
        <v>0.46723999999999999</v>
      </c>
      <c r="J341" s="9">
        <f>IF(Raw!$G341&gt;$C$8,IF(Raw!$Q341&gt;$C$8,IF(Raw!$N341&gt;$C$9,IF(Raw!$N341&lt;$A$9,IF(Raw!$X341&gt;$C$9,IF(Raw!$X341&lt;$A$9,Raw!N341,-999),-999),-999),-999),-999),-999)</f>
        <v>834</v>
      </c>
      <c r="K341" s="9">
        <f>IF(Raw!$G341&gt;$C$8,IF(Raw!$Q341&gt;$C$8,IF(Raw!$N341&gt;$C$9,IF(Raw!$N341&lt;$A$9,IF(Raw!$X341&gt;$C$9,IF(Raw!$X341&lt;$A$9,Raw!R341,-999),-999),-999),-999),-999),-999)</f>
        <v>8.4686999999999998E-2</v>
      </c>
      <c r="L341" s="9">
        <f>IF(Raw!$G341&gt;$C$8,IF(Raw!$Q341&gt;$C$8,IF(Raw!$N341&gt;$C$9,IF(Raw!$N341&lt;$A$9,IF(Raw!$X341&gt;$C$9,IF(Raw!$X341&lt;$A$9,Raw!S341,-999),-999),-999),-999),-999),-999)</f>
        <v>0.13521</v>
      </c>
      <c r="M341" s="9">
        <f>Raw!Q341</f>
        <v>0.80012899999999998</v>
      </c>
      <c r="N341" s="9">
        <f>IF(Raw!$G341&gt;$C$8,IF(Raw!$Q341&gt;$C$8,IF(Raw!$N341&gt;$C$9,IF(Raw!$N341&lt;$A$9,IF(Raw!$X341&gt;$C$9,IF(Raw!$X341&lt;$A$9,Raw!V341,-999),-999),-999),-999),-999),-999)</f>
        <v>854.4</v>
      </c>
      <c r="O341" s="9">
        <f>IF(Raw!$G341&gt;$C$8,IF(Raw!$Q341&gt;$C$8,IF(Raw!$N341&gt;$C$9,IF(Raw!$N341&lt;$A$9,IF(Raw!$X341&gt;$C$9,IF(Raw!$X341&lt;$A$9,Raw!W341,-999),-999),-999),-999),-999),-999)</f>
        <v>0.22917399999999999</v>
      </c>
      <c r="P341" s="9">
        <f>IF(Raw!$G341&gt;$C$8,IF(Raw!$Q341&gt;$C$8,IF(Raw!$N341&gt;$C$9,IF(Raw!$N341&lt;$A$9,IF(Raw!$X341&gt;$C$9,IF(Raw!$X341&lt;$A$9,Raw!X341,-999),-999),-999),-999),-999),-999)</f>
        <v>546</v>
      </c>
      <c r="R341" s="9">
        <f t="shared" si="95"/>
        <v>5.2646000000000012E-2</v>
      </c>
      <c r="S341" s="9">
        <f t="shared" si="96"/>
        <v>0.36997006282590061</v>
      </c>
      <c r="T341" s="9">
        <f t="shared" si="97"/>
        <v>5.0522999999999998E-2</v>
      </c>
      <c r="U341" s="9">
        <f t="shared" si="98"/>
        <v>0.37366319059241182</v>
      </c>
      <c r="V341" s="15">
        <f t="shared" si="99"/>
        <v>6.9241041000000003E-2</v>
      </c>
      <c r="X341" s="11">
        <f t="shared" si="100"/>
        <v>3.190599999999999E+18</v>
      </c>
      <c r="Y341" s="11">
        <f t="shared" si="101"/>
        <v>6.9599999999999999E-18</v>
      </c>
      <c r="Z341" s="11">
        <f t="shared" si="102"/>
        <v>8.34E-4</v>
      </c>
      <c r="AA341" s="16">
        <f t="shared" si="103"/>
        <v>1.8183520414815343E-2</v>
      </c>
      <c r="AB341" s="9">
        <f t="shared" si="104"/>
        <v>8.5605686001917716E-2</v>
      </c>
      <c r="AC341" s="9">
        <f t="shared" si="105"/>
        <v>0.98181647958518459</v>
      </c>
      <c r="AD341" s="15">
        <f t="shared" si="106"/>
        <v>21.80278227196084</v>
      </c>
      <c r="AE341" s="3">
        <f t="shared" si="107"/>
        <v>837.98399999999981</v>
      </c>
      <c r="AF341" s="2">
        <f t="shared" si="108"/>
        <v>0.25</v>
      </c>
      <c r="AG341" s="9">
        <f t="shared" si="109"/>
        <v>6.2668439904096616E-3</v>
      </c>
      <c r="AH341" s="2">
        <f t="shared" si="110"/>
        <v>0.30324931927179871</v>
      </c>
    </row>
    <row r="342" spans="1:34">
      <c r="A342" s="1">
        <f>Raw!A342</f>
        <v>329</v>
      </c>
      <c r="B342" s="14">
        <f>Raw!B342</f>
        <v>0.89642361111111113</v>
      </c>
      <c r="C342" s="15">
        <f>Raw!C342</f>
        <v>140.6</v>
      </c>
      <c r="D342" s="15">
        <f>IF(C342&gt;0.5,Raw!D342*D$11,-999)</f>
        <v>5.3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0.77685000000000004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0.84694999999999998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3.190599999999999E+18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330</v>
      </c>
      <c r="B343" s="14">
        <f>Raw!B343</f>
        <v>0.89648148148148143</v>
      </c>
      <c r="C343" s="15">
        <f>Raw!C343</f>
        <v>139.1</v>
      </c>
      <c r="D343" s="15">
        <f>IF(C343&gt;0.5,Raw!D343*D$11,-999)</f>
        <v>5.3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0.764262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0.83973399999999998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3.190599999999999E+18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331</v>
      </c>
      <c r="B344" s="14">
        <f>Raw!B344</f>
        <v>0.89653935185185185</v>
      </c>
      <c r="C344" s="15">
        <f>Raw!C344</f>
        <v>138.19999999999999</v>
      </c>
      <c r="D344" s="15">
        <f>IF(C344&gt;0.5,Raw!D344*D$11,-999)</f>
        <v>5.3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0.77284399999999998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0.83867599999999998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3.190599999999999E+18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332</v>
      </c>
      <c r="B345" s="14">
        <f>Raw!B345</f>
        <v>0.89659722222222227</v>
      </c>
      <c r="C345" s="15">
        <f>Raw!C345</f>
        <v>137.69999999999999</v>
      </c>
      <c r="D345" s="15">
        <f>IF(C345&gt;0.5,Raw!D345*D$11,-999)</f>
        <v>5.3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0.75260000000000005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0.82483499999999998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3.190599999999999E+18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333</v>
      </c>
      <c r="B346" s="14">
        <f>Raw!B346</f>
        <v>0.89665509259259257</v>
      </c>
      <c r="C346" s="15">
        <f>Raw!C346</f>
        <v>136.6</v>
      </c>
      <c r="D346" s="15">
        <f>IF(C346&gt;0.5,Raw!D346*D$11,-999)</f>
        <v>4.4000000000000004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0.78980700000000004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0.85777899999999996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2.6487999999999995E+18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334</v>
      </c>
      <c r="B347" s="14">
        <f>Raw!B347</f>
        <v>0.89671296296296299</v>
      </c>
      <c r="C347" s="15">
        <f>Raw!C347</f>
        <v>135.5</v>
      </c>
      <c r="D347" s="15">
        <f>IF(C347&gt;0.5,Raw!D347*D$11,-999)</f>
        <v>5.3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0.69455500000000003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0.81456200000000001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3.190599999999999E+18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335</v>
      </c>
      <c r="B348" s="14">
        <f>Raw!B348</f>
        <v>0.89677083333333341</v>
      </c>
      <c r="C348" s="15">
        <f>Raw!C348</f>
        <v>134.4</v>
      </c>
      <c r="D348" s="15">
        <f>IF(C348&gt;0.5,Raw!D348*D$11,-999)</f>
        <v>5.3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0.74224800000000002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0.86350700000000002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3.190599999999999E+18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336</v>
      </c>
      <c r="B349" s="14">
        <f>Raw!B349</f>
        <v>0.89681712962962967</v>
      </c>
      <c r="C349" s="15">
        <f>Raw!C349</f>
        <v>133.5</v>
      </c>
      <c r="D349" s="15">
        <f>IF(C349&gt;0.5,Raw!D349*D$11,-999)</f>
        <v>5.3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0.77355099999999999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0.853302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3.190599999999999E+18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337</v>
      </c>
      <c r="B350" s="14">
        <f>Raw!B350</f>
        <v>0.89687499999999998</v>
      </c>
      <c r="C350" s="15">
        <f>Raw!C350</f>
        <v>132.80000000000001</v>
      </c>
      <c r="D350" s="15">
        <f>IF(C350&gt;0.5,Raw!D350*D$11,-999)</f>
        <v>5.3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0.74306000000000005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0.81456499999999998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3.190599999999999E+18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338</v>
      </c>
      <c r="B351" s="14">
        <f>Raw!B351</f>
        <v>0.89693287037037039</v>
      </c>
      <c r="C351" s="15">
        <f>Raw!C351</f>
        <v>131.69999999999999</v>
      </c>
      <c r="D351" s="15">
        <f>IF(C351&gt;0.5,Raw!D351*D$11,-999)</f>
        <v>5.3</v>
      </c>
      <c r="E351" s="9">
        <f>IF(Raw!$G351&gt;$C$8,IF(Raw!$Q351&gt;$C$8,IF(Raw!$N351&gt;$C$9,IF(Raw!$N351&lt;$A$9,IF(Raw!$X351&gt;$C$9,IF(Raw!$X351&lt;$A$9,Raw!H351,-999),-999),-999),-999),-999),-999)</f>
        <v>9.4417000000000001E-2</v>
      </c>
      <c r="F351" s="9">
        <f>IF(Raw!$G351&gt;$C$8,IF(Raw!$Q351&gt;$C$8,IF(Raw!$N351&gt;$C$9,IF(Raw!$N351&lt;$A$9,IF(Raw!$X351&gt;$C$9,IF(Raw!$X351&lt;$A$9,Raw!I351,-999),-999),-999),-999),-999),-999)</f>
        <v>0.145875</v>
      </c>
      <c r="G351" s="9">
        <f>Raw!G351</f>
        <v>0.86031500000000005</v>
      </c>
      <c r="H351" s="9">
        <f>IF(Raw!$G351&gt;$C$8,IF(Raw!$Q351&gt;$C$8,IF(Raw!$N351&gt;$C$9,IF(Raw!$N351&lt;$A$9,IF(Raw!$X351&gt;$C$9,IF(Raw!$X351&lt;$A$9,Raw!L351,-999),-999),-999),-999),-999),-999)</f>
        <v>580.5</v>
      </c>
      <c r="I351" s="9">
        <f>IF(Raw!$G351&gt;$C$8,IF(Raw!$Q351&gt;$C$8,IF(Raw!$N351&gt;$C$9,IF(Raw!$N351&lt;$A$9,IF(Raw!$X351&gt;$C$9,IF(Raw!$X351&lt;$A$9,Raw!M351,-999),-999),-999),-999),-999),-999)</f>
        <v>0.31665300000000002</v>
      </c>
      <c r="J351" s="9">
        <f>IF(Raw!$G351&gt;$C$8,IF(Raw!$Q351&gt;$C$8,IF(Raw!$N351&gt;$C$9,IF(Raw!$N351&lt;$A$9,IF(Raw!$X351&gt;$C$9,IF(Raw!$X351&lt;$A$9,Raw!N351,-999),-999),-999),-999),-999),-999)</f>
        <v>615</v>
      </c>
      <c r="K351" s="9">
        <f>IF(Raw!$G351&gt;$C$8,IF(Raw!$Q351&gt;$C$8,IF(Raw!$N351&gt;$C$9,IF(Raw!$N351&lt;$A$9,IF(Raw!$X351&gt;$C$9,IF(Raw!$X351&lt;$A$9,Raw!R351,-999),-999),-999),-999),-999),-999)</f>
        <v>9.0594999999999995E-2</v>
      </c>
      <c r="L351" s="9">
        <f>IF(Raw!$G351&gt;$C$8,IF(Raw!$Q351&gt;$C$8,IF(Raw!$N351&gt;$C$9,IF(Raw!$N351&lt;$A$9,IF(Raw!$X351&gt;$C$9,IF(Raw!$X351&lt;$A$9,Raw!S351,-999),-999),-999),-999),-999),-999)</f>
        <v>0.139543</v>
      </c>
      <c r="M351" s="9">
        <f>Raw!Q351</f>
        <v>0.86491099999999999</v>
      </c>
      <c r="N351" s="9">
        <f>IF(Raw!$G351&gt;$C$8,IF(Raw!$Q351&gt;$C$8,IF(Raw!$N351&gt;$C$9,IF(Raw!$N351&lt;$A$9,IF(Raw!$X351&gt;$C$9,IF(Raw!$X351&lt;$A$9,Raw!V351,-999),-999),-999),-999),-999),-999)</f>
        <v>850.3</v>
      </c>
      <c r="O351" s="9">
        <f>IF(Raw!$G351&gt;$C$8,IF(Raw!$Q351&gt;$C$8,IF(Raw!$N351&gt;$C$9,IF(Raw!$N351&lt;$A$9,IF(Raw!$X351&gt;$C$9,IF(Raw!$X351&lt;$A$9,Raw!W351,-999),-999),-999),-999),-999),-999)</f>
        <v>0.37081900000000001</v>
      </c>
      <c r="P351" s="9">
        <f>IF(Raw!$G351&gt;$C$8,IF(Raw!$Q351&gt;$C$8,IF(Raw!$N351&gt;$C$9,IF(Raw!$N351&lt;$A$9,IF(Raw!$X351&gt;$C$9,IF(Raw!$X351&lt;$A$9,Raw!X351,-999),-999),-999),-999),-999),-999)</f>
        <v>891</v>
      </c>
      <c r="R351" s="9">
        <f t="shared" si="95"/>
        <v>5.1458000000000004E-2</v>
      </c>
      <c r="S351" s="9">
        <f t="shared" si="96"/>
        <v>0.35275407026563843</v>
      </c>
      <c r="T351" s="9">
        <f t="shared" si="97"/>
        <v>4.8948000000000005E-2</v>
      </c>
      <c r="U351" s="9">
        <f t="shared" si="98"/>
        <v>0.35077359666912711</v>
      </c>
      <c r="V351" s="15">
        <f t="shared" si="99"/>
        <v>7.1459970299999995E-2</v>
      </c>
      <c r="X351" s="11">
        <f t="shared" si="100"/>
        <v>3.190599999999999E+18</v>
      </c>
      <c r="Y351" s="11">
        <f t="shared" si="101"/>
        <v>5.8049999999999995E-18</v>
      </c>
      <c r="Z351" s="11">
        <f t="shared" si="102"/>
        <v>6.1499999999999999E-4</v>
      </c>
      <c r="AA351" s="16">
        <f t="shared" si="103"/>
        <v>1.1262394943579265E-2</v>
      </c>
      <c r="AB351" s="9">
        <f t="shared" si="104"/>
        <v>9.1146271707698318E-2</v>
      </c>
      <c r="AC351" s="9">
        <f t="shared" si="105"/>
        <v>0.98873760505642061</v>
      </c>
      <c r="AD351" s="15">
        <f t="shared" si="106"/>
        <v>18.312837306632947</v>
      </c>
      <c r="AE351" s="3">
        <f t="shared" si="107"/>
        <v>698.9219999999998</v>
      </c>
      <c r="AF351" s="2">
        <f t="shared" si="108"/>
        <v>0.25</v>
      </c>
      <c r="AG351" s="9">
        <f t="shared" si="109"/>
        <v>4.9412767748186221E-3</v>
      </c>
      <c r="AH351" s="2">
        <f t="shared" si="110"/>
        <v>0.23910581156805588</v>
      </c>
    </row>
    <row r="352" spans="1:34">
      <c r="A352" s="1">
        <f>Raw!A352</f>
        <v>339</v>
      </c>
      <c r="B352" s="14">
        <f>Raw!B352</f>
        <v>0.89699074074074081</v>
      </c>
      <c r="C352" s="15">
        <f>Raw!C352</f>
        <v>130.19999999999999</v>
      </c>
      <c r="D352" s="15">
        <f>IF(C352&gt;0.5,Raw!D352*D$11,-999)</f>
        <v>5.3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0.69433400000000001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0.86470499999999995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3.190599999999999E+18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340</v>
      </c>
      <c r="B353" s="14">
        <f>Raw!B353</f>
        <v>0.89704861111111101</v>
      </c>
      <c r="C353" s="15">
        <f>Raw!C353</f>
        <v>130</v>
      </c>
      <c r="D353" s="15">
        <f>IF(C353&gt;0.5,Raw!D353*D$11,-999)</f>
        <v>4.4000000000000004</v>
      </c>
      <c r="E353" s="9">
        <f>IF(Raw!$G353&gt;$C$8,IF(Raw!$Q353&gt;$C$8,IF(Raw!$N353&gt;$C$9,IF(Raw!$N353&lt;$A$9,IF(Raw!$X353&gt;$C$9,IF(Raw!$X353&lt;$A$9,Raw!H353,-999),-999),-999),-999),-999),-999)</f>
        <v>0.100732</v>
      </c>
      <c r="F353" s="9">
        <f>IF(Raw!$G353&gt;$C$8,IF(Raw!$Q353&gt;$C$8,IF(Raw!$N353&gt;$C$9,IF(Raw!$N353&lt;$A$9,IF(Raw!$X353&gt;$C$9,IF(Raw!$X353&lt;$A$9,Raw!I353,-999),-999),-999),-999),-999),-999)</f>
        <v>0.14236399999999999</v>
      </c>
      <c r="G353" s="9">
        <f>Raw!G353</f>
        <v>0.80298999999999998</v>
      </c>
      <c r="H353" s="9">
        <f>IF(Raw!$G353&gt;$C$8,IF(Raw!$Q353&gt;$C$8,IF(Raw!$N353&gt;$C$9,IF(Raw!$N353&lt;$A$9,IF(Raw!$X353&gt;$C$9,IF(Raw!$X353&lt;$A$9,Raw!L353,-999),-999),-999),-999),-999),-999)</f>
        <v>551.29999999999995</v>
      </c>
      <c r="I353" s="9">
        <f>IF(Raw!$G353&gt;$C$8,IF(Raw!$Q353&gt;$C$8,IF(Raw!$N353&gt;$C$9,IF(Raw!$N353&lt;$A$9,IF(Raw!$X353&gt;$C$9,IF(Raw!$X353&lt;$A$9,Raw!M353,-999),-999),-999),-999),-999),-999)</f>
        <v>0.54589699999999997</v>
      </c>
      <c r="J353" s="9">
        <f>IF(Raw!$G353&gt;$C$8,IF(Raw!$Q353&gt;$C$8,IF(Raw!$N353&gt;$C$9,IF(Raw!$N353&lt;$A$9,IF(Raw!$X353&gt;$C$9,IF(Raw!$X353&lt;$A$9,Raw!N353,-999),-999),-999),-999),-999),-999)</f>
        <v>848</v>
      </c>
      <c r="K353" s="9">
        <f>IF(Raw!$G353&gt;$C$8,IF(Raw!$Q353&gt;$C$8,IF(Raw!$N353&gt;$C$9,IF(Raw!$N353&lt;$A$9,IF(Raw!$X353&gt;$C$9,IF(Raw!$X353&lt;$A$9,Raw!R353,-999),-999),-999),-999),-999),-999)</f>
        <v>8.9952000000000004E-2</v>
      </c>
      <c r="L353" s="9">
        <f>IF(Raw!$G353&gt;$C$8,IF(Raw!$Q353&gt;$C$8,IF(Raw!$N353&gt;$C$9,IF(Raw!$N353&lt;$A$9,IF(Raw!$X353&gt;$C$9,IF(Raw!$X353&lt;$A$9,Raw!S353,-999),-999),-999),-999),-999),-999)</f>
        <v>0.13767199999999999</v>
      </c>
      <c r="M353" s="9">
        <f>Raw!Q353</f>
        <v>0.83181700000000003</v>
      </c>
      <c r="N353" s="9">
        <f>IF(Raw!$G353&gt;$C$8,IF(Raw!$Q353&gt;$C$8,IF(Raw!$N353&gt;$C$9,IF(Raw!$N353&lt;$A$9,IF(Raw!$X353&gt;$C$9,IF(Raw!$X353&lt;$A$9,Raw!V353,-999),-999),-999),-999),-999),-999)</f>
        <v>743.4</v>
      </c>
      <c r="O353" s="9">
        <f>IF(Raw!$G353&gt;$C$8,IF(Raw!$Q353&gt;$C$8,IF(Raw!$N353&gt;$C$9,IF(Raw!$N353&lt;$A$9,IF(Raw!$X353&gt;$C$9,IF(Raw!$X353&lt;$A$9,Raw!W353,-999),-999),-999),-999),-999),-999)</f>
        <v>0.17507</v>
      </c>
      <c r="P353" s="9">
        <f>IF(Raw!$G353&gt;$C$8,IF(Raw!$Q353&gt;$C$8,IF(Raw!$N353&gt;$C$9,IF(Raw!$N353&lt;$A$9,IF(Raw!$X353&gt;$C$9,IF(Raw!$X353&lt;$A$9,Raw!X353,-999),-999),-999),-999),-999),-999)</f>
        <v>1050</v>
      </c>
      <c r="R353" s="9">
        <f t="shared" si="95"/>
        <v>4.1631999999999988E-2</v>
      </c>
      <c r="S353" s="9">
        <f t="shared" si="96"/>
        <v>0.29243348037425188</v>
      </c>
      <c r="T353" s="9">
        <f t="shared" si="97"/>
        <v>4.7719999999999985E-2</v>
      </c>
      <c r="U353" s="9">
        <f t="shared" si="98"/>
        <v>0.3466209541518972</v>
      </c>
      <c r="V353" s="15">
        <f t="shared" si="99"/>
        <v>7.050183119999999E-2</v>
      </c>
      <c r="X353" s="11">
        <f t="shared" si="100"/>
        <v>2.6487999999999995E+18</v>
      </c>
      <c r="Y353" s="11">
        <f t="shared" si="101"/>
        <v>5.5129999999999991E-18</v>
      </c>
      <c r="Z353" s="11">
        <f t="shared" si="102"/>
        <v>8.4800000000000001E-4</v>
      </c>
      <c r="AA353" s="16">
        <f t="shared" si="103"/>
        <v>1.223173550046862E-2</v>
      </c>
      <c r="AB353" s="9">
        <f t="shared" si="104"/>
        <v>9.0535698418082372E-2</v>
      </c>
      <c r="AC353" s="9">
        <f t="shared" si="105"/>
        <v>0.98776826449953126</v>
      </c>
      <c r="AD353" s="15">
        <f t="shared" si="106"/>
        <v>14.42421639206205</v>
      </c>
      <c r="AE353" s="3">
        <f t="shared" si="107"/>
        <v>663.76519999999971</v>
      </c>
      <c r="AF353" s="2">
        <f t="shared" si="108"/>
        <v>0.25</v>
      </c>
      <c r="AG353" s="9">
        <f t="shared" si="109"/>
        <v>3.8459504990076801E-3</v>
      </c>
      <c r="AH353" s="2">
        <f t="shared" si="110"/>
        <v>0.18610354311706331</v>
      </c>
    </row>
    <row r="354" spans="1:34">
      <c r="A354" s="1">
        <f>Raw!A354</f>
        <v>341</v>
      </c>
      <c r="B354" s="14">
        <f>Raw!B354</f>
        <v>0.89710648148148142</v>
      </c>
      <c r="C354" s="15">
        <f>Raw!C354</f>
        <v>128.6</v>
      </c>
      <c r="D354" s="15">
        <f>IF(C354&gt;0.5,Raw!D354*D$11,-999)</f>
        <v>4.4000000000000004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0.76289300000000004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0.82855699999999999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2.6487999999999995E+18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342</v>
      </c>
      <c r="B355" s="14">
        <f>Raw!B355</f>
        <v>0.8971527777777778</v>
      </c>
      <c r="C355" s="15">
        <f>Raw!C355</f>
        <v>127.9</v>
      </c>
      <c r="D355" s="15">
        <f>IF(C355&gt;0.5,Raw!D355*D$11,-999)</f>
        <v>5.3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0.720059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0.87224900000000005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3.190599999999999E+18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343</v>
      </c>
      <c r="B356" s="14">
        <f>Raw!B356</f>
        <v>0.89721064814814822</v>
      </c>
      <c r="C356" s="15">
        <f>Raw!C356</f>
        <v>126.9</v>
      </c>
      <c r="D356" s="15">
        <f>IF(C356&gt;0.5,Raw!D356*D$11,-999)</f>
        <v>5.3</v>
      </c>
      <c r="E356" s="9">
        <f>IF(Raw!$G356&gt;$C$8,IF(Raw!$Q356&gt;$C$8,IF(Raw!$N356&gt;$C$9,IF(Raw!$N356&lt;$A$9,IF(Raw!$X356&gt;$C$9,IF(Raw!$X356&lt;$A$9,Raw!H356,-999),-999),-999),-999),-999),-999)</f>
        <v>9.1724E-2</v>
      </c>
      <c r="F356" s="9">
        <f>IF(Raw!$G356&gt;$C$8,IF(Raw!$Q356&gt;$C$8,IF(Raw!$N356&gt;$C$9,IF(Raw!$N356&lt;$A$9,IF(Raw!$X356&gt;$C$9,IF(Raw!$X356&lt;$A$9,Raw!I356,-999),-999),-999),-999),-999),-999)</f>
        <v>0.14147899999999999</v>
      </c>
      <c r="G356" s="9">
        <f>Raw!G356</f>
        <v>0.84869300000000003</v>
      </c>
      <c r="H356" s="9">
        <f>IF(Raw!$G356&gt;$C$8,IF(Raw!$Q356&gt;$C$8,IF(Raw!$N356&gt;$C$9,IF(Raw!$N356&lt;$A$9,IF(Raw!$X356&gt;$C$9,IF(Raw!$X356&lt;$A$9,Raw!L356,-999),-999),-999),-999),-999),-999)</f>
        <v>646.1</v>
      </c>
      <c r="I356" s="9">
        <f>IF(Raw!$G356&gt;$C$8,IF(Raw!$Q356&gt;$C$8,IF(Raw!$N356&gt;$C$9,IF(Raw!$N356&lt;$A$9,IF(Raw!$X356&gt;$C$9,IF(Raw!$X356&lt;$A$9,Raw!M356,-999),-999),-999),-999),-999),-999)</f>
        <v>0.13241</v>
      </c>
      <c r="J356" s="9">
        <f>IF(Raw!$G356&gt;$C$8,IF(Raw!$Q356&gt;$C$8,IF(Raw!$N356&gt;$C$9,IF(Raw!$N356&lt;$A$9,IF(Raw!$X356&gt;$C$9,IF(Raw!$X356&lt;$A$9,Raw!N356,-999),-999),-999),-999),-999),-999)</f>
        <v>645</v>
      </c>
      <c r="K356" s="9">
        <f>IF(Raw!$G356&gt;$C$8,IF(Raw!$Q356&gt;$C$8,IF(Raw!$N356&gt;$C$9,IF(Raw!$N356&lt;$A$9,IF(Raw!$X356&gt;$C$9,IF(Raw!$X356&lt;$A$9,Raw!R356,-999),-999),-999),-999),-999),-999)</f>
        <v>9.6274999999999999E-2</v>
      </c>
      <c r="L356" s="9">
        <f>IF(Raw!$G356&gt;$C$8,IF(Raw!$Q356&gt;$C$8,IF(Raw!$N356&gt;$C$9,IF(Raw!$N356&lt;$A$9,IF(Raw!$X356&gt;$C$9,IF(Raw!$X356&lt;$A$9,Raw!S356,-999),-999),-999),-999),-999),-999)</f>
        <v>0.14809</v>
      </c>
      <c r="M356" s="9">
        <f>Raw!Q356</f>
        <v>0.87479799999999996</v>
      </c>
      <c r="N356" s="9">
        <f>IF(Raw!$G356&gt;$C$8,IF(Raw!$Q356&gt;$C$8,IF(Raw!$N356&gt;$C$9,IF(Raw!$N356&lt;$A$9,IF(Raw!$X356&gt;$C$9,IF(Raw!$X356&lt;$A$9,Raw!V356,-999),-999),-999),-999),-999),-999)</f>
        <v>700.5</v>
      </c>
      <c r="O356" s="9">
        <f>IF(Raw!$G356&gt;$C$8,IF(Raw!$Q356&gt;$C$8,IF(Raw!$N356&gt;$C$9,IF(Raw!$N356&lt;$A$9,IF(Raw!$X356&gt;$C$9,IF(Raw!$X356&lt;$A$9,Raw!W356,-999),-999),-999),-999),-999),-999)</f>
        <v>0.37081900000000001</v>
      </c>
      <c r="P356" s="9">
        <f>IF(Raw!$G356&gt;$C$8,IF(Raw!$Q356&gt;$C$8,IF(Raw!$N356&gt;$C$9,IF(Raw!$N356&lt;$A$9,IF(Raw!$X356&gt;$C$9,IF(Raw!$X356&lt;$A$9,Raw!X356,-999),-999),-999),-999),-999),-999)</f>
        <v>506</v>
      </c>
      <c r="R356" s="9">
        <f t="shared" si="95"/>
        <v>4.9754999999999994E-2</v>
      </c>
      <c r="S356" s="9">
        <f t="shared" si="96"/>
        <v>0.35167763413651493</v>
      </c>
      <c r="T356" s="9">
        <f t="shared" si="97"/>
        <v>5.1815E-2</v>
      </c>
      <c r="U356" s="9">
        <f t="shared" si="98"/>
        <v>0.34988858126814776</v>
      </c>
      <c r="V356" s="15">
        <f t="shared" si="99"/>
        <v>7.5836889000000005E-2</v>
      </c>
      <c r="X356" s="11">
        <f t="shared" si="100"/>
        <v>3.190599999999999E+18</v>
      </c>
      <c r="Y356" s="11">
        <f t="shared" si="101"/>
        <v>6.4609999999999997E-18</v>
      </c>
      <c r="Z356" s="11">
        <f t="shared" si="102"/>
        <v>6.4499999999999996E-4</v>
      </c>
      <c r="AA356" s="16">
        <f t="shared" si="103"/>
        <v>1.3121858385140283E-2</v>
      </c>
      <c r="AB356" s="9">
        <f t="shared" si="104"/>
        <v>9.6954909092226038E-2</v>
      </c>
      <c r="AC356" s="9">
        <f t="shared" si="105"/>
        <v>0.98687814161485976</v>
      </c>
      <c r="AD356" s="15">
        <f t="shared" si="106"/>
        <v>20.34396648858959</v>
      </c>
      <c r="AE356" s="3">
        <f t="shared" si="107"/>
        <v>777.90439999999978</v>
      </c>
      <c r="AF356" s="2">
        <f t="shared" si="108"/>
        <v>0.25</v>
      </c>
      <c r="AG356" s="9">
        <f t="shared" si="109"/>
        <v>5.4754781323533485E-3</v>
      </c>
      <c r="AH356" s="2">
        <f t="shared" si="110"/>
        <v>0.2649555372472629</v>
      </c>
    </row>
    <row r="357" spans="1:34">
      <c r="A357" s="1">
        <f>Raw!A357</f>
        <v>344</v>
      </c>
      <c r="B357" s="14">
        <f>Raw!B357</f>
        <v>0.89726851851851863</v>
      </c>
      <c r="C357" s="15">
        <f>Raw!C357</f>
        <v>125.5</v>
      </c>
      <c r="D357" s="15">
        <f>IF(C357&gt;0.5,Raw!D357*D$11,-999)</f>
        <v>5.3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0.78210500000000005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0.86903399999999997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3.190599999999999E+18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345</v>
      </c>
      <c r="B358" s="14">
        <f>Raw!B358</f>
        <v>0.89732638888888883</v>
      </c>
      <c r="C358" s="15">
        <f>Raw!C358</f>
        <v>124.9</v>
      </c>
      <c r="D358" s="15">
        <f>IF(C358&gt;0.5,Raw!D358*D$11,-999)</f>
        <v>5.3</v>
      </c>
      <c r="E358" s="9">
        <f>IF(Raw!$G358&gt;$C$8,IF(Raw!$Q358&gt;$C$8,IF(Raw!$N358&gt;$C$9,IF(Raw!$N358&lt;$A$9,IF(Raw!$X358&gt;$C$9,IF(Raw!$X358&lt;$A$9,Raw!H358,-999),-999),-999),-999),-999),-999)</f>
        <v>9.1804999999999998E-2</v>
      </c>
      <c r="F358" s="9">
        <f>IF(Raw!$G358&gt;$C$8,IF(Raw!$Q358&gt;$C$8,IF(Raw!$N358&gt;$C$9,IF(Raw!$N358&lt;$A$9,IF(Raw!$X358&gt;$C$9,IF(Raw!$X358&lt;$A$9,Raw!I358,-999),-999),-999),-999),-999),-999)</f>
        <v>0.14474600000000001</v>
      </c>
      <c r="G358" s="9">
        <f>Raw!G358</f>
        <v>0.80394399999999999</v>
      </c>
      <c r="H358" s="9">
        <f>IF(Raw!$G358&gt;$C$8,IF(Raw!$Q358&gt;$C$8,IF(Raw!$N358&gt;$C$9,IF(Raw!$N358&lt;$A$9,IF(Raw!$X358&gt;$C$9,IF(Raw!$X358&lt;$A$9,Raw!L358,-999),-999),-999),-999),-999),-999)</f>
        <v>696.4</v>
      </c>
      <c r="I358" s="9">
        <f>IF(Raw!$G358&gt;$C$8,IF(Raw!$Q358&gt;$C$8,IF(Raw!$N358&gt;$C$9,IF(Raw!$N358&lt;$A$9,IF(Raw!$X358&gt;$C$9,IF(Raw!$X358&lt;$A$9,Raw!M358,-999),-999),-999),-999),-999),-999)</f>
        <v>0.30660700000000002</v>
      </c>
      <c r="J358" s="9">
        <f>IF(Raw!$G358&gt;$C$8,IF(Raw!$Q358&gt;$C$8,IF(Raw!$N358&gt;$C$9,IF(Raw!$N358&lt;$A$9,IF(Raw!$X358&gt;$C$9,IF(Raw!$X358&lt;$A$9,Raw!N358,-999),-999),-999),-999),-999),-999)</f>
        <v>875</v>
      </c>
      <c r="K358" s="9">
        <f>IF(Raw!$G358&gt;$C$8,IF(Raw!$Q358&gt;$C$8,IF(Raw!$N358&gt;$C$9,IF(Raw!$N358&lt;$A$9,IF(Raw!$X358&gt;$C$9,IF(Raw!$X358&lt;$A$9,Raw!R358,-999),-999),-999),-999),-999),-999)</f>
        <v>0.12349499999999999</v>
      </c>
      <c r="L358" s="9">
        <f>IF(Raw!$G358&gt;$C$8,IF(Raw!$Q358&gt;$C$8,IF(Raw!$N358&gt;$C$9,IF(Raw!$N358&lt;$A$9,IF(Raw!$X358&gt;$C$9,IF(Raw!$X358&lt;$A$9,Raw!S358,-999),-999),-999),-999),-999),-999)</f>
        <v>0.19998199999999999</v>
      </c>
      <c r="M358" s="9">
        <f>Raw!Q358</f>
        <v>0.94098199999999999</v>
      </c>
      <c r="N358" s="9">
        <f>IF(Raw!$G358&gt;$C$8,IF(Raw!$Q358&gt;$C$8,IF(Raw!$N358&gt;$C$9,IF(Raw!$N358&lt;$A$9,IF(Raw!$X358&gt;$C$9,IF(Raw!$X358&lt;$A$9,Raw!V358,-999),-999),-999),-999),-999),-999)</f>
        <v>589.79999999999995</v>
      </c>
      <c r="O358" s="9">
        <f>IF(Raw!$G358&gt;$C$8,IF(Raw!$Q358&gt;$C$8,IF(Raw!$N358&gt;$C$9,IF(Raw!$N358&lt;$A$9,IF(Raw!$X358&gt;$C$9,IF(Raw!$X358&lt;$A$9,Raw!W358,-999),-999),-999),-999),-999),-999)</f>
        <v>0.324127</v>
      </c>
      <c r="P358" s="9">
        <f>IF(Raw!$G358&gt;$C$8,IF(Raw!$Q358&gt;$C$8,IF(Raw!$N358&gt;$C$9,IF(Raw!$N358&lt;$A$9,IF(Raw!$X358&gt;$C$9,IF(Raw!$X358&lt;$A$9,Raw!X358,-999),-999),-999),-999),-999),-999)</f>
        <v>628</v>
      </c>
      <c r="R358" s="9">
        <f t="shared" si="95"/>
        <v>5.2941000000000016E-2</v>
      </c>
      <c r="S358" s="9">
        <f t="shared" si="96"/>
        <v>0.36575103975239392</v>
      </c>
      <c r="T358" s="9">
        <f t="shared" si="97"/>
        <v>7.6486999999999999E-2</v>
      </c>
      <c r="U358" s="9">
        <f t="shared" si="98"/>
        <v>0.38246942224800234</v>
      </c>
      <c r="V358" s="15">
        <f t="shared" si="99"/>
        <v>0.10241078219999999</v>
      </c>
      <c r="X358" s="11">
        <f t="shared" si="100"/>
        <v>3.190599999999999E+18</v>
      </c>
      <c r="Y358" s="11">
        <f t="shared" si="101"/>
        <v>6.9639999999999993E-18</v>
      </c>
      <c r="Z358" s="11">
        <f t="shared" si="102"/>
        <v>8.7499999999999991E-4</v>
      </c>
      <c r="AA358" s="16">
        <f t="shared" si="103"/>
        <v>1.907114147221034E-2</v>
      </c>
      <c r="AB358" s="9">
        <f t="shared" si="104"/>
        <v>0.12495369439778495</v>
      </c>
      <c r="AC358" s="9">
        <f t="shared" si="105"/>
        <v>0.98092885852778966</v>
      </c>
      <c r="AD358" s="15">
        <f t="shared" si="106"/>
        <v>21.795590253954675</v>
      </c>
      <c r="AE358" s="3">
        <f t="shared" si="107"/>
        <v>838.46559999999965</v>
      </c>
      <c r="AF358" s="2">
        <f t="shared" si="108"/>
        <v>0.25</v>
      </c>
      <c r="AG358" s="9">
        <f t="shared" si="109"/>
        <v>6.4124206246032583E-3</v>
      </c>
      <c r="AH358" s="2">
        <f t="shared" si="110"/>
        <v>0.3102936968386642</v>
      </c>
    </row>
    <row r="359" spans="1:34">
      <c r="A359" s="1">
        <f>Raw!A359</f>
        <v>346</v>
      </c>
      <c r="B359" s="14">
        <f>Raw!B359</f>
        <v>0.89738425925925924</v>
      </c>
      <c r="C359" s="15">
        <f>Raw!C359</f>
        <v>123.7</v>
      </c>
      <c r="D359" s="15">
        <f>IF(C359&gt;0.5,Raw!D359*D$11,-999)</f>
        <v>4.4000000000000004</v>
      </c>
      <c r="E359" s="9">
        <f>IF(Raw!$G359&gt;$C$8,IF(Raw!$Q359&gt;$C$8,IF(Raw!$N359&gt;$C$9,IF(Raw!$N359&lt;$A$9,IF(Raw!$X359&gt;$C$9,IF(Raw!$X359&lt;$A$9,Raw!H359,-999),-999),-999),-999),-999),-999)</f>
        <v>0.103409</v>
      </c>
      <c r="F359" s="9">
        <f>IF(Raw!$G359&gt;$C$8,IF(Raw!$Q359&gt;$C$8,IF(Raw!$N359&gt;$C$9,IF(Raw!$N359&lt;$A$9,IF(Raw!$X359&gt;$C$9,IF(Raw!$X359&lt;$A$9,Raw!I359,-999),-999),-999),-999),-999),-999)</f>
        <v>0.16169800000000001</v>
      </c>
      <c r="G359" s="9">
        <f>Raw!G359</f>
        <v>0.82630400000000004</v>
      </c>
      <c r="H359" s="9">
        <f>IF(Raw!$G359&gt;$C$8,IF(Raw!$Q359&gt;$C$8,IF(Raw!$N359&gt;$C$9,IF(Raw!$N359&lt;$A$9,IF(Raw!$X359&gt;$C$9,IF(Raw!$X359&lt;$A$9,Raw!L359,-999),-999),-999),-999),-999),-999)</f>
        <v>651.20000000000005</v>
      </c>
      <c r="I359" s="9">
        <f>IF(Raw!$G359&gt;$C$8,IF(Raw!$Q359&gt;$C$8,IF(Raw!$N359&gt;$C$9,IF(Raw!$N359&lt;$A$9,IF(Raw!$X359&gt;$C$9,IF(Raw!$X359&lt;$A$9,Raw!M359,-999),-999),-999),-999),-999),-999)</f>
        <v>0.33746399999999999</v>
      </c>
      <c r="J359" s="9">
        <f>IF(Raw!$G359&gt;$C$8,IF(Raw!$Q359&gt;$C$8,IF(Raw!$N359&gt;$C$9,IF(Raw!$N359&lt;$A$9,IF(Raw!$X359&gt;$C$9,IF(Raw!$X359&lt;$A$9,Raw!N359,-999),-999),-999),-999),-999),-999)</f>
        <v>870</v>
      </c>
      <c r="K359" s="9">
        <f>IF(Raw!$G359&gt;$C$8,IF(Raw!$Q359&gt;$C$8,IF(Raw!$N359&gt;$C$9,IF(Raw!$N359&lt;$A$9,IF(Raw!$X359&gt;$C$9,IF(Raw!$X359&lt;$A$9,Raw!R359,-999),-999),-999),-999),-999),-999)</f>
        <v>9.7660999999999998E-2</v>
      </c>
      <c r="L359" s="9">
        <f>IF(Raw!$G359&gt;$C$8,IF(Raw!$Q359&gt;$C$8,IF(Raw!$N359&gt;$C$9,IF(Raw!$N359&lt;$A$9,IF(Raw!$X359&gt;$C$9,IF(Raw!$X359&lt;$A$9,Raw!S359,-999),-999),-999),-999),-999),-999)</f>
        <v>0.16339799999999999</v>
      </c>
      <c r="M359" s="9">
        <f>Raw!Q359</f>
        <v>0.83354600000000001</v>
      </c>
      <c r="N359" s="9">
        <f>IF(Raw!$G359&gt;$C$8,IF(Raw!$Q359&gt;$C$8,IF(Raw!$N359&gt;$C$9,IF(Raw!$N359&lt;$A$9,IF(Raw!$X359&gt;$C$9,IF(Raw!$X359&lt;$A$9,Raw!V359,-999),-999),-999),-999),-999),-999)</f>
        <v>769.6</v>
      </c>
      <c r="O359" s="9">
        <f>IF(Raw!$G359&gt;$C$8,IF(Raw!$Q359&gt;$C$8,IF(Raw!$N359&gt;$C$9,IF(Raw!$N359&lt;$A$9,IF(Raw!$X359&gt;$C$9,IF(Raw!$X359&lt;$A$9,Raw!W359,-999),-999),-999),-999),-999),-999)</f>
        <v>0.12723200000000001</v>
      </c>
      <c r="P359" s="9">
        <f>IF(Raw!$G359&gt;$C$8,IF(Raw!$Q359&gt;$C$8,IF(Raw!$N359&gt;$C$9,IF(Raw!$N359&lt;$A$9,IF(Raw!$X359&gt;$C$9,IF(Raw!$X359&lt;$A$9,Raw!X359,-999),-999),-999),-999),-999),-999)</f>
        <v>836</v>
      </c>
      <c r="R359" s="9">
        <f t="shared" si="95"/>
        <v>5.8289000000000007E-2</v>
      </c>
      <c r="S359" s="9">
        <f t="shared" si="96"/>
        <v>0.36048064911130628</v>
      </c>
      <c r="T359" s="9">
        <f t="shared" si="97"/>
        <v>6.573699999999999E-2</v>
      </c>
      <c r="U359" s="9">
        <f t="shared" si="98"/>
        <v>0.40231214580349817</v>
      </c>
      <c r="V359" s="15">
        <f t="shared" si="99"/>
        <v>8.3676115799999992E-2</v>
      </c>
      <c r="X359" s="11">
        <f t="shared" si="100"/>
        <v>2.6487999999999995E+18</v>
      </c>
      <c r="Y359" s="11">
        <f t="shared" si="101"/>
        <v>6.5120000000000005E-18</v>
      </c>
      <c r="Z359" s="11">
        <f t="shared" si="102"/>
        <v>8.7000000000000001E-4</v>
      </c>
      <c r="AA359" s="16">
        <f t="shared" si="103"/>
        <v>1.4784748408218107E-2</v>
      </c>
      <c r="AB359" s="9">
        <f t="shared" si="104"/>
        <v>9.8632905006111035E-2</v>
      </c>
      <c r="AC359" s="9">
        <f t="shared" si="105"/>
        <v>0.9852152515917818</v>
      </c>
      <c r="AD359" s="15">
        <f t="shared" si="106"/>
        <v>16.993963687607017</v>
      </c>
      <c r="AE359" s="3">
        <f t="shared" si="107"/>
        <v>784.0447999999999</v>
      </c>
      <c r="AF359" s="2">
        <f t="shared" si="108"/>
        <v>0.25</v>
      </c>
      <c r="AG359" s="9">
        <f t="shared" si="109"/>
        <v>5.2591369206676213E-3</v>
      </c>
      <c r="AH359" s="2">
        <f t="shared" si="110"/>
        <v>0.25448689860322915</v>
      </c>
    </row>
    <row r="360" spans="1:34">
      <c r="A360" s="1">
        <f>Raw!A360</f>
        <v>347</v>
      </c>
      <c r="B360" s="14">
        <f>Raw!B360</f>
        <v>0.89744212962962966</v>
      </c>
      <c r="C360" s="15">
        <f>Raw!C360</f>
        <v>123.3</v>
      </c>
      <c r="D360" s="15">
        <f>IF(C360&gt;0.5,Raw!D360*D$11,-999)</f>
        <v>5.3</v>
      </c>
      <c r="E360" s="9">
        <f>IF(Raw!$G360&gt;$C$8,IF(Raw!$Q360&gt;$C$8,IF(Raw!$N360&gt;$C$9,IF(Raw!$N360&lt;$A$9,IF(Raw!$X360&gt;$C$9,IF(Raw!$X360&lt;$A$9,Raw!H360,-999),-999),-999),-999),-999),-999)</f>
        <v>0.107058</v>
      </c>
      <c r="F360" s="9">
        <f>IF(Raw!$G360&gt;$C$8,IF(Raw!$Q360&gt;$C$8,IF(Raw!$N360&gt;$C$9,IF(Raw!$N360&lt;$A$9,IF(Raw!$X360&gt;$C$9,IF(Raw!$X360&lt;$A$9,Raw!I360,-999),-999),-999),-999),-999),-999)</f>
        <v>0.15735399999999999</v>
      </c>
      <c r="G360" s="9">
        <f>Raw!G360</f>
        <v>0.84576799999999996</v>
      </c>
      <c r="H360" s="9">
        <f>IF(Raw!$G360&gt;$C$8,IF(Raw!$Q360&gt;$C$8,IF(Raw!$N360&gt;$C$9,IF(Raw!$N360&lt;$A$9,IF(Raw!$X360&gt;$C$9,IF(Raw!$X360&lt;$A$9,Raw!L360,-999),-999),-999),-999),-999),-999)</f>
        <v>604.4</v>
      </c>
      <c r="I360" s="9">
        <f>IF(Raw!$G360&gt;$C$8,IF(Raw!$Q360&gt;$C$8,IF(Raw!$N360&gt;$C$9,IF(Raw!$N360&lt;$A$9,IF(Raw!$X360&gt;$C$9,IF(Raw!$X360&lt;$A$9,Raw!M360,-999),-999),-999),-999),-999),-999)</f>
        <v>0.6</v>
      </c>
      <c r="J360" s="9">
        <f>IF(Raw!$G360&gt;$C$8,IF(Raw!$Q360&gt;$C$8,IF(Raw!$N360&gt;$C$9,IF(Raw!$N360&lt;$A$9,IF(Raw!$X360&gt;$C$9,IF(Raw!$X360&lt;$A$9,Raw!N360,-999),-999),-999),-999),-999),-999)</f>
        <v>658</v>
      </c>
      <c r="K360" s="9">
        <f>IF(Raw!$G360&gt;$C$8,IF(Raw!$Q360&gt;$C$8,IF(Raw!$N360&gt;$C$9,IF(Raw!$N360&lt;$A$9,IF(Raw!$X360&gt;$C$9,IF(Raw!$X360&lt;$A$9,Raw!R360,-999),-999),-999),-999),-999),-999)</f>
        <v>9.3163999999999997E-2</v>
      </c>
      <c r="L360" s="9">
        <f>IF(Raw!$G360&gt;$C$8,IF(Raw!$Q360&gt;$C$8,IF(Raw!$N360&gt;$C$9,IF(Raw!$N360&lt;$A$9,IF(Raw!$X360&gt;$C$9,IF(Raw!$X360&lt;$A$9,Raw!S360,-999),-999),-999),-999),-999),-999)</f>
        <v>0.14941199999999999</v>
      </c>
      <c r="M360" s="9">
        <f>Raw!Q360</f>
        <v>0.83642700000000003</v>
      </c>
      <c r="N360" s="9">
        <f>IF(Raw!$G360&gt;$C$8,IF(Raw!$Q360&gt;$C$8,IF(Raw!$N360&gt;$C$9,IF(Raw!$N360&lt;$A$9,IF(Raw!$X360&gt;$C$9,IF(Raw!$X360&lt;$A$9,Raw!V360,-999),-999),-999),-999),-999),-999)</f>
        <v>775.1</v>
      </c>
      <c r="O360" s="9">
        <f>IF(Raw!$G360&gt;$C$8,IF(Raw!$Q360&gt;$C$8,IF(Raw!$N360&gt;$C$9,IF(Raw!$N360&lt;$A$9,IF(Raw!$X360&gt;$C$9,IF(Raw!$X360&lt;$A$9,Raw!W360,-999),-999),-999),-999),-999),-999)</f>
        <v>0.280445</v>
      </c>
      <c r="P360" s="9">
        <f>IF(Raw!$G360&gt;$C$8,IF(Raw!$Q360&gt;$C$8,IF(Raw!$N360&gt;$C$9,IF(Raw!$N360&lt;$A$9,IF(Raw!$X360&gt;$C$9,IF(Raw!$X360&lt;$A$9,Raw!X360,-999),-999),-999),-999),-999),-999)</f>
        <v>824</v>
      </c>
      <c r="R360" s="9">
        <f t="shared" si="95"/>
        <v>5.0295999999999993E-2</v>
      </c>
      <c r="S360" s="9">
        <f t="shared" si="96"/>
        <v>0.31963598001957366</v>
      </c>
      <c r="T360" s="9">
        <f t="shared" si="97"/>
        <v>5.6247999999999992E-2</v>
      </c>
      <c r="U360" s="9">
        <f t="shared" si="98"/>
        <v>0.37646239927181213</v>
      </c>
      <c r="V360" s="15">
        <f t="shared" si="99"/>
        <v>7.6513885199999992E-2</v>
      </c>
      <c r="X360" s="11">
        <f t="shared" si="100"/>
        <v>3.190599999999999E+18</v>
      </c>
      <c r="Y360" s="11">
        <f t="shared" si="101"/>
        <v>6.0439999999999996E-18</v>
      </c>
      <c r="Z360" s="11">
        <f t="shared" si="102"/>
        <v>6.5799999999999995E-4</v>
      </c>
      <c r="AA360" s="16">
        <f t="shared" si="103"/>
        <v>1.2529873206039658E-2</v>
      </c>
      <c r="AB360" s="9">
        <f t="shared" si="104"/>
        <v>9.3868780308093314E-2</v>
      </c>
      <c r="AC360" s="9">
        <f t="shared" si="105"/>
        <v>0.9874701267939604</v>
      </c>
      <c r="AD360" s="15">
        <f t="shared" si="106"/>
        <v>19.042360495501001</v>
      </c>
      <c r="AE360" s="3">
        <f t="shared" si="107"/>
        <v>727.69759999999974</v>
      </c>
      <c r="AF360" s="2">
        <f t="shared" si="108"/>
        <v>0.25</v>
      </c>
      <c r="AG360" s="9">
        <f t="shared" si="109"/>
        <v>5.514409784565447E-3</v>
      </c>
      <c r="AH360" s="2">
        <f t="shared" si="110"/>
        <v>0.26683941963678975</v>
      </c>
    </row>
    <row r="361" spans="1:34">
      <c r="A361" s="1">
        <f>Raw!A361</f>
        <v>348</v>
      </c>
      <c r="B361" s="14">
        <f>Raw!B361</f>
        <v>0.89748842592592604</v>
      </c>
      <c r="C361" s="15">
        <f>Raw!C361</f>
        <v>121.5</v>
      </c>
      <c r="D361" s="15">
        <f>IF(C361&gt;0.5,Raw!D361*D$11,-999)</f>
        <v>4.4000000000000004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0.722742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0.89839000000000002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2.6487999999999995E+18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349</v>
      </c>
      <c r="B362" s="14">
        <f>Raw!B362</f>
        <v>0.89755787037037038</v>
      </c>
      <c r="C362" s="15">
        <f>Raw!C362</f>
        <v>121.7</v>
      </c>
      <c r="D362" s="15">
        <f>IF(C362&gt;0.5,Raw!D362*D$11,-999)</f>
        <v>5.3</v>
      </c>
      <c r="E362" s="9">
        <f>IF(Raw!$G362&gt;$C$8,IF(Raw!$Q362&gt;$C$8,IF(Raw!$N362&gt;$C$9,IF(Raw!$N362&lt;$A$9,IF(Raw!$X362&gt;$C$9,IF(Raw!$X362&lt;$A$9,Raw!H362,-999),-999),-999),-999),-999),-999)</f>
        <v>9.7589999999999996E-2</v>
      </c>
      <c r="F362" s="9">
        <f>IF(Raw!$G362&gt;$C$8,IF(Raw!$Q362&gt;$C$8,IF(Raw!$N362&gt;$C$9,IF(Raw!$N362&lt;$A$9,IF(Raw!$X362&gt;$C$9,IF(Raw!$X362&lt;$A$9,Raw!I362,-999),-999),-999),-999),-999),-999)</f>
        <v>0.15465400000000001</v>
      </c>
      <c r="G362" s="9">
        <f>Raw!G362</f>
        <v>0.81032999999999999</v>
      </c>
      <c r="H362" s="9">
        <f>IF(Raw!$G362&gt;$C$8,IF(Raw!$Q362&gt;$C$8,IF(Raw!$N362&gt;$C$9,IF(Raw!$N362&lt;$A$9,IF(Raw!$X362&gt;$C$9,IF(Raw!$X362&lt;$A$9,Raw!L362,-999),-999),-999),-999),-999),-999)</f>
        <v>600.20000000000005</v>
      </c>
      <c r="I362" s="9">
        <f>IF(Raw!$G362&gt;$C$8,IF(Raw!$Q362&gt;$C$8,IF(Raw!$N362&gt;$C$9,IF(Raw!$N362&lt;$A$9,IF(Raw!$X362&gt;$C$9,IF(Raw!$X362&lt;$A$9,Raw!M362,-999),-999),-999),-999),-999),-999)</f>
        <v>0.28087000000000001</v>
      </c>
      <c r="J362" s="9">
        <f>IF(Raw!$G362&gt;$C$8,IF(Raw!$Q362&gt;$C$8,IF(Raw!$N362&gt;$C$9,IF(Raw!$N362&lt;$A$9,IF(Raw!$X362&gt;$C$9,IF(Raw!$X362&lt;$A$9,Raw!N362,-999),-999),-999),-999),-999),-999)</f>
        <v>480</v>
      </c>
      <c r="K362" s="9">
        <f>IF(Raw!$G362&gt;$C$8,IF(Raw!$Q362&gt;$C$8,IF(Raw!$N362&gt;$C$9,IF(Raw!$N362&lt;$A$9,IF(Raw!$X362&gt;$C$9,IF(Raw!$X362&lt;$A$9,Raw!R362,-999),-999),-999),-999),-999),-999)</f>
        <v>8.9025999999999994E-2</v>
      </c>
      <c r="L362" s="9">
        <f>IF(Raw!$G362&gt;$C$8,IF(Raw!$Q362&gt;$C$8,IF(Raw!$N362&gt;$C$9,IF(Raw!$N362&lt;$A$9,IF(Raw!$X362&gt;$C$9,IF(Raw!$X362&lt;$A$9,Raw!S362,-999),-999),-999),-999),-999),-999)</f>
        <v>0.148005</v>
      </c>
      <c r="M362" s="9">
        <f>Raw!Q362</f>
        <v>0.90074900000000002</v>
      </c>
      <c r="N362" s="9">
        <f>IF(Raw!$G362&gt;$C$8,IF(Raw!$Q362&gt;$C$8,IF(Raw!$N362&gt;$C$9,IF(Raw!$N362&lt;$A$9,IF(Raw!$X362&gt;$C$9,IF(Raw!$X362&lt;$A$9,Raw!V362,-999),-999),-999),-999),-999),-999)</f>
        <v>832.2</v>
      </c>
      <c r="O362" s="9">
        <f>IF(Raw!$G362&gt;$C$8,IF(Raw!$Q362&gt;$C$8,IF(Raw!$N362&gt;$C$9,IF(Raw!$N362&lt;$A$9,IF(Raw!$X362&gt;$C$9,IF(Raw!$X362&lt;$A$9,Raw!W362,-999),-999),-999),-999),-999),-999)</f>
        <v>0.30464200000000002</v>
      </c>
      <c r="P362" s="9">
        <f>IF(Raw!$G362&gt;$C$8,IF(Raw!$Q362&gt;$C$8,IF(Raw!$N362&gt;$C$9,IF(Raw!$N362&lt;$A$9,IF(Raw!$X362&gt;$C$9,IF(Raw!$X362&lt;$A$9,Raw!X362,-999),-999),-999),-999),-999),-999)</f>
        <v>765</v>
      </c>
      <c r="R362" s="9">
        <f t="shared" si="95"/>
        <v>5.7064000000000017E-2</v>
      </c>
      <c r="S362" s="9">
        <f t="shared" si="96"/>
        <v>0.36897849392838217</v>
      </c>
      <c r="T362" s="9">
        <f t="shared" si="97"/>
        <v>5.8979000000000004E-2</v>
      </c>
      <c r="U362" s="9">
        <f t="shared" si="98"/>
        <v>0.39849329414546808</v>
      </c>
      <c r="V362" s="15">
        <f t="shared" si="99"/>
        <v>7.5793360500000004E-2</v>
      </c>
      <c r="X362" s="11">
        <f t="shared" si="100"/>
        <v>3.190599999999999E+18</v>
      </c>
      <c r="Y362" s="11">
        <f t="shared" si="101"/>
        <v>6.0020000000000001E-18</v>
      </c>
      <c r="Z362" s="11">
        <f t="shared" si="102"/>
        <v>4.7999999999999996E-4</v>
      </c>
      <c r="AA362" s="16">
        <f t="shared" si="103"/>
        <v>9.1082678600236684E-3</v>
      </c>
      <c r="AB362" s="9">
        <f t="shared" si="104"/>
        <v>8.9563196530116324E-2</v>
      </c>
      <c r="AC362" s="9">
        <f t="shared" si="105"/>
        <v>0.99089173213997639</v>
      </c>
      <c r="AD362" s="15">
        <f t="shared" si="106"/>
        <v>18.975558041715978</v>
      </c>
      <c r="AE362" s="3">
        <f t="shared" si="107"/>
        <v>722.64079999999979</v>
      </c>
      <c r="AF362" s="2">
        <f t="shared" si="108"/>
        <v>0.25</v>
      </c>
      <c r="AG362" s="9">
        <f t="shared" si="109"/>
        <v>5.816640486378406E-3</v>
      </c>
      <c r="AH362" s="2">
        <f t="shared" si="110"/>
        <v>0.28146420600901706</v>
      </c>
    </row>
    <row r="363" spans="1:34">
      <c r="A363" s="1">
        <f>Raw!A363</f>
        <v>350</v>
      </c>
      <c r="B363" s="14">
        <f>Raw!B363</f>
        <v>0.89760416666666665</v>
      </c>
      <c r="C363" s="15">
        <f>Raw!C363</f>
        <v>119.7</v>
      </c>
      <c r="D363" s="15">
        <f>IF(C363&gt;0.5,Raw!D363*D$11,-999)</f>
        <v>5.3</v>
      </c>
      <c r="E363" s="9">
        <f>IF(Raw!$G363&gt;$C$8,IF(Raw!$Q363&gt;$C$8,IF(Raw!$N363&gt;$C$9,IF(Raw!$N363&lt;$A$9,IF(Raw!$X363&gt;$C$9,IF(Raw!$X363&lt;$A$9,Raw!H363,-999),-999),-999),-999),-999),-999)</f>
        <v>9.3503000000000003E-2</v>
      </c>
      <c r="F363" s="9">
        <f>IF(Raw!$G363&gt;$C$8,IF(Raw!$Q363&gt;$C$8,IF(Raw!$N363&gt;$C$9,IF(Raw!$N363&lt;$A$9,IF(Raw!$X363&gt;$C$9,IF(Raw!$X363&lt;$A$9,Raw!I363,-999),-999),-999),-999),-999),-999)</f>
        <v>0.15071699999999999</v>
      </c>
      <c r="G363" s="9">
        <f>Raw!G363</f>
        <v>0.80890300000000004</v>
      </c>
      <c r="H363" s="9">
        <f>IF(Raw!$G363&gt;$C$8,IF(Raw!$Q363&gt;$C$8,IF(Raw!$N363&gt;$C$9,IF(Raw!$N363&lt;$A$9,IF(Raw!$X363&gt;$C$9,IF(Raw!$X363&lt;$A$9,Raw!L363,-999),-999),-999),-999),-999),-999)</f>
        <v>643.9</v>
      </c>
      <c r="I363" s="9">
        <f>IF(Raw!$G363&gt;$C$8,IF(Raw!$Q363&gt;$C$8,IF(Raw!$N363&gt;$C$9,IF(Raw!$N363&lt;$A$9,IF(Raw!$X363&gt;$C$9,IF(Raw!$X363&lt;$A$9,Raw!M363,-999),-999),-999),-999),-999),-999)</f>
        <v>0.20905000000000001</v>
      </c>
      <c r="J363" s="9">
        <f>IF(Raw!$G363&gt;$C$8,IF(Raw!$Q363&gt;$C$8,IF(Raw!$N363&gt;$C$9,IF(Raw!$N363&lt;$A$9,IF(Raw!$X363&gt;$C$9,IF(Raw!$X363&lt;$A$9,Raw!N363,-999),-999),-999),-999),-999),-999)</f>
        <v>772</v>
      </c>
      <c r="K363" s="9">
        <f>IF(Raw!$G363&gt;$C$8,IF(Raw!$Q363&gt;$C$8,IF(Raw!$N363&gt;$C$9,IF(Raw!$N363&lt;$A$9,IF(Raw!$X363&gt;$C$9,IF(Raw!$X363&lt;$A$9,Raw!R363,-999),-999),-999),-999),-999),-999)</f>
        <v>9.0343000000000007E-2</v>
      </c>
      <c r="L363" s="9">
        <f>IF(Raw!$G363&gt;$C$8,IF(Raw!$Q363&gt;$C$8,IF(Raw!$N363&gt;$C$9,IF(Raw!$N363&lt;$A$9,IF(Raw!$X363&gt;$C$9,IF(Raw!$X363&lt;$A$9,Raw!S363,-999),-999),-999),-999),-999),-999)</f>
        <v>0.15006900000000001</v>
      </c>
      <c r="M363" s="9">
        <f>Raw!Q363</f>
        <v>0.89132</v>
      </c>
      <c r="N363" s="9">
        <f>IF(Raw!$G363&gt;$C$8,IF(Raw!$Q363&gt;$C$8,IF(Raw!$N363&gt;$C$9,IF(Raw!$N363&lt;$A$9,IF(Raw!$X363&gt;$C$9,IF(Raw!$X363&lt;$A$9,Raw!V363,-999),-999),-999),-999),-999),-999)</f>
        <v>854</v>
      </c>
      <c r="O363" s="9">
        <f>IF(Raw!$G363&gt;$C$8,IF(Raw!$Q363&gt;$C$8,IF(Raw!$N363&gt;$C$9,IF(Raw!$N363&lt;$A$9,IF(Raw!$X363&gt;$C$9,IF(Raw!$X363&lt;$A$9,Raw!W363,-999),-999),-999),-999),-999),-999)</f>
        <v>0.35667399999999999</v>
      </c>
      <c r="P363" s="9">
        <f>IF(Raw!$G363&gt;$C$8,IF(Raw!$Q363&gt;$C$8,IF(Raw!$N363&gt;$C$9,IF(Raw!$N363&lt;$A$9,IF(Raw!$X363&gt;$C$9,IF(Raw!$X363&lt;$A$9,Raw!X363,-999),-999),-999),-999),-999),-999)</f>
        <v>940</v>
      </c>
      <c r="R363" s="9">
        <f t="shared" si="95"/>
        <v>5.7213999999999987E-2</v>
      </c>
      <c r="S363" s="9">
        <f t="shared" si="96"/>
        <v>0.37961212072957923</v>
      </c>
      <c r="T363" s="9">
        <f t="shared" si="97"/>
        <v>5.9726000000000001E-2</v>
      </c>
      <c r="U363" s="9">
        <f t="shared" si="98"/>
        <v>0.39799025781473857</v>
      </c>
      <c r="V363" s="15">
        <f t="shared" si="99"/>
        <v>7.6850334899999997E-2</v>
      </c>
      <c r="X363" s="11">
        <f t="shared" si="100"/>
        <v>3.190599999999999E+18</v>
      </c>
      <c r="Y363" s="11">
        <f t="shared" si="101"/>
        <v>6.4389999999999994E-18</v>
      </c>
      <c r="Z363" s="11">
        <f t="shared" si="102"/>
        <v>7.7200000000000001E-4</v>
      </c>
      <c r="AA363" s="16">
        <f t="shared" si="103"/>
        <v>1.5612561050873023E-2</v>
      </c>
      <c r="AB363" s="9">
        <f t="shared" si="104"/>
        <v>9.1275475821324448E-2</v>
      </c>
      <c r="AC363" s="9">
        <f t="shared" si="105"/>
        <v>0.98438743894912695</v>
      </c>
      <c r="AD363" s="15">
        <f t="shared" si="106"/>
        <v>20.223524677296663</v>
      </c>
      <c r="AE363" s="3">
        <f t="shared" si="107"/>
        <v>775.25559999999973</v>
      </c>
      <c r="AF363" s="2">
        <f t="shared" si="108"/>
        <v>0.25</v>
      </c>
      <c r="AG363" s="9">
        <f t="shared" si="109"/>
        <v>6.1913583078769428E-3</v>
      </c>
      <c r="AH363" s="2">
        <f t="shared" si="110"/>
        <v>0.29959660637869895</v>
      </c>
    </row>
    <row r="364" spans="1:34">
      <c r="A364" s="1">
        <f>Raw!A364</f>
        <v>351</v>
      </c>
      <c r="B364" s="14">
        <f>Raw!B364</f>
        <v>0.89766203703703706</v>
      </c>
      <c r="C364" s="15">
        <f>Raw!C364</f>
        <v>119.1</v>
      </c>
      <c r="D364" s="15">
        <f>IF(C364&gt;0.5,Raw!D364*D$11,-999)</f>
        <v>5.3</v>
      </c>
      <c r="E364" s="9">
        <f>IF(Raw!$G364&gt;$C$8,IF(Raw!$Q364&gt;$C$8,IF(Raw!$N364&gt;$C$9,IF(Raw!$N364&lt;$A$9,IF(Raw!$X364&gt;$C$9,IF(Raw!$X364&lt;$A$9,Raw!H364,-999),-999),-999),-999),-999),-999)</f>
        <v>0.104575</v>
      </c>
      <c r="F364" s="9">
        <f>IF(Raw!$G364&gt;$C$8,IF(Raw!$Q364&gt;$C$8,IF(Raw!$N364&gt;$C$9,IF(Raw!$N364&lt;$A$9,IF(Raw!$X364&gt;$C$9,IF(Raw!$X364&lt;$A$9,Raw!I364,-999),-999),-999),-999),-999),-999)</f>
        <v>0.17355000000000001</v>
      </c>
      <c r="G364" s="9">
        <f>Raw!G364</f>
        <v>0.84730399999999995</v>
      </c>
      <c r="H364" s="9">
        <f>IF(Raw!$G364&gt;$C$8,IF(Raw!$Q364&gt;$C$8,IF(Raw!$N364&gt;$C$9,IF(Raw!$N364&lt;$A$9,IF(Raw!$X364&gt;$C$9,IF(Raw!$X364&lt;$A$9,Raw!L364,-999),-999),-999),-999),-999),-999)</f>
        <v>651.20000000000005</v>
      </c>
      <c r="I364" s="9">
        <f>IF(Raw!$G364&gt;$C$8,IF(Raw!$Q364&gt;$C$8,IF(Raw!$N364&gt;$C$9,IF(Raw!$N364&lt;$A$9,IF(Raw!$X364&gt;$C$9,IF(Raw!$X364&lt;$A$9,Raw!M364,-999),-999),-999),-999),-999),-999)</f>
        <v>0.44388899999999998</v>
      </c>
      <c r="J364" s="9">
        <f>IF(Raw!$G364&gt;$C$8,IF(Raw!$Q364&gt;$C$8,IF(Raw!$N364&gt;$C$9,IF(Raw!$N364&lt;$A$9,IF(Raw!$X364&gt;$C$9,IF(Raw!$X364&lt;$A$9,Raw!N364,-999),-999),-999),-999),-999),-999)</f>
        <v>858</v>
      </c>
      <c r="K364" s="9">
        <f>IF(Raw!$G364&gt;$C$8,IF(Raw!$Q364&gt;$C$8,IF(Raw!$N364&gt;$C$9,IF(Raw!$N364&lt;$A$9,IF(Raw!$X364&gt;$C$9,IF(Raw!$X364&lt;$A$9,Raw!R364,-999),-999),-999),-999),-999),-999)</f>
        <v>8.6219000000000004E-2</v>
      </c>
      <c r="L364" s="9">
        <f>IF(Raw!$G364&gt;$C$8,IF(Raw!$Q364&gt;$C$8,IF(Raw!$N364&gt;$C$9,IF(Raw!$N364&lt;$A$9,IF(Raw!$X364&gt;$C$9,IF(Raw!$X364&lt;$A$9,Raw!S364,-999),-999),-999),-999),-999),-999)</f>
        <v>0.14816699999999999</v>
      </c>
      <c r="M364" s="9">
        <f>Raw!Q364</f>
        <v>0.86378100000000002</v>
      </c>
      <c r="N364" s="9">
        <f>IF(Raw!$G364&gt;$C$8,IF(Raw!$Q364&gt;$C$8,IF(Raw!$N364&gt;$C$9,IF(Raw!$N364&lt;$A$9,IF(Raw!$X364&gt;$C$9,IF(Raw!$X364&lt;$A$9,Raw!V364,-999),-999),-999),-999),-999),-999)</f>
        <v>900</v>
      </c>
      <c r="O364" s="9">
        <f>IF(Raw!$G364&gt;$C$8,IF(Raw!$Q364&gt;$C$8,IF(Raw!$N364&gt;$C$9,IF(Raw!$N364&lt;$A$9,IF(Raw!$X364&gt;$C$9,IF(Raw!$X364&lt;$A$9,Raw!W364,-999),-999),-999),-999),-999),-999)</f>
        <v>0.14163700000000001</v>
      </c>
      <c r="P364" s="9">
        <f>IF(Raw!$G364&gt;$C$8,IF(Raw!$Q364&gt;$C$8,IF(Raw!$N364&gt;$C$9,IF(Raw!$N364&lt;$A$9,IF(Raw!$X364&gt;$C$9,IF(Raw!$X364&lt;$A$9,Raw!X364,-999),-999),-999),-999),-999),-999)</f>
        <v>557</v>
      </c>
      <c r="R364" s="9">
        <f t="shared" si="95"/>
        <v>6.8975000000000009E-2</v>
      </c>
      <c r="S364" s="9">
        <f t="shared" si="96"/>
        <v>0.39743589743589747</v>
      </c>
      <c r="T364" s="9">
        <f t="shared" si="97"/>
        <v>6.1947999999999989E-2</v>
      </c>
      <c r="U364" s="9">
        <f t="shared" si="98"/>
        <v>0.41809579730979229</v>
      </c>
      <c r="V364" s="15">
        <f t="shared" si="99"/>
        <v>7.58763207E-2</v>
      </c>
      <c r="X364" s="11">
        <f t="shared" si="100"/>
        <v>3.190599999999999E+18</v>
      </c>
      <c r="Y364" s="11">
        <f t="shared" si="101"/>
        <v>6.5120000000000005E-18</v>
      </c>
      <c r="Z364" s="11">
        <f t="shared" si="102"/>
        <v>8.5799999999999993E-4</v>
      </c>
      <c r="AA364" s="16">
        <f t="shared" si="103"/>
        <v>1.7514596934766757E-2</v>
      </c>
      <c r="AB364" s="9">
        <f t="shared" si="104"/>
        <v>8.7303994250914937E-2</v>
      </c>
      <c r="AC364" s="9">
        <f t="shared" si="105"/>
        <v>0.98248540306523324</v>
      </c>
      <c r="AD364" s="15">
        <f t="shared" si="106"/>
        <v>20.413283140753798</v>
      </c>
      <c r="AE364" s="3">
        <f t="shared" si="107"/>
        <v>784.0447999999999</v>
      </c>
      <c r="AF364" s="2">
        <f t="shared" si="108"/>
        <v>0.25</v>
      </c>
      <c r="AG364" s="9">
        <f t="shared" si="109"/>
        <v>6.5651599157261539E-3</v>
      </c>
      <c r="AH364" s="2">
        <f t="shared" si="110"/>
        <v>0.31768467164671066</v>
      </c>
    </row>
    <row r="365" spans="1:34">
      <c r="A365" s="1">
        <f>Raw!A365</f>
        <v>352</v>
      </c>
      <c r="B365" s="14">
        <f>Raw!B365</f>
        <v>0.89771990740740737</v>
      </c>
      <c r="C365" s="15">
        <f>Raw!C365</f>
        <v>118.2</v>
      </c>
      <c r="D365" s="15">
        <f>IF(C365&gt;0.5,Raw!D365*D$11,-999)</f>
        <v>5.3</v>
      </c>
      <c r="E365" s="9">
        <f>IF(Raw!$G365&gt;$C$8,IF(Raw!$Q365&gt;$C$8,IF(Raw!$N365&gt;$C$9,IF(Raw!$N365&lt;$A$9,IF(Raw!$X365&gt;$C$9,IF(Raw!$X365&lt;$A$9,Raw!H365,-999),-999),-999),-999),-999),-999)</f>
        <v>0.102391</v>
      </c>
      <c r="F365" s="9">
        <f>IF(Raw!$G365&gt;$C$8,IF(Raw!$Q365&gt;$C$8,IF(Raw!$N365&gt;$C$9,IF(Raw!$N365&lt;$A$9,IF(Raw!$X365&gt;$C$9,IF(Raw!$X365&lt;$A$9,Raw!I365,-999),-999),-999),-999),-999),-999)</f>
        <v>0.15742500000000001</v>
      </c>
      <c r="G365" s="9">
        <f>Raw!G365</f>
        <v>0.83276899999999998</v>
      </c>
      <c r="H365" s="9">
        <f>IF(Raw!$G365&gt;$C$8,IF(Raw!$Q365&gt;$C$8,IF(Raw!$N365&gt;$C$9,IF(Raw!$N365&lt;$A$9,IF(Raw!$X365&gt;$C$9,IF(Raw!$X365&lt;$A$9,Raw!L365,-999),-999),-999),-999),-999),-999)</f>
        <v>600.4</v>
      </c>
      <c r="I365" s="9">
        <f>IF(Raw!$G365&gt;$C$8,IF(Raw!$Q365&gt;$C$8,IF(Raw!$N365&gt;$C$9,IF(Raw!$N365&lt;$A$9,IF(Raw!$X365&gt;$C$9,IF(Raw!$X365&lt;$A$9,Raw!M365,-999),-999),-999),-999),-999),-999)</f>
        <v>0.45835599999999999</v>
      </c>
      <c r="J365" s="9">
        <f>IF(Raw!$G365&gt;$C$8,IF(Raw!$Q365&gt;$C$8,IF(Raw!$N365&gt;$C$9,IF(Raw!$N365&lt;$A$9,IF(Raw!$X365&gt;$C$9,IF(Raw!$X365&lt;$A$9,Raw!N365,-999),-999),-999),-999),-999),-999)</f>
        <v>900</v>
      </c>
      <c r="K365" s="9">
        <f>IF(Raw!$G365&gt;$C$8,IF(Raw!$Q365&gt;$C$8,IF(Raw!$N365&gt;$C$9,IF(Raw!$N365&lt;$A$9,IF(Raw!$X365&gt;$C$9,IF(Raw!$X365&lt;$A$9,Raw!R365,-999),-999),-999),-999),-999),-999)</f>
        <v>9.6202999999999997E-2</v>
      </c>
      <c r="L365" s="9">
        <f>IF(Raw!$G365&gt;$C$8,IF(Raw!$Q365&gt;$C$8,IF(Raw!$N365&gt;$C$9,IF(Raw!$N365&lt;$A$9,IF(Raw!$X365&gt;$C$9,IF(Raw!$X365&lt;$A$9,Raw!S365,-999),-999),-999),-999),-999),-999)</f>
        <v>0.15390499999999999</v>
      </c>
      <c r="M365" s="9">
        <f>Raw!Q365</f>
        <v>0.89092000000000005</v>
      </c>
      <c r="N365" s="9">
        <f>IF(Raw!$G365&gt;$C$8,IF(Raw!$Q365&gt;$C$8,IF(Raw!$N365&gt;$C$9,IF(Raw!$N365&lt;$A$9,IF(Raw!$X365&gt;$C$9,IF(Raw!$X365&lt;$A$9,Raw!V365,-999),-999),-999),-999),-999),-999)</f>
        <v>780.7</v>
      </c>
      <c r="O365" s="9">
        <f>IF(Raw!$G365&gt;$C$8,IF(Raw!$Q365&gt;$C$8,IF(Raw!$N365&gt;$C$9,IF(Raw!$N365&lt;$A$9,IF(Raw!$X365&gt;$C$9,IF(Raw!$X365&lt;$A$9,Raw!W365,-999),-999),-999),-999),-999),-999)</f>
        <v>0.26534000000000002</v>
      </c>
      <c r="P365" s="9">
        <f>IF(Raw!$G365&gt;$C$8,IF(Raw!$Q365&gt;$C$8,IF(Raw!$N365&gt;$C$9,IF(Raw!$N365&lt;$A$9,IF(Raw!$X365&gt;$C$9,IF(Raw!$X365&lt;$A$9,Raw!X365,-999),-999),-999),-999),-999),-999)</f>
        <v>796</v>
      </c>
      <c r="R365" s="9">
        <f t="shared" si="95"/>
        <v>5.5034000000000013E-2</v>
      </c>
      <c r="S365" s="9">
        <f t="shared" si="96"/>
        <v>0.34958869302842632</v>
      </c>
      <c r="T365" s="9">
        <f t="shared" si="97"/>
        <v>5.7701999999999989E-2</v>
      </c>
      <c r="U365" s="9">
        <f t="shared" si="98"/>
        <v>0.37491959325557972</v>
      </c>
      <c r="V365" s="15">
        <f t="shared" si="99"/>
        <v>7.8814750499999989E-2</v>
      </c>
      <c r="X365" s="11">
        <f t="shared" si="100"/>
        <v>3.190599999999999E+18</v>
      </c>
      <c r="Y365" s="11">
        <f t="shared" si="101"/>
        <v>6.0039999999999998E-18</v>
      </c>
      <c r="Z365" s="11">
        <f t="shared" si="102"/>
        <v>8.9999999999999998E-4</v>
      </c>
      <c r="AA365" s="16">
        <f t="shared" si="103"/>
        <v>1.694852134467946E-2</v>
      </c>
      <c r="AB365" s="9">
        <f t="shared" si="104"/>
        <v>9.7180963578630694E-2</v>
      </c>
      <c r="AC365" s="9">
        <f t="shared" si="105"/>
        <v>0.9830514786553205</v>
      </c>
      <c r="AD365" s="15">
        <f t="shared" si="106"/>
        <v>18.831690382977175</v>
      </c>
      <c r="AE365" s="3">
        <f t="shared" si="107"/>
        <v>722.88159999999982</v>
      </c>
      <c r="AF365" s="2">
        <f t="shared" si="108"/>
        <v>0.25</v>
      </c>
      <c r="AG365" s="9">
        <f t="shared" si="109"/>
        <v>5.4310536143852423E-3</v>
      </c>
      <c r="AH365" s="2">
        <f t="shared" si="110"/>
        <v>0.26280585794242906</v>
      </c>
    </row>
    <row r="366" spans="1:34">
      <c r="A366" s="1">
        <f>Raw!A366</f>
        <v>353</v>
      </c>
      <c r="B366" s="14">
        <f>Raw!B366</f>
        <v>0.89777777777777779</v>
      </c>
      <c r="C366" s="15">
        <f>Raw!C366</f>
        <v>116.2</v>
      </c>
      <c r="D366" s="15">
        <f>IF(C366&gt;0.5,Raw!D366*D$11,-999)</f>
        <v>5.3</v>
      </c>
      <c r="E366" s="9">
        <f>IF(Raw!$G366&gt;$C$8,IF(Raw!$Q366&gt;$C$8,IF(Raw!$N366&gt;$C$9,IF(Raw!$N366&lt;$A$9,IF(Raw!$X366&gt;$C$9,IF(Raw!$X366&lt;$A$9,Raw!H366,-999),-999),-999),-999),-999),-999)</f>
        <v>9.8535999999999999E-2</v>
      </c>
      <c r="F366" s="9">
        <f>IF(Raw!$G366&gt;$C$8,IF(Raw!$Q366&gt;$C$8,IF(Raw!$N366&gt;$C$9,IF(Raw!$N366&lt;$A$9,IF(Raw!$X366&gt;$C$9,IF(Raw!$X366&lt;$A$9,Raw!I366,-999),-999),-999),-999),-999),-999)</f>
        <v>0.158053</v>
      </c>
      <c r="G366" s="9">
        <f>Raw!G366</f>
        <v>0.87252200000000002</v>
      </c>
      <c r="H366" s="9">
        <f>IF(Raw!$G366&gt;$C$8,IF(Raw!$Q366&gt;$C$8,IF(Raw!$N366&gt;$C$9,IF(Raw!$N366&lt;$A$9,IF(Raw!$X366&gt;$C$9,IF(Raw!$X366&lt;$A$9,Raw!L366,-999),-999),-999),-999),-999),-999)</f>
        <v>688.1</v>
      </c>
      <c r="I366" s="9">
        <f>IF(Raw!$G366&gt;$C$8,IF(Raw!$Q366&gt;$C$8,IF(Raw!$N366&gt;$C$9,IF(Raw!$N366&lt;$A$9,IF(Raw!$X366&gt;$C$9,IF(Raw!$X366&lt;$A$9,Raw!M366,-999),-999),-999),-999),-999),-999)</f>
        <v>0.209422</v>
      </c>
      <c r="J366" s="9">
        <f>IF(Raw!$G366&gt;$C$8,IF(Raw!$Q366&gt;$C$8,IF(Raw!$N366&gt;$C$9,IF(Raw!$N366&lt;$A$9,IF(Raw!$X366&gt;$C$9,IF(Raw!$X366&lt;$A$9,Raw!N366,-999),-999),-999),-999),-999),-999)</f>
        <v>688</v>
      </c>
      <c r="K366" s="9">
        <f>IF(Raw!$G366&gt;$C$8,IF(Raw!$Q366&gt;$C$8,IF(Raw!$N366&gt;$C$9,IF(Raw!$N366&lt;$A$9,IF(Raw!$X366&gt;$C$9,IF(Raw!$X366&lt;$A$9,Raw!R366,-999),-999),-999),-999),-999),-999)</f>
        <v>9.4200000000000006E-2</v>
      </c>
      <c r="L366" s="9">
        <f>IF(Raw!$G366&gt;$C$8,IF(Raw!$Q366&gt;$C$8,IF(Raw!$N366&gt;$C$9,IF(Raw!$N366&lt;$A$9,IF(Raw!$X366&gt;$C$9,IF(Raw!$X366&lt;$A$9,Raw!S366,-999),-999),-999),-999),-999),-999)</f>
        <v>0.157301</v>
      </c>
      <c r="M366" s="9">
        <f>Raw!Q366</f>
        <v>0.863487</v>
      </c>
      <c r="N366" s="9">
        <f>IF(Raw!$G366&gt;$C$8,IF(Raw!$Q366&gt;$C$8,IF(Raw!$N366&gt;$C$9,IF(Raw!$N366&lt;$A$9,IF(Raw!$X366&gt;$C$9,IF(Raw!$X366&lt;$A$9,Raw!V366,-999),-999),-999),-999),-999),-999)</f>
        <v>767.6</v>
      </c>
      <c r="O366" s="9">
        <f>IF(Raw!$G366&gt;$C$8,IF(Raw!$Q366&gt;$C$8,IF(Raw!$N366&gt;$C$9,IF(Raw!$N366&lt;$A$9,IF(Raw!$X366&gt;$C$9,IF(Raw!$X366&lt;$A$9,Raw!W366,-999),-999),-999),-999),-999),-999)</f>
        <v>0.37081900000000001</v>
      </c>
      <c r="P366" s="9">
        <f>IF(Raw!$G366&gt;$C$8,IF(Raw!$Q366&gt;$C$8,IF(Raw!$N366&gt;$C$9,IF(Raw!$N366&lt;$A$9,IF(Raw!$X366&gt;$C$9,IF(Raw!$X366&lt;$A$9,Raw!X366,-999),-999),-999),-999),-999),-999)</f>
        <v>657</v>
      </c>
      <c r="R366" s="9">
        <f t="shared" si="95"/>
        <v>5.9517E-2</v>
      </c>
      <c r="S366" s="9">
        <f t="shared" si="96"/>
        <v>0.3765635577939046</v>
      </c>
      <c r="T366" s="9">
        <f t="shared" si="97"/>
        <v>6.310099999999999E-2</v>
      </c>
      <c r="U366" s="9">
        <f t="shared" si="98"/>
        <v>0.40114811730376787</v>
      </c>
      <c r="V366" s="15">
        <f t="shared" si="99"/>
        <v>8.0553842099999995E-2</v>
      </c>
      <c r="X366" s="11">
        <f t="shared" si="100"/>
        <v>3.190599999999999E+18</v>
      </c>
      <c r="Y366" s="11">
        <f t="shared" si="101"/>
        <v>6.8809999999999998E-18</v>
      </c>
      <c r="Z366" s="11">
        <f t="shared" si="102"/>
        <v>6.8799999999999992E-4</v>
      </c>
      <c r="AA366" s="16">
        <f t="shared" si="103"/>
        <v>1.4879951463040253E-2</v>
      </c>
      <c r="AB366" s="9">
        <f t="shared" si="104"/>
        <v>9.5138939817269313E-2</v>
      </c>
      <c r="AC366" s="9">
        <f t="shared" si="105"/>
        <v>0.98512004853695967</v>
      </c>
      <c r="AD366" s="15">
        <f t="shared" si="106"/>
        <v>21.627836428837576</v>
      </c>
      <c r="AE366" s="3">
        <f t="shared" si="107"/>
        <v>828.47239999999977</v>
      </c>
      <c r="AF366" s="2">
        <f t="shared" si="108"/>
        <v>0.25</v>
      </c>
      <c r="AG366" s="9">
        <f t="shared" si="109"/>
        <v>6.6738198959861847E-3</v>
      </c>
      <c r="AH366" s="2">
        <f t="shared" si="110"/>
        <v>0.32294267154209139</v>
      </c>
    </row>
    <row r="367" spans="1:34">
      <c r="A367" s="1">
        <f>Raw!A367</f>
        <v>354</v>
      </c>
      <c r="B367" s="14">
        <f>Raw!B367</f>
        <v>0.8978356481481482</v>
      </c>
      <c r="C367" s="15">
        <f>Raw!C367</f>
        <v>116.2</v>
      </c>
      <c r="D367" s="15">
        <f>IF(C367&gt;0.5,Raw!D367*D$11,-999)</f>
        <v>5.3</v>
      </c>
      <c r="E367" s="9">
        <f>IF(Raw!$G367&gt;$C$8,IF(Raw!$Q367&gt;$C$8,IF(Raw!$N367&gt;$C$9,IF(Raw!$N367&lt;$A$9,IF(Raw!$X367&gt;$C$9,IF(Raw!$X367&lt;$A$9,Raw!H367,-999),-999),-999),-999),-999),-999)</f>
        <v>0.104806</v>
      </c>
      <c r="F367" s="9">
        <f>IF(Raw!$G367&gt;$C$8,IF(Raw!$Q367&gt;$C$8,IF(Raw!$N367&gt;$C$9,IF(Raw!$N367&lt;$A$9,IF(Raw!$X367&gt;$C$9,IF(Raw!$X367&lt;$A$9,Raw!I367,-999),-999),-999),-999),-999),-999)</f>
        <v>0.162776</v>
      </c>
      <c r="G367" s="9">
        <f>Raw!G367</f>
        <v>0.84226000000000001</v>
      </c>
      <c r="H367" s="9">
        <f>IF(Raw!$G367&gt;$C$8,IF(Raw!$Q367&gt;$C$8,IF(Raw!$N367&gt;$C$9,IF(Raw!$N367&lt;$A$9,IF(Raw!$X367&gt;$C$9,IF(Raw!$X367&lt;$A$9,Raw!L367,-999),-999),-999),-999),-999),-999)</f>
        <v>583.6</v>
      </c>
      <c r="I367" s="9">
        <f>IF(Raw!$G367&gt;$C$8,IF(Raw!$Q367&gt;$C$8,IF(Raw!$N367&gt;$C$9,IF(Raw!$N367&lt;$A$9,IF(Raw!$X367&gt;$C$9,IF(Raw!$X367&lt;$A$9,Raw!M367,-999),-999),-999),-999),-999),-999)</f>
        <v>0.311282</v>
      </c>
      <c r="J367" s="9">
        <f>IF(Raw!$G367&gt;$C$8,IF(Raw!$Q367&gt;$C$8,IF(Raw!$N367&gt;$C$9,IF(Raw!$N367&lt;$A$9,IF(Raw!$X367&gt;$C$9,IF(Raw!$X367&lt;$A$9,Raw!N367,-999),-999),-999),-999),-999),-999)</f>
        <v>552</v>
      </c>
      <c r="K367" s="9">
        <f>IF(Raw!$G367&gt;$C$8,IF(Raw!$Q367&gt;$C$8,IF(Raw!$N367&gt;$C$9,IF(Raw!$N367&lt;$A$9,IF(Raw!$X367&gt;$C$9,IF(Raw!$X367&lt;$A$9,Raw!R367,-999),-999),-999),-999),-999),-999)</f>
        <v>0.102877</v>
      </c>
      <c r="L367" s="9">
        <f>IF(Raw!$G367&gt;$C$8,IF(Raw!$Q367&gt;$C$8,IF(Raw!$N367&gt;$C$9,IF(Raw!$N367&lt;$A$9,IF(Raw!$X367&gt;$C$9,IF(Raw!$X367&lt;$A$9,Raw!S367,-999),-999),-999),-999),-999),-999)</f>
        <v>0.16682900000000001</v>
      </c>
      <c r="M367" s="9">
        <f>Raw!Q367</f>
        <v>0.90599399999999997</v>
      </c>
      <c r="N367" s="9">
        <f>IF(Raw!$G367&gt;$C$8,IF(Raw!$Q367&gt;$C$8,IF(Raw!$N367&gt;$C$9,IF(Raw!$N367&lt;$A$9,IF(Raw!$X367&gt;$C$9,IF(Raw!$X367&lt;$A$9,Raw!V367,-999),-999),-999),-999),-999),-999)</f>
        <v>746.4</v>
      </c>
      <c r="O367" s="9">
        <f>IF(Raw!$G367&gt;$C$8,IF(Raw!$Q367&gt;$C$8,IF(Raw!$N367&gt;$C$9,IF(Raw!$N367&lt;$A$9,IF(Raw!$X367&gt;$C$9,IF(Raw!$X367&lt;$A$9,Raw!W367,-999),-999),-999),-999),-999),-999)</f>
        <v>0.108783</v>
      </c>
      <c r="P367" s="9">
        <f>IF(Raw!$G367&gt;$C$8,IF(Raw!$Q367&gt;$C$8,IF(Raw!$N367&gt;$C$9,IF(Raw!$N367&lt;$A$9,IF(Raw!$X367&gt;$C$9,IF(Raw!$X367&lt;$A$9,Raw!X367,-999),-999),-999),-999),-999),-999)</f>
        <v>552</v>
      </c>
      <c r="R367" s="9">
        <f t="shared" si="95"/>
        <v>5.7970000000000008E-2</v>
      </c>
      <c r="S367" s="9">
        <f t="shared" si="96"/>
        <v>0.35613358234629189</v>
      </c>
      <c r="T367" s="9">
        <f t="shared" si="97"/>
        <v>6.3952000000000009E-2</v>
      </c>
      <c r="U367" s="9">
        <f t="shared" si="98"/>
        <v>0.38333862817615644</v>
      </c>
      <c r="V367" s="15">
        <f t="shared" si="99"/>
        <v>8.5433130900000001E-2</v>
      </c>
      <c r="X367" s="11">
        <f t="shared" si="100"/>
        <v>3.190599999999999E+18</v>
      </c>
      <c r="Y367" s="11">
        <f t="shared" si="101"/>
        <v>5.8359999999999996E-18</v>
      </c>
      <c r="Z367" s="11">
        <f t="shared" si="102"/>
        <v>5.5199999999999997E-4</v>
      </c>
      <c r="AA367" s="16">
        <f t="shared" si="103"/>
        <v>1.0173857297752852E-2</v>
      </c>
      <c r="AB367" s="9">
        <f t="shared" si="104"/>
        <v>0.10352763852190588</v>
      </c>
      <c r="AC367" s="9">
        <f t="shared" si="105"/>
        <v>0.98982614270224722</v>
      </c>
      <c r="AD367" s="15">
        <f t="shared" si="106"/>
        <v>18.430900901726183</v>
      </c>
      <c r="AE367" s="3">
        <f t="shared" si="107"/>
        <v>702.65439999999978</v>
      </c>
      <c r="AF367" s="2">
        <f t="shared" si="108"/>
        <v>0.25</v>
      </c>
      <c r="AG367" s="9">
        <f t="shared" si="109"/>
        <v>5.4348278982449226E-3</v>
      </c>
      <c r="AH367" s="2">
        <f t="shared" si="110"/>
        <v>0.26298849357416615</v>
      </c>
    </row>
    <row r="368" spans="1:34">
      <c r="A368" s="1">
        <f>Raw!A368</f>
        <v>355</v>
      </c>
      <c r="B368" s="14">
        <f>Raw!B368</f>
        <v>0.89789351851851851</v>
      </c>
      <c r="C368" s="15">
        <f>Raw!C368</f>
        <v>115.3</v>
      </c>
      <c r="D368" s="15">
        <f>IF(C368&gt;0.5,Raw!D368*D$11,-999)</f>
        <v>5.3</v>
      </c>
      <c r="E368" s="9">
        <f>IF(Raw!$G368&gt;$C$8,IF(Raw!$Q368&gt;$C$8,IF(Raw!$N368&gt;$C$9,IF(Raw!$N368&lt;$A$9,IF(Raw!$X368&gt;$C$9,IF(Raw!$X368&lt;$A$9,Raw!H368,-999),-999),-999),-999),-999),-999)</f>
        <v>0.112063</v>
      </c>
      <c r="F368" s="9">
        <f>IF(Raw!$G368&gt;$C$8,IF(Raw!$Q368&gt;$C$8,IF(Raw!$N368&gt;$C$9,IF(Raw!$N368&lt;$A$9,IF(Raw!$X368&gt;$C$9,IF(Raw!$X368&lt;$A$9,Raw!I368,-999),-999),-999),-999),-999),-999)</f>
        <v>0.183585</v>
      </c>
      <c r="G368" s="9">
        <f>Raw!G368</f>
        <v>0.88721700000000003</v>
      </c>
      <c r="H368" s="9">
        <f>IF(Raw!$G368&gt;$C$8,IF(Raw!$Q368&gt;$C$8,IF(Raw!$N368&gt;$C$9,IF(Raw!$N368&lt;$A$9,IF(Raw!$X368&gt;$C$9,IF(Raw!$X368&lt;$A$9,Raw!L368,-999),-999),-999),-999),-999),-999)</f>
        <v>698.7</v>
      </c>
      <c r="I368" s="9">
        <f>IF(Raw!$G368&gt;$C$8,IF(Raw!$Q368&gt;$C$8,IF(Raw!$N368&gt;$C$9,IF(Raw!$N368&lt;$A$9,IF(Raw!$X368&gt;$C$9,IF(Raw!$X368&lt;$A$9,Raw!M368,-999),-999),-999),-999),-999),-999)</f>
        <v>0.224273</v>
      </c>
      <c r="J368" s="9">
        <f>IF(Raw!$G368&gt;$C$8,IF(Raw!$Q368&gt;$C$8,IF(Raw!$N368&gt;$C$9,IF(Raw!$N368&lt;$A$9,IF(Raw!$X368&gt;$C$9,IF(Raw!$X368&lt;$A$9,Raw!N368,-999),-999),-999),-999),-999),-999)</f>
        <v>620</v>
      </c>
      <c r="K368" s="9">
        <f>IF(Raw!$G368&gt;$C$8,IF(Raw!$Q368&gt;$C$8,IF(Raw!$N368&gt;$C$9,IF(Raw!$N368&lt;$A$9,IF(Raw!$X368&gt;$C$9,IF(Raw!$X368&lt;$A$9,Raw!R368,-999),-999),-999),-999),-999),-999)</f>
        <v>0.103893</v>
      </c>
      <c r="L368" s="9">
        <f>IF(Raw!$G368&gt;$C$8,IF(Raw!$Q368&gt;$C$8,IF(Raw!$N368&gt;$C$9,IF(Raw!$N368&lt;$A$9,IF(Raw!$X368&gt;$C$9,IF(Raw!$X368&lt;$A$9,Raw!S368,-999),-999),-999),-999),-999),-999)</f>
        <v>0.17119599999999999</v>
      </c>
      <c r="M368" s="9">
        <f>Raw!Q368</f>
        <v>0.93003800000000003</v>
      </c>
      <c r="N368" s="9">
        <f>IF(Raw!$G368&gt;$C$8,IF(Raw!$Q368&gt;$C$8,IF(Raw!$N368&gt;$C$9,IF(Raw!$N368&lt;$A$9,IF(Raw!$X368&gt;$C$9,IF(Raw!$X368&lt;$A$9,Raw!V368,-999),-999),-999),-999),-999),-999)</f>
        <v>742.5</v>
      </c>
      <c r="O368" s="9">
        <f>IF(Raw!$G368&gt;$C$8,IF(Raw!$Q368&gt;$C$8,IF(Raw!$N368&gt;$C$9,IF(Raw!$N368&lt;$A$9,IF(Raw!$X368&gt;$C$9,IF(Raw!$X368&lt;$A$9,Raw!W368,-999),-999),-999),-999),-999),-999)</f>
        <v>0.310672</v>
      </c>
      <c r="P368" s="9">
        <f>IF(Raw!$G368&gt;$C$8,IF(Raw!$Q368&gt;$C$8,IF(Raw!$N368&gt;$C$9,IF(Raw!$N368&lt;$A$9,IF(Raw!$X368&gt;$C$9,IF(Raw!$X368&lt;$A$9,Raw!X368,-999),-999),-999),-999),-999),-999)</f>
        <v>572</v>
      </c>
      <c r="R368" s="9">
        <f t="shared" si="95"/>
        <v>7.1522000000000002E-2</v>
      </c>
      <c r="S368" s="9">
        <f t="shared" si="96"/>
        <v>0.3895852057629981</v>
      </c>
      <c r="T368" s="9">
        <f t="shared" si="97"/>
        <v>6.7302999999999988E-2</v>
      </c>
      <c r="U368" s="9">
        <f t="shared" si="98"/>
        <v>0.39313418537816303</v>
      </c>
      <c r="V368" s="15">
        <f t="shared" si="99"/>
        <v>8.7669471599999993E-2</v>
      </c>
      <c r="X368" s="11">
        <f t="shared" si="100"/>
        <v>3.190599999999999E+18</v>
      </c>
      <c r="Y368" s="11">
        <f t="shared" si="101"/>
        <v>6.9869999999999999E-18</v>
      </c>
      <c r="Z368" s="11">
        <f t="shared" si="102"/>
        <v>6.2E-4</v>
      </c>
      <c r="AA368" s="16">
        <f t="shared" si="103"/>
        <v>1.3633058611219134E-2</v>
      </c>
      <c r="AB368" s="9">
        <f t="shared" si="104"/>
        <v>0.10481054574371088</v>
      </c>
      <c r="AC368" s="9">
        <f t="shared" si="105"/>
        <v>0.98636694138878089</v>
      </c>
      <c r="AD368" s="15">
        <f t="shared" si="106"/>
        <v>21.988804211643767</v>
      </c>
      <c r="AE368" s="3">
        <f t="shared" si="107"/>
        <v>841.23479999999972</v>
      </c>
      <c r="AF368" s="2">
        <f t="shared" si="108"/>
        <v>0.25</v>
      </c>
      <c r="AG368" s="9">
        <f t="shared" si="109"/>
        <v>6.649654331680379E-3</v>
      </c>
      <c r="AH368" s="2">
        <f t="shared" si="110"/>
        <v>0.32177331246170437</v>
      </c>
    </row>
    <row r="369" spans="1:34">
      <c r="A369" s="1">
        <f>Raw!A369</f>
        <v>356</v>
      </c>
      <c r="B369" s="14">
        <f>Raw!B369</f>
        <v>0.89795138888888892</v>
      </c>
      <c r="C369" s="15">
        <f>Raw!C369</f>
        <v>113.8</v>
      </c>
      <c r="D369" s="15">
        <f>IF(C369&gt;0.5,Raw!D369*D$11,-999)</f>
        <v>5.3</v>
      </c>
      <c r="E369" s="9">
        <f>IF(Raw!$G369&gt;$C$8,IF(Raw!$Q369&gt;$C$8,IF(Raw!$N369&gt;$C$9,IF(Raw!$N369&lt;$A$9,IF(Raw!$X369&gt;$C$9,IF(Raw!$X369&lt;$A$9,Raw!H369,-999),-999),-999),-999),-999),-999)</f>
        <v>0.13236800000000001</v>
      </c>
      <c r="F369" s="9">
        <f>IF(Raw!$G369&gt;$C$8,IF(Raw!$Q369&gt;$C$8,IF(Raw!$N369&gt;$C$9,IF(Raw!$N369&lt;$A$9,IF(Raw!$X369&gt;$C$9,IF(Raw!$X369&lt;$A$9,Raw!I369,-999),-999),-999),-999),-999),-999)</f>
        <v>0.203514</v>
      </c>
      <c r="G369" s="9">
        <f>Raw!G369</f>
        <v>0.89327699999999999</v>
      </c>
      <c r="H369" s="9">
        <f>IF(Raw!$G369&gt;$C$8,IF(Raw!$Q369&gt;$C$8,IF(Raw!$N369&gt;$C$9,IF(Raw!$N369&lt;$A$9,IF(Raw!$X369&gt;$C$9,IF(Raw!$X369&lt;$A$9,Raw!L369,-999),-999),-999),-999),-999),-999)</f>
        <v>582.70000000000005</v>
      </c>
      <c r="I369" s="9">
        <f>IF(Raw!$G369&gt;$C$8,IF(Raw!$Q369&gt;$C$8,IF(Raw!$N369&gt;$C$9,IF(Raw!$N369&lt;$A$9,IF(Raw!$X369&gt;$C$9,IF(Raw!$X369&lt;$A$9,Raw!M369,-999),-999),-999),-999),-999),-999)</f>
        <v>0.12731300000000001</v>
      </c>
      <c r="J369" s="9">
        <f>IF(Raw!$G369&gt;$C$8,IF(Raw!$Q369&gt;$C$8,IF(Raw!$N369&gt;$C$9,IF(Raw!$N369&lt;$A$9,IF(Raw!$X369&gt;$C$9,IF(Raw!$X369&lt;$A$9,Raw!N369,-999),-999),-999),-999),-999),-999)</f>
        <v>599</v>
      </c>
      <c r="K369" s="9">
        <f>IF(Raw!$G369&gt;$C$8,IF(Raw!$Q369&gt;$C$8,IF(Raw!$N369&gt;$C$9,IF(Raw!$N369&lt;$A$9,IF(Raw!$X369&gt;$C$9,IF(Raw!$X369&lt;$A$9,Raw!R369,-999),-999),-999),-999),-999),-999)</f>
        <v>0.120479</v>
      </c>
      <c r="L369" s="9">
        <f>IF(Raw!$G369&gt;$C$8,IF(Raw!$Q369&gt;$C$8,IF(Raw!$N369&gt;$C$9,IF(Raw!$N369&lt;$A$9,IF(Raw!$X369&gt;$C$9,IF(Raw!$X369&lt;$A$9,Raw!S369,-999),-999),-999),-999),-999),-999)</f>
        <v>0.186081</v>
      </c>
      <c r="M369" s="9">
        <f>Raw!Q369</f>
        <v>0.87697700000000001</v>
      </c>
      <c r="N369" s="9">
        <f>IF(Raw!$G369&gt;$C$8,IF(Raw!$Q369&gt;$C$8,IF(Raw!$N369&gt;$C$9,IF(Raw!$N369&lt;$A$9,IF(Raw!$X369&gt;$C$9,IF(Raw!$X369&lt;$A$9,Raw!V369,-999),-999),-999),-999),-999),-999)</f>
        <v>708.1</v>
      </c>
      <c r="O369" s="9">
        <f>IF(Raw!$G369&gt;$C$8,IF(Raw!$Q369&gt;$C$8,IF(Raw!$N369&gt;$C$9,IF(Raw!$N369&lt;$A$9,IF(Raw!$X369&gt;$C$9,IF(Raw!$X369&lt;$A$9,Raw!W369,-999),-999),-999),-999),-999),-999)</f>
        <v>0.59999899999999995</v>
      </c>
      <c r="P369" s="9">
        <f>IF(Raw!$G369&gt;$C$8,IF(Raw!$Q369&gt;$C$8,IF(Raw!$N369&gt;$C$9,IF(Raw!$N369&lt;$A$9,IF(Raw!$X369&gt;$C$9,IF(Raw!$X369&lt;$A$9,Raw!X369,-999),-999),-999),-999),-999),-999)</f>
        <v>489</v>
      </c>
      <c r="R369" s="9">
        <f t="shared" si="95"/>
        <v>7.1145999999999987E-2</v>
      </c>
      <c r="S369" s="9">
        <f t="shared" si="96"/>
        <v>0.34958774334935183</v>
      </c>
      <c r="T369" s="9">
        <f t="shared" si="97"/>
        <v>6.5601999999999994E-2</v>
      </c>
      <c r="U369" s="9">
        <f t="shared" si="98"/>
        <v>0.35254539689705017</v>
      </c>
      <c r="V369" s="15">
        <f t="shared" si="99"/>
        <v>9.5292080099999996E-2</v>
      </c>
      <c r="X369" s="11">
        <f t="shared" si="100"/>
        <v>3.190599999999999E+18</v>
      </c>
      <c r="Y369" s="11">
        <f t="shared" si="101"/>
        <v>5.8269999999999999E-18</v>
      </c>
      <c r="Z369" s="11">
        <f t="shared" si="102"/>
        <v>5.9899999999999992E-4</v>
      </c>
      <c r="AA369" s="16">
        <f t="shared" si="103"/>
        <v>1.1013730955572959E-2</v>
      </c>
      <c r="AB369" s="9">
        <f t="shared" si="104"/>
        <v>0.1212015227781475</v>
      </c>
      <c r="AC369" s="9">
        <f t="shared" si="105"/>
        <v>0.9889862690444271</v>
      </c>
      <c r="AD369" s="15">
        <f t="shared" si="106"/>
        <v>18.386863031006612</v>
      </c>
      <c r="AE369" s="3">
        <f t="shared" si="107"/>
        <v>701.57079999999985</v>
      </c>
      <c r="AF369" s="2">
        <f t="shared" si="108"/>
        <v>0.25</v>
      </c>
      <c r="AG369" s="9">
        <f t="shared" si="109"/>
        <v>4.9863107115060961E-3</v>
      </c>
      <c r="AH369" s="2">
        <f t="shared" si="110"/>
        <v>0.24128498032756301</v>
      </c>
    </row>
    <row r="370" spans="1:34">
      <c r="A370" s="1">
        <f>Raw!A370</f>
        <v>357</v>
      </c>
      <c r="B370" s="14">
        <f>Raw!B370</f>
        <v>0.89800925925925934</v>
      </c>
      <c r="C370" s="15">
        <f>Raw!C370</f>
        <v>113.1</v>
      </c>
      <c r="D370" s="15">
        <f>IF(C370&gt;0.5,Raw!D370*D$11,-999)</f>
        <v>5.3</v>
      </c>
      <c r="E370" s="9">
        <f>IF(Raw!$G370&gt;$C$8,IF(Raw!$Q370&gt;$C$8,IF(Raw!$N370&gt;$C$9,IF(Raw!$N370&lt;$A$9,IF(Raw!$X370&gt;$C$9,IF(Raw!$X370&lt;$A$9,Raw!H370,-999),-999),-999),-999),-999),-999)</f>
        <v>0.12537300000000001</v>
      </c>
      <c r="F370" s="9">
        <f>IF(Raw!$G370&gt;$C$8,IF(Raw!$Q370&gt;$C$8,IF(Raw!$N370&gt;$C$9,IF(Raw!$N370&lt;$A$9,IF(Raw!$X370&gt;$C$9,IF(Raw!$X370&lt;$A$9,Raw!I370,-999),-999),-999),-999),-999),-999)</f>
        <v>0.201408</v>
      </c>
      <c r="G370" s="9">
        <f>Raw!G370</f>
        <v>0.89339800000000003</v>
      </c>
      <c r="H370" s="9">
        <f>IF(Raw!$G370&gt;$C$8,IF(Raw!$Q370&gt;$C$8,IF(Raw!$N370&gt;$C$9,IF(Raw!$N370&lt;$A$9,IF(Raw!$X370&gt;$C$9,IF(Raw!$X370&lt;$A$9,Raw!L370,-999),-999),-999),-999),-999),-999)</f>
        <v>719.5</v>
      </c>
      <c r="I370" s="9">
        <f>IF(Raw!$G370&gt;$C$8,IF(Raw!$Q370&gt;$C$8,IF(Raw!$N370&gt;$C$9,IF(Raw!$N370&lt;$A$9,IF(Raw!$X370&gt;$C$9,IF(Raw!$X370&lt;$A$9,Raw!M370,-999),-999),-999),-999),-999),-999)</f>
        <v>0.57906100000000005</v>
      </c>
      <c r="J370" s="9">
        <f>IF(Raw!$G370&gt;$C$8,IF(Raw!$Q370&gt;$C$8,IF(Raw!$N370&gt;$C$9,IF(Raw!$N370&lt;$A$9,IF(Raw!$X370&gt;$C$9,IF(Raw!$X370&lt;$A$9,Raw!N370,-999),-999),-999),-999),-999),-999)</f>
        <v>981</v>
      </c>
      <c r="K370" s="9">
        <f>IF(Raw!$G370&gt;$C$8,IF(Raw!$Q370&gt;$C$8,IF(Raw!$N370&gt;$C$9,IF(Raw!$N370&lt;$A$9,IF(Raw!$X370&gt;$C$9,IF(Raw!$X370&lt;$A$9,Raw!R370,-999),-999),-999),-999),-999),-999)</f>
        <v>0.14726700000000001</v>
      </c>
      <c r="L370" s="9">
        <f>IF(Raw!$G370&gt;$C$8,IF(Raw!$Q370&gt;$C$8,IF(Raw!$N370&gt;$C$9,IF(Raw!$N370&lt;$A$9,IF(Raw!$X370&gt;$C$9,IF(Raw!$X370&lt;$A$9,Raw!S370,-999),-999),-999),-999),-999),-999)</f>
        <v>0.25667699999999999</v>
      </c>
      <c r="M370" s="9">
        <f>Raw!Q370</f>
        <v>0.92348699999999995</v>
      </c>
      <c r="N370" s="9">
        <f>IF(Raw!$G370&gt;$C$8,IF(Raw!$Q370&gt;$C$8,IF(Raw!$N370&gt;$C$9,IF(Raw!$N370&lt;$A$9,IF(Raw!$X370&gt;$C$9,IF(Raw!$X370&lt;$A$9,Raw!V370,-999),-999),-999),-999),-999),-999)</f>
        <v>815.3</v>
      </c>
      <c r="O370" s="9">
        <f>IF(Raw!$G370&gt;$C$8,IF(Raw!$Q370&gt;$C$8,IF(Raw!$N370&gt;$C$9,IF(Raw!$N370&lt;$A$9,IF(Raw!$X370&gt;$C$9,IF(Raw!$X370&lt;$A$9,Raw!W370,-999),-999),-999),-999),-999),-999)</f>
        <v>0.37081900000000001</v>
      </c>
      <c r="P370" s="9">
        <f>IF(Raw!$G370&gt;$C$8,IF(Raw!$Q370&gt;$C$8,IF(Raw!$N370&gt;$C$9,IF(Raw!$N370&lt;$A$9,IF(Raw!$X370&gt;$C$9,IF(Raw!$X370&lt;$A$9,Raw!X370,-999),-999),-999),-999),-999),-999)</f>
        <v>396</v>
      </c>
      <c r="R370" s="9">
        <f t="shared" si="95"/>
        <v>7.6034999999999991E-2</v>
      </c>
      <c r="S370" s="9">
        <f t="shared" si="96"/>
        <v>0.37751727836034316</v>
      </c>
      <c r="T370" s="9">
        <f t="shared" si="97"/>
        <v>0.10940999999999998</v>
      </c>
      <c r="U370" s="9">
        <f t="shared" si="98"/>
        <v>0.42625556633434231</v>
      </c>
      <c r="V370" s="15">
        <f t="shared" si="99"/>
        <v>0.13144429169999999</v>
      </c>
      <c r="X370" s="11">
        <f t="shared" si="100"/>
        <v>3.190599999999999E+18</v>
      </c>
      <c r="Y370" s="11">
        <f t="shared" si="101"/>
        <v>7.1949999999999991E-18</v>
      </c>
      <c r="Z370" s="11">
        <f t="shared" si="102"/>
        <v>9.8099999999999988E-4</v>
      </c>
      <c r="AA370" s="16">
        <f t="shared" si="103"/>
        <v>2.2024206577534761E-2</v>
      </c>
      <c r="AB370" s="9">
        <f t="shared" si="104"/>
        <v>0.14967666844164809</v>
      </c>
      <c r="AC370" s="9">
        <f t="shared" si="105"/>
        <v>0.97797579342246521</v>
      </c>
      <c r="AD370" s="15">
        <f t="shared" si="106"/>
        <v>22.450771230922289</v>
      </c>
      <c r="AE370" s="3">
        <f t="shared" si="107"/>
        <v>866.27799999999968</v>
      </c>
      <c r="AF370" s="2">
        <f t="shared" si="108"/>
        <v>0.25</v>
      </c>
      <c r="AG370" s="9">
        <f t="shared" si="109"/>
        <v>7.3613586197534917E-3</v>
      </c>
      <c r="AH370" s="2">
        <f t="shared" si="110"/>
        <v>0.35621231257264907</v>
      </c>
    </row>
    <row r="371" spans="1:34">
      <c r="A371" s="1">
        <f>Raw!A371</f>
        <v>358</v>
      </c>
      <c r="B371" s="14">
        <f>Raw!B371</f>
        <v>0.89806712962962953</v>
      </c>
      <c r="C371" s="15">
        <f>Raw!C371</f>
        <v>111.5</v>
      </c>
      <c r="D371" s="15">
        <f>IF(C371&gt;0.5,Raw!D371*D$11,-999)</f>
        <v>5.3</v>
      </c>
      <c r="E371" s="9">
        <f>IF(Raw!$G371&gt;$C$8,IF(Raw!$Q371&gt;$C$8,IF(Raw!$N371&gt;$C$9,IF(Raw!$N371&lt;$A$9,IF(Raw!$X371&gt;$C$9,IF(Raw!$X371&lt;$A$9,Raw!H371,-999),-999),-999),-999),-999),-999)</f>
        <v>0.12754099999999999</v>
      </c>
      <c r="F371" s="9">
        <f>IF(Raw!$G371&gt;$C$8,IF(Raw!$Q371&gt;$C$8,IF(Raw!$N371&gt;$C$9,IF(Raw!$N371&lt;$A$9,IF(Raw!$X371&gt;$C$9,IF(Raw!$X371&lt;$A$9,Raw!I371,-999),-999),-999),-999),-999),-999)</f>
        <v>0.20503399999999999</v>
      </c>
      <c r="G371" s="9">
        <f>Raw!G371</f>
        <v>0.89332500000000004</v>
      </c>
      <c r="H371" s="9">
        <f>IF(Raw!$G371&gt;$C$8,IF(Raw!$Q371&gt;$C$8,IF(Raw!$N371&gt;$C$9,IF(Raw!$N371&lt;$A$9,IF(Raw!$X371&gt;$C$9,IF(Raw!$X371&lt;$A$9,Raw!L371,-999),-999),-999),-999),-999),-999)</f>
        <v>699.3</v>
      </c>
      <c r="I371" s="9">
        <f>IF(Raw!$G371&gt;$C$8,IF(Raw!$Q371&gt;$C$8,IF(Raw!$N371&gt;$C$9,IF(Raw!$N371&lt;$A$9,IF(Raw!$X371&gt;$C$9,IF(Raw!$X371&lt;$A$9,Raw!M371,-999),-999),-999),-999),-999),-999)</f>
        <v>0.37080600000000002</v>
      </c>
      <c r="J371" s="9">
        <f>IF(Raw!$G371&gt;$C$8,IF(Raw!$Q371&gt;$C$8,IF(Raw!$N371&gt;$C$9,IF(Raw!$N371&lt;$A$9,IF(Raw!$X371&gt;$C$9,IF(Raw!$X371&lt;$A$9,Raw!N371,-999),-999),-999),-999),-999),-999)</f>
        <v>703</v>
      </c>
      <c r="K371" s="9">
        <f>IF(Raw!$G371&gt;$C$8,IF(Raw!$Q371&gt;$C$8,IF(Raw!$N371&gt;$C$9,IF(Raw!$N371&lt;$A$9,IF(Raw!$X371&gt;$C$9,IF(Raw!$X371&lt;$A$9,Raw!R371,-999),-999),-999),-999),-999),-999)</f>
        <v>0.13170699999999999</v>
      </c>
      <c r="L371" s="9">
        <f>IF(Raw!$G371&gt;$C$8,IF(Raw!$Q371&gt;$C$8,IF(Raw!$N371&gt;$C$9,IF(Raw!$N371&lt;$A$9,IF(Raw!$X371&gt;$C$9,IF(Raw!$X371&lt;$A$9,Raw!S371,-999),-999),-999),-999),-999),-999)</f>
        <v>0.22850500000000001</v>
      </c>
      <c r="M371" s="9">
        <f>Raw!Q371</f>
        <v>0.92676599999999998</v>
      </c>
      <c r="N371" s="9">
        <f>IF(Raw!$G371&gt;$C$8,IF(Raw!$Q371&gt;$C$8,IF(Raw!$N371&gt;$C$9,IF(Raw!$N371&lt;$A$9,IF(Raw!$X371&gt;$C$9,IF(Raw!$X371&lt;$A$9,Raw!V371,-999),-999),-999),-999),-999),-999)</f>
        <v>853</v>
      </c>
      <c r="O371" s="9">
        <f>IF(Raw!$G371&gt;$C$8,IF(Raw!$Q371&gt;$C$8,IF(Raw!$N371&gt;$C$9,IF(Raw!$N371&lt;$A$9,IF(Raw!$X371&gt;$C$9,IF(Raw!$X371&lt;$A$9,Raw!W371,-999),-999),-999),-999),-999),-999)</f>
        <v>0.32556099999999999</v>
      </c>
      <c r="P371" s="9">
        <f>IF(Raw!$G371&gt;$C$8,IF(Raw!$Q371&gt;$C$8,IF(Raw!$N371&gt;$C$9,IF(Raw!$N371&lt;$A$9,IF(Raw!$X371&gt;$C$9,IF(Raw!$X371&lt;$A$9,Raw!X371,-999),-999),-999),-999),-999),-999)</f>
        <v>774</v>
      </c>
      <c r="R371" s="9">
        <f t="shared" si="95"/>
        <v>7.7493000000000006E-2</v>
      </c>
      <c r="S371" s="9">
        <f t="shared" si="96"/>
        <v>0.37795194943277705</v>
      </c>
      <c r="T371" s="9">
        <f t="shared" si="97"/>
        <v>9.6798000000000023E-2</v>
      </c>
      <c r="U371" s="9">
        <f t="shared" si="98"/>
        <v>0.42361436292422494</v>
      </c>
      <c r="V371" s="15">
        <f t="shared" si="99"/>
        <v>0.1170174105</v>
      </c>
      <c r="X371" s="11">
        <f t="shared" si="100"/>
        <v>3.190599999999999E+18</v>
      </c>
      <c r="Y371" s="11">
        <f t="shared" si="101"/>
        <v>6.9929999999999997E-18</v>
      </c>
      <c r="Z371" s="11">
        <f t="shared" si="102"/>
        <v>7.0299999999999996E-4</v>
      </c>
      <c r="AA371" s="16">
        <f t="shared" si="103"/>
        <v>1.5443014247016862E-2</v>
      </c>
      <c r="AB371" s="9">
        <f t="shared" si="104"/>
        <v>0.13320185289308273</v>
      </c>
      <c r="AC371" s="9">
        <f t="shared" si="105"/>
        <v>0.98455698575298312</v>
      </c>
      <c r="AD371" s="15">
        <f t="shared" si="106"/>
        <v>21.967303338573064</v>
      </c>
      <c r="AE371" s="3">
        <f t="shared" si="107"/>
        <v>841.95719999999972</v>
      </c>
      <c r="AF371" s="2">
        <f t="shared" si="108"/>
        <v>0.25</v>
      </c>
      <c r="AG371" s="9">
        <f t="shared" si="109"/>
        <v>7.1582040068714067E-3</v>
      </c>
      <c r="AH371" s="2">
        <f t="shared" si="110"/>
        <v>0.34638176658208408</v>
      </c>
    </row>
    <row r="372" spans="1:34">
      <c r="A372" s="1">
        <f>Raw!A372</f>
        <v>359</v>
      </c>
      <c r="B372" s="14">
        <f>Raw!B372</f>
        <v>0.89812499999999995</v>
      </c>
      <c r="C372" s="15">
        <f>Raw!C372</f>
        <v>111.6</v>
      </c>
      <c r="D372" s="15">
        <f>IF(C372&gt;0.5,Raw!D372*D$11,-999)</f>
        <v>4.4000000000000004</v>
      </c>
      <c r="E372" s="9">
        <f>IF(Raw!$G372&gt;$C$8,IF(Raw!$Q372&gt;$C$8,IF(Raw!$N372&gt;$C$9,IF(Raw!$N372&lt;$A$9,IF(Raw!$X372&gt;$C$9,IF(Raw!$X372&lt;$A$9,Raw!H372,-999),-999),-999),-999),-999),-999)</f>
        <v>0.13742699999999999</v>
      </c>
      <c r="F372" s="9">
        <f>IF(Raw!$G372&gt;$C$8,IF(Raw!$Q372&gt;$C$8,IF(Raw!$N372&gt;$C$9,IF(Raw!$N372&lt;$A$9,IF(Raw!$X372&gt;$C$9,IF(Raw!$X372&lt;$A$9,Raw!I372,-999),-999),-999),-999),-999),-999)</f>
        <v>0.222744</v>
      </c>
      <c r="G372" s="9">
        <f>Raw!G372</f>
        <v>0.89561400000000002</v>
      </c>
      <c r="H372" s="9">
        <f>IF(Raw!$G372&gt;$C$8,IF(Raw!$Q372&gt;$C$8,IF(Raw!$N372&gt;$C$9,IF(Raw!$N372&lt;$A$9,IF(Raw!$X372&gt;$C$9,IF(Raw!$X372&lt;$A$9,Raw!L372,-999),-999),-999),-999),-999),-999)</f>
        <v>658.9</v>
      </c>
      <c r="I372" s="9">
        <f>IF(Raw!$G372&gt;$C$8,IF(Raw!$Q372&gt;$C$8,IF(Raw!$N372&gt;$C$9,IF(Raw!$N372&lt;$A$9,IF(Raw!$X372&gt;$C$9,IF(Raw!$X372&lt;$A$9,Raw!M372,-999),-999),-999),-999),-999),-999)</f>
        <v>0.37081799999999998</v>
      </c>
      <c r="J372" s="9">
        <f>IF(Raw!$G372&gt;$C$8,IF(Raw!$Q372&gt;$C$8,IF(Raw!$N372&gt;$C$9,IF(Raw!$N372&lt;$A$9,IF(Raw!$X372&gt;$C$9,IF(Raw!$X372&lt;$A$9,Raw!N372,-999),-999),-999),-999),-999),-999)</f>
        <v>745</v>
      </c>
      <c r="K372" s="9">
        <f>IF(Raw!$G372&gt;$C$8,IF(Raw!$Q372&gt;$C$8,IF(Raw!$N372&gt;$C$9,IF(Raw!$N372&lt;$A$9,IF(Raw!$X372&gt;$C$9,IF(Raw!$X372&lt;$A$9,Raw!R372,-999),-999),-999),-999),-999),-999)</f>
        <v>0.13022600000000001</v>
      </c>
      <c r="L372" s="9">
        <f>IF(Raw!$G372&gt;$C$8,IF(Raw!$Q372&gt;$C$8,IF(Raw!$N372&gt;$C$9,IF(Raw!$N372&lt;$A$9,IF(Raw!$X372&gt;$C$9,IF(Raw!$X372&lt;$A$9,Raw!S372,-999),-999),-999),-999),-999),-999)</f>
        <v>0.21634999999999999</v>
      </c>
      <c r="M372" s="9">
        <f>Raw!Q372</f>
        <v>0.92763099999999998</v>
      </c>
      <c r="N372" s="9">
        <f>IF(Raw!$G372&gt;$C$8,IF(Raw!$Q372&gt;$C$8,IF(Raw!$N372&gt;$C$9,IF(Raw!$N372&lt;$A$9,IF(Raw!$X372&gt;$C$9,IF(Raw!$X372&lt;$A$9,Raw!V372,-999),-999),-999),-999),-999),-999)</f>
        <v>780.9</v>
      </c>
      <c r="O372" s="9">
        <f>IF(Raw!$G372&gt;$C$8,IF(Raw!$Q372&gt;$C$8,IF(Raw!$N372&gt;$C$9,IF(Raw!$N372&lt;$A$9,IF(Raw!$X372&gt;$C$9,IF(Raw!$X372&lt;$A$9,Raw!W372,-999),-999),-999),-999),-999),-999)</f>
        <v>0.34294000000000002</v>
      </c>
      <c r="P372" s="9">
        <f>IF(Raw!$G372&gt;$C$8,IF(Raw!$Q372&gt;$C$8,IF(Raw!$N372&gt;$C$9,IF(Raw!$N372&lt;$A$9,IF(Raw!$X372&gt;$C$9,IF(Raw!$X372&lt;$A$9,Raw!X372,-999),-999),-999),-999),-999),-999)</f>
        <v>1114</v>
      </c>
      <c r="R372" s="9">
        <f t="shared" si="95"/>
        <v>8.5317000000000004E-2</v>
      </c>
      <c r="S372" s="9">
        <f t="shared" si="96"/>
        <v>0.38302715224652517</v>
      </c>
      <c r="T372" s="9">
        <f t="shared" si="97"/>
        <v>8.6123999999999978E-2</v>
      </c>
      <c r="U372" s="9">
        <f t="shared" si="98"/>
        <v>0.39807718973884904</v>
      </c>
      <c r="V372" s="15">
        <f t="shared" si="99"/>
        <v>0.11079283499999999</v>
      </c>
      <c r="X372" s="11">
        <f t="shared" si="100"/>
        <v>2.6487999999999995E+18</v>
      </c>
      <c r="Y372" s="11">
        <f t="shared" si="101"/>
        <v>6.5889999999999994E-18</v>
      </c>
      <c r="Z372" s="11">
        <f t="shared" si="102"/>
        <v>7.45E-4</v>
      </c>
      <c r="AA372" s="16">
        <f t="shared" si="103"/>
        <v>1.283554919132217E-2</v>
      </c>
      <c r="AB372" s="9">
        <f t="shared" si="104"/>
        <v>0.13133144883855344</v>
      </c>
      <c r="AC372" s="9">
        <f t="shared" si="105"/>
        <v>0.98716445080867787</v>
      </c>
      <c r="AD372" s="15">
        <f t="shared" si="106"/>
        <v>17.228925089023047</v>
      </c>
      <c r="AE372" s="3">
        <f t="shared" si="107"/>
        <v>793.31559999999968</v>
      </c>
      <c r="AF372" s="2">
        <f t="shared" si="108"/>
        <v>0.25</v>
      </c>
      <c r="AG372" s="9">
        <f t="shared" si="109"/>
        <v>5.2757246781995719E-3</v>
      </c>
      <c r="AH372" s="2">
        <f t="shared" si="110"/>
        <v>0.2552895715575117</v>
      </c>
    </row>
    <row r="373" spans="1:34">
      <c r="A373" s="1">
        <f>Raw!A373</f>
        <v>360</v>
      </c>
      <c r="B373" s="14">
        <f>Raw!B373</f>
        <v>0.89818287037037037</v>
      </c>
      <c r="C373" s="15">
        <f>Raw!C373</f>
        <v>109.6</v>
      </c>
      <c r="D373" s="15">
        <f>IF(C373&gt;0.5,Raw!D373*D$11,-999)</f>
        <v>5.3</v>
      </c>
      <c r="E373" s="9">
        <f>IF(Raw!$G373&gt;$C$8,IF(Raw!$Q373&gt;$C$8,IF(Raw!$N373&gt;$C$9,IF(Raw!$N373&lt;$A$9,IF(Raw!$X373&gt;$C$9,IF(Raw!$X373&lt;$A$9,Raw!H373,-999),-999),-999),-999),-999),-999)</f>
        <v>0.14436299999999999</v>
      </c>
      <c r="F373" s="9">
        <f>IF(Raw!$G373&gt;$C$8,IF(Raw!$Q373&gt;$C$8,IF(Raw!$N373&gt;$C$9,IF(Raw!$N373&lt;$A$9,IF(Raw!$X373&gt;$C$9,IF(Raw!$X373&lt;$A$9,Raw!I373,-999),-999),-999),-999),-999),-999)</f>
        <v>0.22633500000000001</v>
      </c>
      <c r="G373" s="9">
        <f>Raw!G373</f>
        <v>0.92877399999999999</v>
      </c>
      <c r="H373" s="9">
        <f>IF(Raw!$G373&gt;$C$8,IF(Raw!$Q373&gt;$C$8,IF(Raw!$N373&gt;$C$9,IF(Raw!$N373&lt;$A$9,IF(Raw!$X373&gt;$C$9,IF(Raw!$X373&lt;$A$9,Raw!L373,-999),-999),-999),-999),-999),-999)</f>
        <v>658.5</v>
      </c>
      <c r="I373" s="9">
        <f>IF(Raw!$G373&gt;$C$8,IF(Raw!$Q373&gt;$C$8,IF(Raw!$N373&gt;$C$9,IF(Raw!$N373&lt;$A$9,IF(Raw!$X373&gt;$C$9,IF(Raw!$X373&lt;$A$9,Raw!M373,-999),-999),-999),-999),-999),-999)</f>
        <v>0.51246100000000006</v>
      </c>
      <c r="J373" s="9">
        <f>IF(Raw!$G373&gt;$C$8,IF(Raw!$Q373&gt;$C$8,IF(Raw!$N373&gt;$C$9,IF(Raw!$N373&lt;$A$9,IF(Raw!$X373&gt;$C$9,IF(Raw!$X373&lt;$A$9,Raw!N373,-999),-999),-999),-999),-999),-999)</f>
        <v>595</v>
      </c>
      <c r="K373" s="9">
        <f>IF(Raw!$G373&gt;$C$8,IF(Raw!$Q373&gt;$C$8,IF(Raw!$N373&gt;$C$9,IF(Raw!$N373&lt;$A$9,IF(Raw!$X373&gt;$C$9,IF(Raw!$X373&lt;$A$9,Raw!R373,-999),-999),-999),-999),-999),-999)</f>
        <v>0.13930799999999999</v>
      </c>
      <c r="L373" s="9">
        <f>IF(Raw!$G373&gt;$C$8,IF(Raw!$Q373&gt;$C$8,IF(Raw!$N373&gt;$C$9,IF(Raw!$N373&lt;$A$9,IF(Raw!$X373&gt;$C$9,IF(Raw!$X373&lt;$A$9,Raw!S373,-999),-999),-999),-999),-999),-999)</f>
        <v>0.23711599999999999</v>
      </c>
      <c r="M373" s="9">
        <f>Raw!Q373</f>
        <v>0.94296800000000003</v>
      </c>
      <c r="N373" s="9">
        <f>IF(Raw!$G373&gt;$C$8,IF(Raw!$Q373&gt;$C$8,IF(Raw!$N373&gt;$C$9,IF(Raw!$N373&lt;$A$9,IF(Raw!$X373&gt;$C$9,IF(Raw!$X373&lt;$A$9,Raw!V373,-999),-999),-999),-999),-999),-999)</f>
        <v>721.6</v>
      </c>
      <c r="O373" s="9">
        <f>IF(Raw!$G373&gt;$C$8,IF(Raw!$Q373&gt;$C$8,IF(Raw!$N373&gt;$C$9,IF(Raw!$N373&lt;$A$9,IF(Raw!$X373&gt;$C$9,IF(Raw!$X373&lt;$A$9,Raw!W373,-999),-999),-999),-999),-999),-999)</f>
        <v>0.36663800000000002</v>
      </c>
      <c r="P373" s="9">
        <f>IF(Raw!$G373&gt;$C$8,IF(Raw!$Q373&gt;$C$8,IF(Raw!$N373&gt;$C$9,IF(Raw!$N373&lt;$A$9,IF(Raw!$X373&gt;$C$9,IF(Raw!$X373&lt;$A$9,Raw!X373,-999),-999),-999),-999),-999),-999)</f>
        <v>672</v>
      </c>
      <c r="R373" s="9">
        <f t="shared" si="95"/>
        <v>8.1972000000000017E-2</v>
      </c>
      <c r="S373" s="9">
        <f t="shared" si="96"/>
        <v>0.36217111803300422</v>
      </c>
      <c r="T373" s="9">
        <f t="shared" si="97"/>
        <v>9.7808000000000006E-2</v>
      </c>
      <c r="U373" s="9">
        <f t="shared" si="98"/>
        <v>0.41249008923902231</v>
      </c>
      <c r="V373" s="15">
        <f t="shared" si="99"/>
        <v>0.1214271036</v>
      </c>
      <c r="X373" s="11">
        <f t="shared" si="100"/>
        <v>3.190599999999999E+18</v>
      </c>
      <c r="Y373" s="11">
        <f t="shared" si="101"/>
        <v>6.585E-18</v>
      </c>
      <c r="Z373" s="11">
        <f t="shared" si="102"/>
        <v>5.9499999999999993E-4</v>
      </c>
      <c r="AA373" s="16">
        <f t="shared" si="103"/>
        <v>1.2346664319699848E-2</v>
      </c>
      <c r="AB373" s="9">
        <f t="shared" si="104"/>
        <v>0.1405156025437812</v>
      </c>
      <c r="AC373" s="9">
        <f t="shared" si="105"/>
        <v>0.9876533356803</v>
      </c>
      <c r="AD373" s="15">
        <f t="shared" si="106"/>
        <v>20.75069633563</v>
      </c>
      <c r="AE373" s="3">
        <f t="shared" si="107"/>
        <v>792.83399999999983</v>
      </c>
      <c r="AF373" s="2">
        <f t="shared" si="108"/>
        <v>0.25</v>
      </c>
      <c r="AG373" s="9">
        <f t="shared" si="109"/>
        <v>6.5841973717352866E-3</v>
      </c>
      <c r="AH373" s="2">
        <f t="shared" si="110"/>
        <v>0.31860588423541891</v>
      </c>
    </row>
    <row r="374" spans="1:34">
      <c r="A374" s="1">
        <f>Raw!A374</f>
        <v>361</v>
      </c>
      <c r="B374" s="14">
        <f>Raw!B374</f>
        <v>0.89824074074074067</v>
      </c>
      <c r="C374" s="15">
        <f>Raw!C374</f>
        <v>109.5</v>
      </c>
      <c r="D374" s="15">
        <f>IF(C374&gt;0.5,Raw!D374*D$11,-999)</f>
        <v>5.3</v>
      </c>
      <c r="E374" s="9">
        <f>IF(Raw!$G374&gt;$C$8,IF(Raw!$Q374&gt;$C$8,IF(Raw!$N374&gt;$C$9,IF(Raw!$N374&lt;$A$9,IF(Raw!$X374&gt;$C$9,IF(Raw!$X374&lt;$A$9,Raw!H374,-999),-999),-999),-999),-999),-999)</f>
        <v>0.12953700000000001</v>
      </c>
      <c r="F374" s="9">
        <f>IF(Raw!$G374&gt;$C$8,IF(Raw!$Q374&gt;$C$8,IF(Raw!$N374&gt;$C$9,IF(Raw!$N374&lt;$A$9,IF(Raw!$X374&gt;$C$9,IF(Raw!$X374&lt;$A$9,Raw!I374,-999),-999),-999),-999),-999),-999)</f>
        <v>0.210782</v>
      </c>
      <c r="G374" s="9">
        <f>Raw!G374</f>
        <v>0.91637299999999999</v>
      </c>
      <c r="H374" s="9">
        <f>IF(Raw!$G374&gt;$C$8,IF(Raw!$Q374&gt;$C$8,IF(Raw!$N374&gt;$C$9,IF(Raw!$N374&lt;$A$9,IF(Raw!$X374&gt;$C$9,IF(Raw!$X374&lt;$A$9,Raw!L374,-999),-999),-999),-999),-999),-999)</f>
        <v>738</v>
      </c>
      <c r="I374" s="9">
        <f>IF(Raw!$G374&gt;$C$8,IF(Raw!$Q374&gt;$C$8,IF(Raw!$N374&gt;$C$9,IF(Raw!$N374&lt;$A$9,IF(Raw!$X374&gt;$C$9,IF(Raw!$X374&lt;$A$9,Raw!M374,-999),-999),-999),-999),-999),-999)</f>
        <v>0.37081999999999998</v>
      </c>
      <c r="J374" s="9">
        <f>IF(Raw!$G374&gt;$C$8,IF(Raw!$Q374&gt;$C$8,IF(Raw!$N374&gt;$C$9,IF(Raw!$N374&lt;$A$9,IF(Raw!$X374&gt;$C$9,IF(Raw!$X374&lt;$A$9,Raw!N374,-999),-999),-999),-999),-999),-999)</f>
        <v>484</v>
      </c>
      <c r="K374" s="9">
        <f>IF(Raw!$G374&gt;$C$8,IF(Raw!$Q374&gt;$C$8,IF(Raw!$N374&gt;$C$9,IF(Raw!$N374&lt;$A$9,IF(Raw!$X374&gt;$C$9,IF(Raw!$X374&lt;$A$9,Raw!R374,-999),-999),-999),-999),-999),-999)</f>
        <v>0.142821</v>
      </c>
      <c r="L374" s="9">
        <f>IF(Raw!$G374&gt;$C$8,IF(Raw!$Q374&gt;$C$8,IF(Raw!$N374&gt;$C$9,IF(Raw!$N374&lt;$A$9,IF(Raw!$X374&gt;$C$9,IF(Raw!$X374&lt;$A$9,Raw!S374,-999),-999),-999),-999),-999),-999)</f>
        <v>0.219306</v>
      </c>
      <c r="M374" s="9">
        <f>Raw!Q374</f>
        <v>0.89602499999999996</v>
      </c>
      <c r="N374" s="9">
        <f>IF(Raw!$G374&gt;$C$8,IF(Raw!$Q374&gt;$C$8,IF(Raw!$N374&gt;$C$9,IF(Raw!$N374&lt;$A$9,IF(Raw!$X374&gt;$C$9,IF(Raw!$X374&lt;$A$9,Raw!V374,-999),-999),-999),-999),-999),-999)</f>
        <v>756.2</v>
      </c>
      <c r="O374" s="9">
        <f>IF(Raw!$G374&gt;$C$8,IF(Raw!$Q374&gt;$C$8,IF(Raw!$N374&gt;$C$9,IF(Raw!$N374&lt;$A$9,IF(Raw!$X374&gt;$C$9,IF(Raw!$X374&lt;$A$9,Raw!W374,-999),-999),-999),-999),-999),-999)</f>
        <v>0.6</v>
      </c>
      <c r="P374" s="9">
        <f>IF(Raw!$G374&gt;$C$8,IF(Raw!$Q374&gt;$C$8,IF(Raw!$N374&gt;$C$9,IF(Raw!$N374&lt;$A$9,IF(Raw!$X374&gt;$C$9,IF(Raw!$X374&lt;$A$9,Raw!X374,-999),-999),-999),-999),-999),-999)</f>
        <v>929</v>
      </c>
      <c r="R374" s="9">
        <f t="shared" si="95"/>
        <v>8.1244999999999984E-2</v>
      </c>
      <c r="S374" s="9">
        <f t="shared" si="96"/>
        <v>0.38544562628687451</v>
      </c>
      <c r="T374" s="9">
        <f t="shared" si="97"/>
        <v>7.6484999999999997E-2</v>
      </c>
      <c r="U374" s="9">
        <f t="shared" si="98"/>
        <v>0.348759267872288</v>
      </c>
      <c r="V374" s="15">
        <f t="shared" si="99"/>
        <v>0.1123066026</v>
      </c>
      <c r="X374" s="11">
        <f t="shared" si="100"/>
        <v>3.190599999999999E+18</v>
      </c>
      <c r="Y374" s="11">
        <f t="shared" si="101"/>
        <v>7.3799999999999992E-18</v>
      </c>
      <c r="Z374" s="11">
        <f t="shared" si="102"/>
        <v>4.84E-4</v>
      </c>
      <c r="AA374" s="16">
        <f t="shared" si="103"/>
        <v>1.1268149718044986E-2</v>
      </c>
      <c r="AB374" s="9">
        <f t="shared" si="104"/>
        <v>0.14368284443118468</v>
      </c>
      <c r="AC374" s="9">
        <f t="shared" si="105"/>
        <v>0.98873185028195498</v>
      </c>
      <c r="AD374" s="15">
        <f t="shared" si="106"/>
        <v>23.281301070340881</v>
      </c>
      <c r="AE374" s="3">
        <f t="shared" si="107"/>
        <v>888.55199999999968</v>
      </c>
      <c r="AF374" s="2">
        <f t="shared" si="108"/>
        <v>0.25</v>
      </c>
      <c r="AG374" s="9">
        <f t="shared" si="109"/>
        <v>6.2458227049280004E-3</v>
      </c>
      <c r="AH374" s="2">
        <f t="shared" si="110"/>
        <v>0.30223211020734975</v>
      </c>
    </row>
    <row r="375" spans="1:34">
      <c r="A375" s="1">
        <f>Raw!A375</f>
        <v>362</v>
      </c>
      <c r="B375" s="14">
        <f>Raw!B375</f>
        <v>0.89829861111111109</v>
      </c>
      <c r="C375" s="15">
        <f>Raw!C375</f>
        <v>108</v>
      </c>
      <c r="D375" s="15">
        <f>IF(C375&gt;0.5,Raw!D375*D$11,-999)</f>
        <v>5.3</v>
      </c>
      <c r="E375" s="9">
        <f>IF(Raw!$G375&gt;$C$8,IF(Raw!$Q375&gt;$C$8,IF(Raw!$N375&gt;$C$9,IF(Raw!$N375&lt;$A$9,IF(Raw!$X375&gt;$C$9,IF(Raw!$X375&lt;$A$9,Raw!H375,-999),-999),-999),-999),-999),-999)</f>
        <v>0.147781</v>
      </c>
      <c r="F375" s="9">
        <f>IF(Raw!$G375&gt;$C$8,IF(Raw!$Q375&gt;$C$8,IF(Raw!$N375&gt;$C$9,IF(Raw!$N375&lt;$A$9,IF(Raw!$X375&gt;$C$9,IF(Raw!$X375&lt;$A$9,Raw!I375,-999),-999),-999),-999),-999),-999)</f>
        <v>0.23624999999999999</v>
      </c>
      <c r="G375" s="9">
        <f>Raw!G375</f>
        <v>0.91652299999999998</v>
      </c>
      <c r="H375" s="9">
        <f>IF(Raw!$G375&gt;$C$8,IF(Raw!$Q375&gt;$C$8,IF(Raw!$N375&gt;$C$9,IF(Raw!$N375&lt;$A$9,IF(Raw!$X375&gt;$C$9,IF(Raw!$X375&lt;$A$9,Raw!L375,-999),-999),-999),-999),-999),-999)</f>
        <v>640.9</v>
      </c>
      <c r="I375" s="9">
        <f>IF(Raw!$G375&gt;$C$8,IF(Raw!$Q375&gt;$C$8,IF(Raw!$N375&gt;$C$9,IF(Raw!$N375&lt;$A$9,IF(Raw!$X375&gt;$C$9,IF(Raw!$X375&lt;$A$9,Raw!M375,-999),-999),-999),-999),-999),-999)</f>
        <v>0.34337600000000001</v>
      </c>
      <c r="J375" s="9">
        <f>IF(Raw!$G375&gt;$C$8,IF(Raw!$Q375&gt;$C$8,IF(Raw!$N375&gt;$C$9,IF(Raw!$N375&lt;$A$9,IF(Raw!$X375&gt;$C$9,IF(Raw!$X375&lt;$A$9,Raw!N375,-999),-999),-999),-999),-999),-999)</f>
        <v>573</v>
      </c>
      <c r="K375" s="9">
        <f>IF(Raw!$G375&gt;$C$8,IF(Raw!$Q375&gt;$C$8,IF(Raw!$N375&gt;$C$9,IF(Raw!$N375&lt;$A$9,IF(Raw!$X375&gt;$C$9,IF(Raw!$X375&lt;$A$9,Raw!R375,-999),-999),-999),-999),-999),-999)</f>
        <v>0.14557899999999999</v>
      </c>
      <c r="L375" s="9">
        <f>IF(Raw!$G375&gt;$C$8,IF(Raw!$Q375&gt;$C$8,IF(Raw!$N375&gt;$C$9,IF(Raw!$N375&lt;$A$9,IF(Raw!$X375&gt;$C$9,IF(Raw!$X375&lt;$A$9,Raw!S375,-999),-999),-999),-999),-999),-999)</f>
        <v>0.24354500000000001</v>
      </c>
      <c r="M375" s="9">
        <f>Raw!Q375</f>
        <v>0.932118</v>
      </c>
      <c r="N375" s="9">
        <f>IF(Raw!$G375&gt;$C$8,IF(Raw!$Q375&gt;$C$8,IF(Raw!$N375&gt;$C$9,IF(Raw!$N375&lt;$A$9,IF(Raw!$X375&gt;$C$9,IF(Raw!$X375&lt;$A$9,Raw!V375,-999),-999),-999),-999),-999),-999)</f>
        <v>775.8</v>
      </c>
      <c r="O375" s="9">
        <f>IF(Raw!$G375&gt;$C$8,IF(Raw!$Q375&gt;$C$8,IF(Raw!$N375&gt;$C$9,IF(Raw!$N375&lt;$A$9,IF(Raw!$X375&gt;$C$9,IF(Raw!$X375&lt;$A$9,Raw!W375,-999),-999),-999),-999),-999),-999)</f>
        <v>0.54589799999999999</v>
      </c>
      <c r="P375" s="9">
        <f>IF(Raw!$G375&gt;$C$8,IF(Raw!$Q375&gt;$C$8,IF(Raw!$N375&gt;$C$9,IF(Raw!$N375&lt;$A$9,IF(Raw!$X375&gt;$C$9,IF(Raw!$X375&lt;$A$9,Raw!X375,-999),-999),-999),-999),-999),-999)</f>
        <v>681</v>
      </c>
      <c r="R375" s="9">
        <f t="shared" si="95"/>
        <v>8.8468999999999992E-2</v>
      </c>
      <c r="S375" s="9">
        <f t="shared" si="96"/>
        <v>0.37447195767195768</v>
      </c>
      <c r="T375" s="9">
        <f t="shared" si="97"/>
        <v>9.7966000000000025E-2</v>
      </c>
      <c r="U375" s="9">
        <f t="shared" si="98"/>
        <v>0.40225009751791257</v>
      </c>
      <c r="V375" s="15">
        <f t="shared" si="99"/>
        <v>0.12471939450000001</v>
      </c>
      <c r="X375" s="11">
        <f t="shared" si="100"/>
        <v>3.190599999999999E+18</v>
      </c>
      <c r="Y375" s="11">
        <f t="shared" si="101"/>
        <v>6.4089999999999996E-18</v>
      </c>
      <c r="Z375" s="11">
        <f t="shared" si="102"/>
        <v>5.7299999999999994E-4</v>
      </c>
      <c r="AA375" s="16">
        <f t="shared" si="103"/>
        <v>1.1581323617753499E-2</v>
      </c>
      <c r="AB375" s="9">
        <f t="shared" si="104"/>
        <v>0.14671357594953682</v>
      </c>
      <c r="AC375" s="9">
        <f t="shared" si="105"/>
        <v>0.98841867638224656</v>
      </c>
      <c r="AD375" s="15">
        <f t="shared" si="106"/>
        <v>20.211734062397035</v>
      </c>
      <c r="AE375" s="3">
        <f t="shared" si="107"/>
        <v>771.64359999999976</v>
      </c>
      <c r="AF375" s="2">
        <f t="shared" si="108"/>
        <v>0.25</v>
      </c>
      <c r="AG375" s="9">
        <f t="shared" si="109"/>
        <v>6.2539784596964011E-3</v>
      </c>
      <c r="AH375" s="2">
        <f t="shared" si="110"/>
        <v>0.30262676293613161</v>
      </c>
    </row>
    <row r="376" spans="1:34">
      <c r="A376" s="1">
        <f>Raw!A376</f>
        <v>363</v>
      </c>
      <c r="B376" s="14">
        <f>Raw!B376</f>
        <v>0.89835648148148151</v>
      </c>
      <c r="C376" s="15">
        <f>Raw!C376</f>
        <v>106.7</v>
      </c>
      <c r="D376" s="15">
        <f>IF(C376&gt;0.5,Raw!D376*D$11,-999)</f>
        <v>5.3</v>
      </c>
      <c r="E376" s="9">
        <f>IF(Raw!$G376&gt;$C$8,IF(Raw!$Q376&gt;$C$8,IF(Raw!$N376&gt;$C$9,IF(Raw!$N376&lt;$A$9,IF(Raw!$X376&gt;$C$9,IF(Raw!$X376&lt;$A$9,Raw!H376,-999),-999),-999),-999),-999),-999)</f>
        <v>0.14720900000000001</v>
      </c>
      <c r="F376" s="9">
        <f>IF(Raw!$G376&gt;$C$8,IF(Raw!$Q376&gt;$C$8,IF(Raw!$N376&gt;$C$9,IF(Raw!$N376&lt;$A$9,IF(Raw!$X376&gt;$C$9,IF(Raw!$X376&lt;$A$9,Raw!I376,-999),-999),-999),-999),-999),-999)</f>
        <v>0.244618</v>
      </c>
      <c r="G376" s="9">
        <f>Raw!G376</f>
        <v>0.90674500000000002</v>
      </c>
      <c r="H376" s="9">
        <f>IF(Raw!$G376&gt;$C$8,IF(Raw!$Q376&gt;$C$8,IF(Raw!$N376&gt;$C$9,IF(Raw!$N376&lt;$A$9,IF(Raw!$X376&gt;$C$9,IF(Raw!$X376&lt;$A$9,Raw!L376,-999),-999),-999),-999),-999),-999)</f>
        <v>641.5</v>
      </c>
      <c r="I376" s="9">
        <f>IF(Raw!$G376&gt;$C$8,IF(Raw!$Q376&gt;$C$8,IF(Raw!$N376&gt;$C$9,IF(Raw!$N376&lt;$A$9,IF(Raw!$X376&gt;$C$9,IF(Raw!$X376&lt;$A$9,Raw!M376,-999),-999),-999),-999),-999),-999)</f>
        <v>0.31139699999999998</v>
      </c>
      <c r="J376" s="9">
        <f>IF(Raw!$G376&gt;$C$8,IF(Raw!$Q376&gt;$C$8,IF(Raw!$N376&gt;$C$9,IF(Raw!$N376&lt;$A$9,IF(Raw!$X376&gt;$C$9,IF(Raw!$X376&lt;$A$9,Raw!N376,-999),-999),-999),-999),-999),-999)</f>
        <v>735</v>
      </c>
      <c r="K376" s="9">
        <f>IF(Raw!$G376&gt;$C$8,IF(Raw!$Q376&gt;$C$8,IF(Raw!$N376&gt;$C$9,IF(Raw!$N376&lt;$A$9,IF(Raw!$X376&gt;$C$9,IF(Raw!$X376&lt;$A$9,Raw!R376,-999),-999),-999),-999),-999),-999)</f>
        <v>0.164577</v>
      </c>
      <c r="L376" s="9">
        <f>IF(Raw!$G376&gt;$C$8,IF(Raw!$Q376&gt;$C$8,IF(Raw!$N376&gt;$C$9,IF(Raw!$N376&lt;$A$9,IF(Raw!$X376&gt;$C$9,IF(Raw!$X376&lt;$A$9,Raw!S376,-999),-999),-999),-999),-999),-999)</f>
        <v>0.30122599999999999</v>
      </c>
      <c r="M376" s="9">
        <f>Raw!Q376</f>
        <v>0.96846900000000002</v>
      </c>
      <c r="N376" s="9">
        <f>IF(Raw!$G376&gt;$C$8,IF(Raw!$Q376&gt;$C$8,IF(Raw!$N376&gt;$C$9,IF(Raw!$N376&lt;$A$9,IF(Raw!$X376&gt;$C$9,IF(Raw!$X376&lt;$A$9,Raw!V376,-999),-999),-999),-999),-999),-999)</f>
        <v>767.6</v>
      </c>
      <c r="O376" s="9">
        <f>IF(Raw!$G376&gt;$C$8,IF(Raw!$Q376&gt;$C$8,IF(Raw!$N376&gt;$C$9,IF(Raw!$N376&lt;$A$9,IF(Raw!$X376&gt;$C$9,IF(Raw!$X376&lt;$A$9,Raw!W376,-999),-999),-999),-999),-999),-999)</f>
        <v>0.37081999999999998</v>
      </c>
      <c r="P376" s="9">
        <f>IF(Raw!$G376&gt;$C$8,IF(Raw!$Q376&gt;$C$8,IF(Raw!$N376&gt;$C$9,IF(Raw!$N376&lt;$A$9,IF(Raw!$X376&gt;$C$9,IF(Raw!$X376&lt;$A$9,Raw!X376,-999),-999),-999),-999),-999),-999)</f>
        <v>675</v>
      </c>
      <c r="R376" s="9">
        <f t="shared" si="95"/>
        <v>9.7408999999999996E-2</v>
      </c>
      <c r="S376" s="9">
        <f t="shared" si="96"/>
        <v>0.39820863550515495</v>
      </c>
      <c r="T376" s="9">
        <f t="shared" si="97"/>
        <v>0.13664899999999999</v>
      </c>
      <c r="U376" s="9">
        <f t="shared" si="98"/>
        <v>0.45364277983972168</v>
      </c>
      <c r="V376" s="15">
        <f t="shared" si="99"/>
        <v>0.1542578346</v>
      </c>
      <c r="X376" s="11">
        <f t="shared" si="100"/>
        <v>3.190599999999999E+18</v>
      </c>
      <c r="Y376" s="11">
        <f t="shared" si="101"/>
        <v>6.4149999999999994E-18</v>
      </c>
      <c r="Z376" s="11">
        <f t="shared" si="102"/>
        <v>7.3499999999999998E-4</v>
      </c>
      <c r="AA376" s="16">
        <f t="shared" si="103"/>
        <v>1.4820798251401179E-2</v>
      </c>
      <c r="AB376" s="9">
        <f t="shared" si="104"/>
        <v>0.16660224726025571</v>
      </c>
      <c r="AC376" s="9">
        <f t="shared" si="105"/>
        <v>0.98517920174859885</v>
      </c>
      <c r="AD376" s="15">
        <f t="shared" si="106"/>
        <v>20.164351362450589</v>
      </c>
      <c r="AE376" s="3">
        <f t="shared" si="107"/>
        <v>772.36599999999976</v>
      </c>
      <c r="AF376" s="2">
        <f t="shared" si="108"/>
        <v>0.25</v>
      </c>
      <c r="AG376" s="9">
        <f t="shared" si="109"/>
        <v>7.0364710813284326E-3</v>
      </c>
      <c r="AH376" s="2">
        <f t="shared" si="110"/>
        <v>0.34049117366795312</v>
      </c>
    </row>
    <row r="377" spans="1:34">
      <c r="A377" s="1">
        <f>Raw!A377</f>
        <v>364</v>
      </c>
      <c r="B377" s="14">
        <f>Raw!B377</f>
        <v>0.89840277777777777</v>
      </c>
      <c r="C377" s="15">
        <f>Raw!C377</f>
        <v>106.5</v>
      </c>
      <c r="D377" s="15">
        <f>IF(C377&gt;0.5,Raw!D377*D$11,-999)</f>
        <v>5.3</v>
      </c>
      <c r="E377" s="9">
        <f>IF(Raw!$G377&gt;$C$8,IF(Raw!$Q377&gt;$C$8,IF(Raw!$N377&gt;$C$9,IF(Raw!$N377&lt;$A$9,IF(Raw!$X377&gt;$C$9,IF(Raw!$X377&lt;$A$9,Raw!H377,-999),-999),-999),-999),-999),-999)</f>
        <v>0.16198199999999999</v>
      </c>
      <c r="F377" s="9">
        <f>IF(Raw!$G377&gt;$C$8,IF(Raw!$Q377&gt;$C$8,IF(Raw!$N377&gt;$C$9,IF(Raw!$N377&lt;$A$9,IF(Raw!$X377&gt;$C$9,IF(Raw!$X377&lt;$A$9,Raw!I377,-999),-999),-999),-999),-999),-999)</f>
        <v>0.29023900000000002</v>
      </c>
      <c r="G377" s="9">
        <f>Raw!G377</f>
        <v>0.93770500000000001</v>
      </c>
      <c r="H377" s="9">
        <f>IF(Raw!$G377&gt;$C$8,IF(Raw!$Q377&gt;$C$8,IF(Raw!$N377&gt;$C$9,IF(Raw!$N377&lt;$A$9,IF(Raw!$X377&gt;$C$9,IF(Raw!$X377&lt;$A$9,Raw!L377,-999),-999),-999),-999),-999),-999)</f>
        <v>699.1</v>
      </c>
      <c r="I377" s="9">
        <f>IF(Raw!$G377&gt;$C$8,IF(Raw!$Q377&gt;$C$8,IF(Raw!$N377&gt;$C$9,IF(Raw!$N377&lt;$A$9,IF(Raw!$X377&gt;$C$9,IF(Raw!$X377&lt;$A$9,Raw!M377,-999),-999),-999),-999),-999),-999)</f>
        <v>5.0000000000000004E-6</v>
      </c>
      <c r="J377" s="9">
        <f>IF(Raw!$G377&gt;$C$8,IF(Raw!$Q377&gt;$C$8,IF(Raw!$N377&gt;$C$9,IF(Raw!$N377&lt;$A$9,IF(Raw!$X377&gt;$C$9,IF(Raw!$X377&lt;$A$9,Raw!N377,-999),-999),-999),-999),-999),-999)</f>
        <v>540</v>
      </c>
      <c r="K377" s="9">
        <f>IF(Raw!$G377&gt;$C$8,IF(Raw!$Q377&gt;$C$8,IF(Raw!$N377&gt;$C$9,IF(Raw!$N377&lt;$A$9,IF(Raw!$X377&gt;$C$9,IF(Raw!$X377&lt;$A$9,Raw!R377,-999),-999),-999),-999),-999),-999)</f>
        <v>0.16176299999999999</v>
      </c>
      <c r="L377" s="9">
        <f>IF(Raw!$G377&gt;$C$8,IF(Raw!$Q377&gt;$C$8,IF(Raw!$N377&gt;$C$9,IF(Raw!$N377&lt;$A$9,IF(Raw!$X377&gt;$C$9,IF(Raw!$X377&lt;$A$9,Raw!S377,-999),-999),-999),-999),-999),-999)</f>
        <v>0.27091999999999999</v>
      </c>
      <c r="M377" s="9">
        <f>Raw!Q377</f>
        <v>0.96169199999999999</v>
      </c>
      <c r="N377" s="9">
        <f>IF(Raw!$G377&gt;$C$8,IF(Raw!$Q377&gt;$C$8,IF(Raw!$N377&gt;$C$9,IF(Raw!$N377&lt;$A$9,IF(Raw!$X377&gt;$C$9,IF(Raw!$X377&lt;$A$9,Raw!V377,-999),-999),-999),-999),-999),-999)</f>
        <v>759.2</v>
      </c>
      <c r="O377" s="9">
        <f>IF(Raw!$G377&gt;$C$8,IF(Raw!$Q377&gt;$C$8,IF(Raw!$N377&gt;$C$9,IF(Raw!$N377&lt;$A$9,IF(Raw!$X377&gt;$C$9,IF(Raw!$X377&lt;$A$9,Raw!W377,-999),-999),-999),-999),-999),-999)</f>
        <v>0.37065100000000001</v>
      </c>
      <c r="P377" s="9">
        <f>IF(Raw!$G377&gt;$C$8,IF(Raw!$Q377&gt;$C$8,IF(Raw!$N377&gt;$C$9,IF(Raw!$N377&lt;$A$9,IF(Raw!$X377&gt;$C$9,IF(Raw!$X377&lt;$A$9,Raw!X377,-999),-999),-999),-999),-999),-999)</f>
        <v>691</v>
      </c>
      <c r="R377" s="9">
        <f t="shared" si="95"/>
        <v>0.12825700000000004</v>
      </c>
      <c r="S377" s="9">
        <f t="shared" si="96"/>
        <v>0.4419013295938865</v>
      </c>
      <c r="T377" s="9">
        <f t="shared" si="97"/>
        <v>0.109157</v>
      </c>
      <c r="U377" s="9">
        <f t="shared" si="98"/>
        <v>0.40291229883360402</v>
      </c>
      <c r="V377" s="15">
        <f t="shared" si="99"/>
        <v>0.13873813199999999</v>
      </c>
      <c r="X377" s="11">
        <f t="shared" si="100"/>
        <v>3.190599999999999E+18</v>
      </c>
      <c r="Y377" s="11">
        <f t="shared" si="101"/>
        <v>6.9909999999999992E-18</v>
      </c>
      <c r="Z377" s="11">
        <f t="shared" si="102"/>
        <v>5.4000000000000001E-4</v>
      </c>
      <c r="AA377" s="16">
        <f t="shared" si="103"/>
        <v>1.1901607280330399E-2</v>
      </c>
      <c r="AB377" s="9">
        <f t="shared" si="104"/>
        <v>0.163062143745899</v>
      </c>
      <c r="AC377" s="9">
        <f t="shared" si="105"/>
        <v>0.9880983927196697</v>
      </c>
      <c r="AD377" s="15">
        <f t="shared" si="106"/>
        <v>22.040013482093332</v>
      </c>
      <c r="AE377" s="3">
        <f t="shared" si="107"/>
        <v>841.71639999999968</v>
      </c>
      <c r="AF377" s="2">
        <f t="shared" si="108"/>
        <v>0.25</v>
      </c>
      <c r="AG377" s="9">
        <f t="shared" si="109"/>
        <v>6.8309173064568067E-3</v>
      </c>
      <c r="AH377" s="2">
        <f t="shared" si="110"/>
        <v>0.33054453347729879</v>
      </c>
    </row>
    <row r="378" spans="1:34">
      <c r="A378" s="1">
        <f>Raw!A378</f>
        <v>365</v>
      </c>
      <c r="B378" s="14">
        <f>Raw!B378</f>
        <v>0.89846064814814808</v>
      </c>
      <c r="C378" s="15">
        <f>Raw!C378</f>
        <v>104.7</v>
      </c>
      <c r="D378" s="15">
        <f>IF(C378&gt;0.5,Raw!D378*D$11,-999)</f>
        <v>5.3</v>
      </c>
      <c r="E378" s="9">
        <f>IF(Raw!$G378&gt;$C$8,IF(Raw!$Q378&gt;$C$8,IF(Raw!$N378&gt;$C$9,IF(Raw!$N378&lt;$A$9,IF(Raw!$X378&gt;$C$9,IF(Raw!$X378&lt;$A$9,Raw!H378,-999),-999),-999),-999),-999),-999)</f>
        <v>0.15417600000000001</v>
      </c>
      <c r="F378" s="9">
        <f>IF(Raw!$G378&gt;$C$8,IF(Raw!$Q378&gt;$C$8,IF(Raw!$N378&gt;$C$9,IF(Raw!$N378&lt;$A$9,IF(Raw!$X378&gt;$C$9,IF(Raw!$X378&lt;$A$9,Raw!I378,-999),-999),-999),-999),-999),-999)</f>
        <v>0.25574999999999998</v>
      </c>
      <c r="G378" s="9">
        <f>Raw!G378</f>
        <v>0.93469000000000002</v>
      </c>
      <c r="H378" s="9">
        <f>IF(Raw!$G378&gt;$C$8,IF(Raw!$Q378&gt;$C$8,IF(Raw!$N378&gt;$C$9,IF(Raw!$N378&lt;$A$9,IF(Raw!$X378&gt;$C$9,IF(Raw!$X378&lt;$A$9,Raw!L378,-999),-999),-999),-999),-999),-999)</f>
        <v>652.70000000000005</v>
      </c>
      <c r="I378" s="9">
        <f>IF(Raw!$G378&gt;$C$8,IF(Raw!$Q378&gt;$C$8,IF(Raw!$N378&gt;$C$9,IF(Raw!$N378&lt;$A$9,IF(Raw!$X378&gt;$C$9,IF(Raw!$X378&lt;$A$9,Raw!M378,-999),-999),-999),-999),-999),-999)</f>
        <v>0.26124900000000001</v>
      </c>
      <c r="J378" s="9">
        <f>IF(Raw!$G378&gt;$C$8,IF(Raw!$Q378&gt;$C$8,IF(Raw!$N378&gt;$C$9,IF(Raw!$N378&lt;$A$9,IF(Raw!$X378&gt;$C$9,IF(Raw!$X378&lt;$A$9,Raw!N378,-999),-999),-999),-999),-999),-999)</f>
        <v>941</v>
      </c>
      <c r="K378" s="9">
        <f>IF(Raw!$G378&gt;$C$8,IF(Raw!$Q378&gt;$C$8,IF(Raw!$N378&gt;$C$9,IF(Raw!$N378&lt;$A$9,IF(Raw!$X378&gt;$C$9,IF(Raw!$X378&lt;$A$9,Raw!R378,-999),-999),-999),-999),-999),-999)</f>
        <v>0.14593999999999999</v>
      </c>
      <c r="L378" s="9">
        <f>IF(Raw!$G378&gt;$C$8,IF(Raw!$Q378&gt;$C$8,IF(Raw!$N378&gt;$C$9,IF(Raw!$N378&lt;$A$9,IF(Raw!$X378&gt;$C$9,IF(Raw!$X378&lt;$A$9,Raw!S378,-999),-999),-999),-999),-999),-999)</f>
        <v>0.26217600000000002</v>
      </c>
      <c r="M378" s="9">
        <f>Raw!Q378</f>
        <v>0.94459599999999999</v>
      </c>
      <c r="N378" s="9">
        <f>IF(Raw!$G378&gt;$C$8,IF(Raw!$Q378&gt;$C$8,IF(Raw!$N378&gt;$C$9,IF(Raw!$N378&lt;$A$9,IF(Raw!$X378&gt;$C$9,IF(Raw!$X378&lt;$A$9,Raw!V378,-999),-999),-999),-999),-999),-999)</f>
        <v>789.7</v>
      </c>
      <c r="O378" s="9">
        <f>IF(Raw!$G378&gt;$C$8,IF(Raw!$Q378&gt;$C$8,IF(Raw!$N378&gt;$C$9,IF(Raw!$N378&lt;$A$9,IF(Raw!$X378&gt;$C$9,IF(Raw!$X378&lt;$A$9,Raw!W378,-999),-999),-999),-999),-999),-999)</f>
        <v>0.22250800000000001</v>
      </c>
      <c r="P378" s="9">
        <f>IF(Raw!$G378&gt;$C$8,IF(Raw!$Q378&gt;$C$8,IF(Raw!$N378&gt;$C$9,IF(Raw!$N378&lt;$A$9,IF(Raw!$X378&gt;$C$9,IF(Raw!$X378&lt;$A$9,Raw!X378,-999),-999),-999),-999),-999),-999)</f>
        <v>428</v>
      </c>
      <c r="R378" s="9">
        <f t="shared" si="95"/>
        <v>0.10157399999999997</v>
      </c>
      <c r="S378" s="9">
        <f t="shared" si="96"/>
        <v>0.39716129032258057</v>
      </c>
      <c r="T378" s="9">
        <f t="shared" si="97"/>
        <v>0.11623600000000003</v>
      </c>
      <c r="U378" s="9">
        <f t="shared" si="98"/>
        <v>0.44335103136824128</v>
      </c>
      <c r="V378" s="15">
        <f t="shared" si="99"/>
        <v>0.13426032960000001</v>
      </c>
      <c r="X378" s="11">
        <f t="shared" si="100"/>
        <v>3.190599999999999E+18</v>
      </c>
      <c r="Y378" s="11">
        <f t="shared" si="101"/>
        <v>6.527E-18</v>
      </c>
      <c r="Z378" s="11">
        <f t="shared" si="102"/>
        <v>9.41E-4</v>
      </c>
      <c r="AA378" s="16">
        <f t="shared" si="103"/>
        <v>1.9219731533102122E-2</v>
      </c>
      <c r="AB378" s="9">
        <f t="shared" si="104"/>
        <v>0.14817402471448166</v>
      </c>
      <c r="AC378" s="9">
        <f t="shared" si="105"/>
        <v>0.98078026846689781</v>
      </c>
      <c r="AD378" s="15">
        <f t="shared" si="106"/>
        <v>20.424794402871541</v>
      </c>
      <c r="AE378" s="3">
        <f t="shared" si="107"/>
        <v>785.85079999999982</v>
      </c>
      <c r="AF378" s="2">
        <f t="shared" si="108"/>
        <v>0.25</v>
      </c>
      <c r="AG378" s="9">
        <f t="shared" si="109"/>
        <v>6.9656566646133693E-3</v>
      </c>
      <c r="AH378" s="2">
        <f t="shared" si="110"/>
        <v>0.33706450089672485</v>
      </c>
    </row>
    <row r="379" spans="1:34">
      <c r="A379" s="1">
        <f>Raw!A379</f>
        <v>366</v>
      </c>
      <c r="B379" s="14">
        <f>Raw!B379</f>
        <v>0.89851851851851849</v>
      </c>
      <c r="C379" s="15">
        <f>Raw!C379</f>
        <v>104.4</v>
      </c>
      <c r="D379" s="15">
        <f>IF(C379&gt;0.5,Raw!D379*D$11,-999)</f>
        <v>5.3</v>
      </c>
      <c r="E379" s="9">
        <f>IF(Raw!$G379&gt;$C$8,IF(Raw!$Q379&gt;$C$8,IF(Raw!$N379&gt;$C$9,IF(Raw!$N379&lt;$A$9,IF(Raw!$X379&gt;$C$9,IF(Raw!$X379&lt;$A$9,Raw!H379,-999),-999),-999),-999),-999),-999)</f>
        <v>0.166961</v>
      </c>
      <c r="F379" s="9">
        <f>IF(Raw!$G379&gt;$C$8,IF(Raw!$Q379&gt;$C$8,IF(Raw!$N379&gt;$C$9,IF(Raw!$N379&lt;$A$9,IF(Raw!$X379&gt;$C$9,IF(Raw!$X379&lt;$A$9,Raw!I379,-999),-999),-999),-999),-999),-999)</f>
        <v>0.28501599999999999</v>
      </c>
      <c r="G379" s="9">
        <f>Raw!G379</f>
        <v>0.92457400000000001</v>
      </c>
      <c r="H379" s="9">
        <f>IF(Raw!$G379&gt;$C$8,IF(Raw!$Q379&gt;$C$8,IF(Raw!$N379&gt;$C$9,IF(Raw!$N379&lt;$A$9,IF(Raw!$X379&gt;$C$9,IF(Raw!$X379&lt;$A$9,Raw!L379,-999),-999),-999),-999),-999),-999)</f>
        <v>714.3</v>
      </c>
      <c r="I379" s="9">
        <f>IF(Raw!$G379&gt;$C$8,IF(Raw!$Q379&gt;$C$8,IF(Raw!$N379&gt;$C$9,IF(Raw!$N379&lt;$A$9,IF(Raw!$X379&gt;$C$9,IF(Raw!$X379&lt;$A$9,Raw!M379,-999),-999),-999),-999),-999),-999)</f>
        <v>0.30979299999999999</v>
      </c>
      <c r="J379" s="9">
        <f>IF(Raw!$G379&gt;$C$8,IF(Raw!$Q379&gt;$C$8,IF(Raw!$N379&gt;$C$9,IF(Raw!$N379&lt;$A$9,IF(Raw!$X379&gt;$C$9,IF(Raw!$X379&lt;$A$9,Raw!N379,-999),-999),-999),-999),-999),-999)</f>
        <v>852</v>
      </c>
      <c r="K379" s="9">
        <f>IF(Raw!$G379&gt;$C$8,IF(Raw!$Q379&gt;$C$8,IF(Raw!$N379&gt;$C$9,IF(Raw!$N379&lt;$A$9,IF(Raw!$X379&gt;$C$9,IF(Raw!$X379&lt;$A$9,Raw!R379,-999),-999),-999),-999),-999),-999)</f>
        <v>0.156274</v>
      </c>
      <c r="L379" s="9">
        <f>IF(Raw!$G379&gt;$C$8,IF(Raw!$Q379&gt;$C$8,IF(Raw!$N379&gt;$C$9,IF(Raw!$N379&lt;$A$9,IF(Raw!$X379&gt;$C$9,IF(Raw!$X379&lt;$A$9,Raw!S379,-999),-999),-999),-999),-999),-999)</f>
        <v>0.26374399999999998</v>
      </c>
      <c r="M379" s="9">
        <f>Raw!Q379</f>
        <v>0.93403199999999997</v>
      </c>
      <c r="N379" s="9">
        <f>IF(Raw!$G379&gt;$C$8,IF(Raw!$Q379&gt;$C$8,IF(Raw!$N379&gt;$C$9,IF(Raw!$N379&lt;$A$9,IF(Raw!$X379&gt;$C$9,IF(Raw!$X379&lt;$A$9,Raw!V379,-999),-999),-999),-999),-999),-999)</f>
        <v>758.8</v>
      </c>
      <c r="O379" s="9">
        <f>IF(Raw!$G379&gt;$C$8,IF(Raw!$Q379&gt;$C$8,IF(Raw!$N379&gt;$C$9,IF(Raw!$N379&lt;$A$9,IF(Raw!$X379&gt;$C$9,IF(Raw!$X379&lt;$A$9,Raw!W379,-999),-999),-999),-999),-999),-999)</f>
        <v>0.316718</v>
      </c>
      <c r="P379" s="9">
        <f>IF(Raw!$G379&gt;$C$8,IF(Raw!$Q379&gt;$C$8,IF(Raw!$N379&gt;$C$9,IF(Raw!$N379&lt;$A$9,IF(Raw!$X379&gt;$C$9,IF(Raw!$X379&lt;$A$9,Raw!X379,-999),-999),-999),-999),-999),-999)</f>
        <v>710</v>
      </c>
      <c r="R379" s="9">
        <f t="shared" si="95"/>
        <v>0.11805499999999999</v>
      </c>
      <c r="S379" s="9">
        <f t="shared" si="96"/>
        <v>0.41420481657170122</v>
      </c>
      <c r="T379" s="9">
        <f t="shared" si="97"/>
        <v>0.10746999999999998</v>
      </c>
      <c r="U379" s="9">
        <f t="shared" si="98"/>
        <v>0.40747846396505699</v>
      </c>
      <c r="V379" s="15">
        <f t="shared" si="99"/>
        <v>0.1350633024</v>
      </c>
      <c r="X379" s="11">
        <f t="shared" si="100"/>
        <v>3.190599999999999E+18</v>
      </c>
      <c r="Y379" s="11">
        <f t="shared" si="101"/>
        <v>7.1429999999999997E-18</v>
      </c>
      <c r="Z379" s="11">
        <f t="shared" si="102"/>
        <v>8.52E-4</v>
      </c>
      <c r="AA379" s="16">
        <f t="shared" si="103"/>
        <v>1.9047611939776304E-2</v>
      </c>
      <c r="AB379" s="9">
        <f t="shared" si="104"/>
        <v>0.15832104685516776</v>
      </c>
      <c r="AC379" s="9">
        <f t="shared" si="105"/>
        <v>0.98095238806022367</v>
      </c>
      <c r="AD379" s="15">
        <f t="shared" si="106"/>
        <v>22.35635204199097</v>
      </c>
      <c r="AE379" s="3">
        <f t="shared" si="107"/>
        <v>860.01719999999978</v>
      </c>
      <c r="AF379" s="2">
        <f t="shared" si="108"/>
        <v>0.25</v>
      </c>
      <c r="AG379" s="9">
        <f t="shared" si="109"/>
        <v>7.0074861461019572E-3</v>
      </c>
      <c r="AH379" s="2">
        <f t="shared" si="110"/>
        <v>0.33908860773683741</v>
      </c>
    </row>
    <row r="380" spans="1:34">
      <c r="A380" s="1">
        <f>Raw!A380</f>
        <v>367</v>
      </c>
      <c r="B380" s="14">
        <f>Raw!B380</f>
        <v>0.89857638888888891</v>
      </c>
      <c r="C380" s="15">
        <f>Raw!C380</f>
        <v>103.1</v>
      </c>
      <c r="D380" s="15">
        <f>IF(C380&gt;0.5,Raw!D380*D$11,-999)</f>
        <v>5.3</v>
      </c>
      <c r="E380" s="9">
        <f>IF(Raw!$G380&gt;$C$8,IF(Raw!$Q380&gt;$C$8,IF(Raw!$N380&gt;$C$9,IF(Raw!$N380&lt;$A$9,IF(Raw!$X380&gt;$C$9,IF(Raw!$X380&lt;$A$9,Raw!H380,-999),-999),-999),-999),-999),-999)</f>
        <v>0.172622</v>
      </c>
      <c r="F380" s="9">
        <f>IF(Raw!$G380&gt;$C$8,IF(Raw!$Q380&gt;$C$8,IF(Raw!$N380&gt;$C$9,IF(Raw!$N380&lt;$A$9,IF(Raw!$X380&gt;$C$9,IF(Raw!$X380&lt;$A$9,Raw!I380,-999),-999),-999),-999),-999),-999)</f>
        <v>0.28384900000000002</v>
      </c>
      <c r="G380" s="9">
        <f>Raw!G380</f>
        <v>0.91393800000000003</v>
      </c>
      <c r="H380" s="9">
        <f>IF(Raw!$G380&gt;$C$8,IF(Raw!$Q380&gt;$C$8,IF(Raw!$N380&gt;$C$9,IF(Raw!$N380&lt;$A$9,IF(Raw!$X380&gt;$C$9,IF(Raw!$X380&lt;$A$9,Raw!L380,-999),-999),-999),-999),-999),-999)</f>
        <v>687.2</v>
      </c>
      <c r="I380" s="9">
        <f>IF(Raw!$G380&gt;$C$8,IF(Raw!$Q380&gt;$C$8,IF(Raw!$N380&gt;$C$9,IF(Raw!$N380&lt;$A$9,IF(Raw!$X380&gt;$C$9,IF(Raw!$X380&lt;$A$9,Raw!M380,-999),-999),-999),-999),-999),-999)</f>
        <v>0.47901899999999997</v>
      </c>
      <c r="J380" s="9">
        <f>IF(Raw!$G380&gt;$C$8,IF(Raw!$Q380&gt;$C$8,IF(Raw!$N380&gt;$C$9,IF(Raw!$N380&lt;$A$9,IF(Raw!$X380&gt;$C$9,IF(Raw!$X380&lt;$A$9,Raw!N380,-999),-999),-999),-999),-999),-999)</f>
        <v>795</v>
      </c>
      <c r="K380" s="9">
        <f>IF(Raw!$G380&gt;$C$8,IF(Raw!$Q380&gt;$C$8,IF(Raw!$N380&gt;$C$9,IF(Raw!$N380&lt;$A$9,IF(Raw!$X380&gt;$C$9,IF(Raw!$X380&lt;$A$9,Raw!R380,-999),-999),-999),-999),-999),-999)</f>
        <v>0.178817</v>
      </c>
      <c r="L380" s="9">
        <f>IF(Raw!$G380&gt;$C$8,IF(Raw!$Q380&gt;$C$8,IF(Raw!$N380&gt;$C$9,IF(Raw!$N380&lt;$A$9,IF(Raw!$X380&gt;$C$9,IF(Raw!$X380&lt;$A$9,Raw!S380,-999),-999),-999),-999),-999),-999)</f>
        <v>0.31598599999999999</v>
      </c>
      <c r="M380" s="9">
        <f>Raw!Q380</f>
        <v>0.96609500000000004</v>
      </c>
      <c r="N380" s="9">
        <f>IF(Raw!$G380&gt;$C$8,IF(Raw!$Q380&gt;$C$8,IF(Raw!$N380&gt;$C$9,IF(Raw!$N380&lt;$A$9,IF(Raw!$X380&gt;$C$9,IF(Raw!$X380&lt;$A$9,Raw!V380,-999),-999),-999),-999),-999),-999)</f>
        <v>823.5</v>
      </c>
      <c r="O380" s="9">
        <f>IF(Raw!$G380&gt;$C$8,IF(Raw!$Q380&gt;$C$8,IF(Raw!$N380&gt;$C$9,IF(Raw!$N380&lt;$A$9,IF(Raw!$X380&gt;$C$9,IF(Raw!$X380&lt;$A$9,Raw!W380,-999),-999),-999),-999),-999),-999)</f>
        <v>0.37081999999999998</v>
      </c>
      <c r="P380" s="9">
        <f>IF(Raw!$G380&gt;$C$8,IF(Raw!$Q380&gt;$C$8,IF(Raw!$N380&gt;$C$9,IF(Raw!$N380&lt;$A$9,IF(Raw!$X380&gt;$C$9,IF(Raw!$X380&lt;$A$9,Raw!X380,-999),-999),-999),-999),-999),-999)</f>
        <v>876</v>
      </c>
      <c r="R380" s="9">
        <f t="shared" si="95"/>
        <v>0.11122700000000002</v>
      </c>
      <c r="S380" s="9">
        <f t="shared" si="96"/>
        <v>0.39185271041997688</v>
      </c>
      <c r="T380" s="9">
        <f t="shared" si="97"/>
        <v>0.13716899999999999</v>
      </c>
      <c r="U380" s="9">
        <f t="shared" si="98"/>
        <v>0.43409834612925885</v>
      </c>
      <c r="V380" s="15">
        <f t="shared" si="99"/>
        <v>0.16181643060000001</v>
      </c>
      <c r="X380" s="11">
        <f t="shared" si="100"/>
        <v>3.190599999999999E+18</v>
      </c>
      <c r="Y380" s="11">
        <f t="shared" si="101"/>
        <v>6.8720000000000001E-18</v>
      </c>
      <c r="Z380" s="11">
        <f t="shared" si="102"/>
        <v>7.9499999999999992E-4</v>
      </c>
      <c r="AA380" s="16">
        <f t="shared" si="103"/>
        <v>1.7132378816803354E-2</v>
      </c>
      <c r="AB380" s="9">
        <f t="shared" si="104"/>
        <v>0.18116703126992209</v>
      </c>
      <c r="AC380" s="9">
        <f t="shared" si="105"/>
        <v>0.9828676211831967</v>
      </c>
      <c r="AD380" s="15">
        <f t="shared" si="106"/>
        <v>21.550162033714916</v>
      </c>
      <c r="AE380" s="3">
        <f t="shared" si="107"/>
        <v>827.38879999999983</v>
      </c>
      <c r="AF380" s="2">
        <f t="shared" si="108"/>
        <v>0.25</v>
      </c>
      <c r="AG380" s="9">
        <f t="shared" si="109"/>
        <v>7.1960689981947611E-3</v>
      </c>
      <c r="AH380" s="2">
        <f t="shared" si="110"/>
        <v>0.34821403380632199</v>
      </c>
    </row>
    <row r="381" spans="1:34">
      <c r="A381" s="1">
        <f>Raw!A381</f>
        <v>368</v>
      </c>
      <c r="B381" s="14">
        <f>Raw!B381</f>
        <v>0.89863425925925933</v>
      </c>
      <c r="C381" s="15">
        <f>Raw!C381</f>
        <v>102.2</v>
      </c>
      <c r="D381" s="15">
        <f>IF(C381&gt;0.5,Raw!D381*D$11,-999)</f>
        <v>5.3</v>
      </c>
      <c r="E381" s="9">
        <f>IF(Raw!$G381&gt;$C$8,IF(Raw!$Q381&gt;$C$8,IF(Raw!$N381&gt;$C$9,IF(Raw!$N381&lt;$A$9,IF(Raw!$X381&gt;$C$9,IF(Raw!$X381&lt;$A$9,Raw!H381,-999),-999),-999),-999),-999),-999)</f>
        <v>0.161467</v>
      </c>
      <c r="F381" s="9">
        <f>IF(Raw!$G381&gt;$C$8,IF(Raw!$Q381&gt;$C$8,IF(Raw!$N381&gt;$C$9,IF(Raw!$N381&lt;$A$9,IF(Raw!$X381&gt;$C$9,IF(Raw!$X381&lt;$A$9,Raw!I381,-999),-999),-999),-999),-999),-999)</f>
        <v>0.27787499999999998</v>
      </c>
      <c r="G381" s="9">
        <f>Raw!G381</f>
        <v>0.92670600000000003</v>
      </c>
      <c r="H381" s="9">
        <f>IF(Raw!$G381&gt;$C$8,IF(Raw!$Q381&gt;$C$8,IF(Raw!$N381&gt;$C$9,IF(Raw!$N381&lt;$A$9,IF(Raw!$X381&gt;$C$9,IF(Raw!$X381&lt;$A$9,Raw!L381,-999),-999),-999),-999),-999),-999)</f>
        <v>757.1</v>
      </c>
      <c r="I381" s="9">
        <f>IF(Raw!$G381&gt;$C$8,IF(Raw!$Q381&gt;$C$8,IF(Raw!$N381&gt;$C$9,IF(Raw!$N381&lt;$A$9,IF(Raw!$X381&gt;$C$9,IF(Raw!$X381&lt;$A$9,Raw!M381,-999),-999),-999),-999),-999),-999)</f>
        <v>0.37081999999999998</v>
      </c>
      <c r="J381" s="9">
        <f>IF(Raw!$G381&gt;$C$8,IF(Raw!$Q381&gt;$C$8,IF(Raw!$N381&gt;$C$9,IF(Raw!$N381&lt;$A$9,IF(Raw!$X381&gt;$C$9,IF(Raw!$X381&lt;$A$9,Raw!N381,-999),-999),-999),-999),-999),-999)</f>
        <v>681</v>
      </c>
      <c r="K381" s="9">
        <f>IF(Raw!$G381&gt;$C$8,IF(Raw!$Q381&gt;$C$8,IF(Raw!$N381&gt;$C$9,IF(Raw!$N381&lt;$A$9,IF(Raw!$X381&gt;$C$9,IF(Raw!$X381&lt;$A$9,Raw!R381,-999),-999),-999),-999),-999),-999)</f>
        <v>0.160689</v>
      </c>
      <c r="L381" s="9">
        <f>IF(Raw!$G381&gt;$C$8,IF(Raw!$Q381&gt;$C$8,IF(Raw!$N381&gt;$C$9,IF(Raw!$N381&lt;$A$9,IF(Raw!$X381&gt;$C$9,IF(Raw!$X381&lt;$A$9,Raw!S381,-999),-999),-999),-999),-999),-999)</f>
        <v>0.287856</v>
      </c>
      <c r="M381" s="9">
        <f>Raw!Q381</f>
        <v>0.95000600000000002</v>
      </c>
      <c r="N381" s="9">
        <f>IF(Raw!$G381&gt;$C$8,IF(Raw!$Q381&gt;$C$8,IF(Raw!$N381&gt;$C$9,IF(Raw!$N381&lt;$A$9,IF(Raw!$X381&gt;$C$9,IF(Raw!$X381&lt;$A$9,Raw!V381,-999),-999),-999),-999),-999),-999)</f>
        <v>827.7</v>
      </c>
      <c r="O381" s="9">
        <f>IF(Raw!$G381&gt;$C$8,IF(Raw!$Q381&gt;$C$8,IF(Raw!$N381&gt;$C$9,IF(Raw!$N381&lt;$A$9,IF(Raw!$X381&gt;$C$9,IF(Raw!$X381&lt;$A$9,Raw!W381,-999),-999),-999),-999),-999),-999)</f>
        <v>0.37081999999999998</v>
      </c>
      <c r="P381" s="9">
        <f>IF(Raw!$G381&gt;$C$8,IF(Raw!$Q381&gt;$C$8,IF(Raw!$N381&gt;$C$9,IF(Raw!$N381&lt;$A$9,IF(Raw!$X381&gt;$C$9,IF(Raw!$X381&lt;$A$9,Raw!X381,-999),-999),-999),-999),-999),-999)</f>
        <v>528</v>
      </c>
      <c r="R381" s="9">
        <f t="shared" si="95"/>
        <v>0.11640799999999998</v>
      </c>
      <c r="S381" s="9">
        <f t="shared" si="96"/>
        <v>0.41892217723796665</v>
      </c>
      <c r="T381" s="9">
        <f t="shared" si="97"/>
        <v>0.127167</v>
      </c>
      <c r="U381" s="9">
        <f t="shared" si="98"/>
        <v>0.44177296981824243</v>
      </c>
      <c r="V381" s="15">
        <f t="shared" si="99"/>
        <v>0.14741105760000001</v>
      </c>
      <c r="X381" s="11">
        <f t="shared" si="100"/>
        <v>3.190599999999999E+18</v>
      </c>
      <c r="Y381" s="11">
        <f t="shared" si="101"/>
        <v>7.5709999999999992E-18</v>
      </c>
      <c r="Z381" s="11">
        <f t="shared" si="102"/>
        <v>6.8099999999999996E-4</v>
      </c>
      <c r="AA381" s="16">
        <f t="shared" si="103"/>
        <v>1.6184026781321824E-2</v>
      </c>
      <c r="AB381" s="9">
        <f t="shared" si="104"/>
        <v>0.16274707413370035</v>
      </c>
      <c r="AC381" s="9">
        <f t="shared" si="105"/>
        <v>0.9838159732186782</v>
      </c>
      <c r="AD381" s="15">
        <f t="shared" si="106"/>
        <v>23.765090721471108</v>
      </c>
      <c r="AE381" s="3">
        <f t="shared" si="107"/>
        <v>911.54839999999967</v>
      </c>
      <c r="AF381" s="2">
        <f t="shared" si="108"/>
        <v>0.25</v>
      </c>
      <c r="AG381" s="9">
        <f t="shared" si="109"/>
        <v>8.0759805430955754E-3</v>
      </c>
      <c r="AH381" s="2">
        <f t="shared" si="110"/>
        <v>0.39079249553584811</v>
      </c>
    </row>
    <row r="382" spans="1:34">
      <c r="A382" s="1">
        <f>Raw!A382</f>
        <v>369</v>
      </c>
      <c r="B382" s="14">
        <f>Raw!B382</f>
        <v>0.89869212962962963</v>
      </c>
      <c r="C382" s="15">
        <f>Raw!C382</f>
        <v>100.9</v>
      </c>
      <c r="D382" s="15">
        <f>IF(C382&gt;0.5,Raw!D382*D$11,-999)</f>
        <v>5.3</v>
      </c>
      <c r="E382" s="9">
        <f>IF(Raw!$G382&gt;$C$8,IF(Raw!$Q382&gt;$C$8,IF(Raw!$N382&gt;$C$9,IF(Raw!$N382&lt;$A$9,IF(Raw!$X382&gt;$C$9,IF(Raw!$X382&lt;$A$9,Raw!H382,-999),-999),-999),-999),-999),-999)</f>
        <v>0.16251099999999999</v>
      </c>
      <c r="F382" s="9">
        <f>IF(Raw!$G382&gt;$C$8,IF(Raw!$Q382&gt;$C$8,IF(Raw!$N382&gt;$C$9,IF(Raw!$N382&lt;$A$9,IF(Raw!$X382&gt;$C$9,IF(Raw!$X382&lt;$A$9,Raw!I382,-999),-999),-999),-999),-999),-999)</f>
        <v>0.29165999999999997</v>
      </c>
      <c r="G382" s="9">
        <f>Raw!G382</f>
        <v>0.94188700000000003</v>
      </c>
      <c r="H382" s="9">
        <f>IF(Raw!$G382&gt;$C$8,IF(Raw!$Q382&gt;$C$8,IF(Raw!$N382&gt;$C$9,IF(Raw!$N382&lt;$A$9,IF(Raw!$X382&gt;$C$9,IF(Raw!$X382&lt;$A$9,Raw!L382,-999),-999),-999),-999),-999),-999)</f>
        <v>691.1</v>
      </c>
      <c r="I382" s="9">
        <f>IF(Raw!$G382&gt;$C$8,IF(Raw!$Q382&gt;$C$8,IF(Raw!$N382&gt;$C$9,IF(Raw!$N382&lt;$A$9,IF(Raw!$X382&gt;$C$9,IF(Raw!$X382&lt;$A$9,Raw!M382,-999),-999),-999),-999),-999),-999)</f>
        <v>6.4502000000000004E-2</v>
      </c>
      <c r="J382" s="9">
        <f>IF(Raw!$G382&gt;$C$8,IF(Raw!$Q382&gt;$C$8,IF(Raw!$N382&gt;$C$9,IF(Raw!$N382&lt;$A$9,IF(Raw!$X382&gt;$C$9,IF(Raw!$X382&lt;$A$9,Raw!N382,-999),-999),-999),-999),-999),-999)</f>
        <v>693</v>
      </c>
      <c r="K382" s="9">
        <f>IF(Raw!$G382&gt;$C$8,IF(Raw!$Q382&gt;$C$8,IF(Raw!$N382&gt;$C$9,IF(Raw!$N382&lt;$A$9,IF(Raw!$X382&gt;$C$9,IF(Raw!$X382&lt;$A$9,Raw!R382,-999),-999),-999),-999),-999),-999)</f>
        <v>0.15960299999999999</v>
      </c>
      <c r="L382" s="9">
        <f>IF(Raw!$G382&gt;$C$8,IF(Raw!$Q382&gt;$C$8,IF(Raw!$N382&gt;$C$9,IF(Raw!$N382&lt;$A$9,IF(Raw!$X382&gt;$C$9,IF(Raw!$X382&lt;$A$9,Raw!S382,-999),-999),-999),-999),-999),-999)</f>
        <v>0.28701199999999999</v>
      </c>
      <c r="M382" s="9">
        <f>Raw!Q382</f>
        <v>0.93544899999999997</v>
      </c>
      <c r="N382" s="9">
        <f>IF(Raw!$G382&gt;$C$8,IF(Raw!$Q382&gt;$C$8,IF(Raw!$N382&gt;$C$9,IF(Raw!$N382&lt;$A$9,IF(Raw!$X382&gt;$C$9,IF(Raw!$X382&lt;$A$9,Raw!V382,-999),-999),-999),-999),-999),-999)</f>
        <v>819</v>
      </c>
      <c r="O382" s="9">
        <f>IF(Raw!$G382&gt;$C$8,IF(Raw!$Q382&gt;$C$8,IF(Raw!$N382&gt;$C$9,IF(Raw!$N382&lt;$A$9,IF(Raw!$X382&gt;$C$9,IF(Raw!$X382&lt;$A$9,Raw!W382,-999),-999),-999),-999),-999),-999)</f>
        <v>0.21745300000000001</v>
      </c>
      <c r="P382" s="9">
        <f>IF(Raw!$G382&gt;$C$8,IF(Raw!$Q382&gt;$C$8,IF(Raw!$N382&gt;$C$9,IF(Raw!$N382&lt;$A$9,IF(Raw!$X382&gt;$C$9,IF(Raw!$X382&lt;$A$9,Raw!X382,-999),-999),-999),-999),-999),-999)</f>
        <v>381</v>
      </c>
      <c r="R382" s="9">
        <f t="shared" si="95"/>
        <v>0.12914899999999999</v>
      </c>
      <c r="S382" s="9">
        <f t="shared" si="96"/>
        <v>0.44280669272440509</v>
      </c>
      <c r="T382" s="9">
        <f t="shared" si="97"/>
        <v>0.12740899999999999</v>
      </c>
      <c r="U382" s="9">
        <f t="shared" si="98"/>
        <v>0.44391523699357516</v>
      </c>
      <c r="V382" s="15">
        <f t="shared" si="99"/>
        <v>0.14697884519999999</v>
      </c>
      <c r="X382" s="11">
        <f t="shared" si="100"/>
        <v>3.190599999999999E+18</v>
      </c>
      <c r="Y382" s="11">
        <f t="shared" si="101"/>
        <v>6.9109999999999997E-18</v>
      </c>
      <c r="Z382" s="11">
        <f t="shared" si="102"/>
        <v>6.9299999999999993E-4</v>
      </c>
      <c r="AA382" s="16">
        <f t="shared" si="103"/>
        <v>1.5050825105363244E-2</v>
      </c>
      <c r="AB382" s="9">
        <f t="shared" si="104"/>
        <v>0.16152061057584921</v>
      </c>
      <c r="AC382" s="9">
        <f t="shared" si="105"/>
        <v>0.98494917489463685</v>
      </c>
      <c r="AD382" s="15">
        <f t="shared" si="106"/>
        <v>21.718362345401513</v>
      </c>
      <c r="AE382" s="3">
        <f t="shared" si="107"/>
        <v>832.08439999999973</v>
      </c>
      <c r="AF382" s="2">
        <f t="shared" si="108"/>
        <v>0.25</v>
      </c>
      <c r="AG382" s="9">
        <f t="shared" si="109"/>
        <v>7.4162399751317313E-3</v>
      </c>
      <c r="AH382" s="2">
        <f t="shared" si="110"/>
        <v>0.35886799279775661</v>
      </c>
    </row>
    <row r="383" spans="1:34">
      <c r="A383" s="1">
        <f>Raw!A383</f>
        <v>370</v>
      </c>
      <c r="B383" s="14">
        <f>Raw!B383</f>
        <v>0.89875000000000005</v>
      </c>
      <c r="C383" s="15">
        <f>Raw!C383</f>
        <v>100.4</v>
      </c>
      <c r="D383" s="15">
        <f>IF(C383&gt;0.5,Raw!D383*D$11,-999)</f>
        <v>5.3</v>
      </c>
      <c r="E383" s="9">
        <f>IF(Raw!$G383&gt;$C$8,IF(Raw!$Q383&gt;$C$8,IF(Raw!$N383&gt;$C$9,IF(Raw!$N383&lt;$A$9,IF(Raw!$X383&gt;$C$9,IF(Raw!$X383&lt;$A$9,Raw!H383,-999),-999),-999),-999),-999),-999)</f>
        <v>0.17790900000000001</v>
      </c>
      <c r="F383" s="9">
        <f>IF(Raw!$G383&gt;$C$8,IF(Raw!$Q383&gt;$C$8,IF(Raw!$N383&gt;$C$9,IF(Raw!$N383&lt;$A$9,IF(Raw!$X383&gt;$C$9,IF(Raw!$X383&lt;$A$9,Raw!I383,-999),-999),-999),-999),-999),-999)</f>
        <v>0.30966199999999999</v>
      </c>
      <c r="G383" s="9">
        <f>Raw!G383</f>
        <v>0.93479299999999999</v>
      </c>
      <c r="H383" s="9">
        <f>IF(Raw!$G383&gt;$C$8,IF(Raw!$Q383&gt;$C$8,IF(Raw!$N383&gt;$C$9,IF(Raw!$N383&lt;$A$9,IF(Raw!$X383&gt;$C$9,IF(Raw!$X383&lt;$A$9,Raw!L383,-999),-999),-999),-999),-999),-999)</f>
        <v>738.5</v>
      </c>
      <c r="I383" s="9">
        <f>IF(Raw!$G383&gt;$C$8,IF(Raw!$Q383&gt;$C$8,IF(Raw!$N383&gt;$C$9,IF(Raw!$N383&lt;$A$9,IF(Raw!$X383&gt;$C$9,IF(Raw!$X383&lt;$A$9,Raw!M383,-999),-999),-999),-999),-999),-999)</f>
        <v>0.33993299999999999</v>
      </c>
      <c r="J383" s="9">
        <f>IF(Raw!$G383&gt;$C$8,IF(Raw!$Q383&gt;$C$8,IF(Raw!$N383&gt;$C$9,IF(Raw!$N383&lt;$A$9,IF(Raw!$X383&gt;$C$9,IF(Raw!$X383&lt;$A$9,Raw!N383,-999),-999),-999),-999),-999),-999)</f>
        <v>395</v>
      </c>
      <c r="K383" s="9">
        <f>IF(Raw!$G383&gt;$C$8,IF(Raw!$Q383&gt;$C$8,IF(Raw!$N383&gt;$C$9,IF(Raw!$N383&lt;$A$9,IF(Raw!$X383&gt;$C$9,IF(Raw!$X383&lt;$A$9,Raw!R383,-999),-999),-999),-999),-999),-999)</f>
        <v>0.19550100000000001</v>
      </c>
      <c r="L383" s="9">
        <f>IF(Raw!$G383&gt;$C$8,IF(Raw!$Q383&gt;$C$8,IF(Raw!$N383&gt;$C$9,IF(Raw!$N383&lt;$A$9,IF(Raw!$X383&gt;$C$9,IF(Raw!$X383&lt;$A$9,Raw!S383,-999),-999),-999),-999),-999),-999)</f>
        <v>0.34624199999999999</v>
      </c>
      <c r="M383" s="9">
        <f>Raw!Q383</f>
        <v>0.95952899999999997</v>
      </c>
      <c r="N383" s="9">
        <f>IF(Raw!$G383&gt;$C$8,IF(Raw!$Q383&gt;$C$8,IF(Raw!$N383&gt;$C$9,IF(Raw!$N383&lt;$A$9,IF(Raw!$X383&gt;$C$9,IF(Raw!$X383&lt;$A$9,Raw!V383,-999),-999),-999),-999),-999),-999)</f>
        <v>759.9</v>
      </c>
      <c r="O383" s="9">
        <f>IF(Raw!$G383&gt;$C$8,IF(Raw!$Q383&gt;$C$8,IF(Raw!$N383&gt;$C$9,IF(Raw!$N383&lt;$A$9,IF(Raw!$X383&gt;$C$9,IF(Raw!$X383&lt;$A$9,Raw!W383,-999),-999),-999),-999),-999),-999)</f>
        <v>0.37081999999999998</v>
      </c>
      <c r="P383" s="9">
        <f>IF(Raw!$G383&gt;$C$8,IF(Raw!$Q383&gt;$C$8,IF(Raw!$N383&gt;$C$9,IF(Raw!$N383&lt;$A$9,IF(Raw!$X383&gt;$C$9,IF(Raw!$X383&lt;$A$9,Raw!X383,-999),-999),-999),-999),-999),-999)</f>
        <v>482</v>
      </c>
      <c r="R383" s="9">
        <f t="shared" si="95"/>
        <v>0.13175299999999998</v>
      </c>
      <c r="S383" s="9">
        <f t="shared" si="96"/>
        <v>0.42547358087204756</v>
      </c>
      <c r="T383" s="9">
        <f t="shared" si="97"/>
        <v>0.15074099999999999</v>
      </c>
      <c r="U383" s="9">
        <f t="shared" si="98"/>
        <v>0.43536312752352396</v>
      </c>
      <c r="V383" s="15">
        <f t="shared" si="99"/>
        <v>0.17731052819999998</v>
      </c>
      <c r="X383" s="11">
        <f t="shared" si="100"/>
        <v>3.190599999999999E+18</v>
      </c>
      <c r="Y383" s="11">
        <f t="shared" si="101"/>
        <v>7.3849999999999988E-18</v>
      </c>
      <c r="Z383" s="11">
        <f t="shared" si="102"/>
        <v>3.9500000000000001E-4</v>
      </c>
      <c r="AA383" s="16">
        <f t="shared" si="103"/>
        <v>9.2213939573887113E-3</v>
      </c>
      <c r="AB383" s="9">
        <f t="shared" si="104"/>
        <v>0.19689104214653075</v>
      </c>
      <c r="AC383" s="9">
        <f t="shared" si="105"/>
        <v>0.99077860604261125</v>
      </c>
      <c r="AD383" s="15">
        <f t="shared" si="106"/>
        <v>23.345301157946103</v>
      </c>
      <c r="AE383" s="3">
        <f t="shared" si="107"/>
        <v>889.15399999999966</v>
      </c>
      <c r="AF383" s="2">
        <f t="shared" si="108"/>
        <v>0.25</v>
      </c>
      <c r="AG383" s="9">
        <f t="shared" si="109"/>
        <v>7.8182179423861228E-3</v>
      </c>
      <c r="AH383" s="2">
        <f t="shared" si="110"/>
        <v>0.37831949743369492</v>
      </c>
    </row>
    <row r="384" spans="1:34">
      <c r="A384" s="1">
        <f>Raw!A384</f>
        <v>371</v>
      </c>
      <c r="B384" s="14">
        <f>Raw!B384</f>
        <v>0.89880787037037047</v>
      </c>
      <c r="C384" s="15">
        <f>Raw!C384</f>
        <v>98.7</v>
      </c>
      <c r="D384" s="15">
        <f>IF(C384&gt;0.5,Raw!D384*D$11,-999)</f>
        <v>5.3</v>
      </c>
      <c r="E384" s="9">
        <f>IF(Raw!$G384&gt;$C$8,IF(Raw!$Q384&gt;$C$8,IF(Raw!$N384&gt;$C$9,IF(Raw!$N384&lt;$A$9,IF(Raw!$X384&gt;$C$9,IF(Raw!$X384&lt;$A$9,Raw!H384,-999),-999),-999),-999),-999),-999)</f>
        <v>0.176258</v>
      </c>
      <c r="F384" s="9">
        <f>IF(Raw!$G384&gt;$C$8,IF(Raw!$Q384&gt;$C$8,IF(Raw!$N384&gt;$C$9,IF(Raw!$N384&lt;$A$9,IF(Raw!$X384&gt;$C$9,IF(Raw!$X384&lt;$A$9,Raw!I384,-999),-999),-999),-999),-999),-999)</f>
        <v>0.30401400000000001</v>
      </c>
      <c r="G384" s="9">
        <f>Raw!G384</f>
        <v>0.93820800000000004</v>
      </c>
      <c r="H384" s="9">
        <f>IF(Raw!$G384&gt;$C$8,IF(Raw!$Q384&gt;$C$8,IF(Raw!$N384&gt;$C$9,IF(Raw!$N384&lt;$A$9,IF(Raw!$X384&gt;$C$9,IF(Raw!$X384&lt;$A$9,Raw!L384,-999),-999),-999),-999),-999),-999)</f>
        <v>605</v>
      </c>
      <c r="I384" s="9">
        <f>IF(Raw!$G384&gt;$C$8,IF(Raw!$Q384&gt;$C$8,IF(Raw!$N384&gt;$C$9,IF(Raw!$N384&lt;$A$9,IF(Raw!$X384&gt;$C$9,IF(Raw!$X384&lt;$A$9,Raw!M384,-999),-999),-999),-999),-999),-999)</f>
        <v>0.17788699999999999</v>
      </c>
      <c r="J384" s="9">
        <f>IF(Raw!$G384&gt;$C$8,IF(Raw!$Q384&gt;$C$8,IF(Raw!$N384&gt;$C$9,IF(Raw!$N384&lt;$A$9,IF(Raw!$X384&gt;$C$9,IF(Raw!$X384&lt;$A$9,Raw!N384,-999),-999),-999),-999),-999),-999)</f>
        <v>618</v>
      </c>
      <c r="K384" s="9">
        <f>IF(Raw!$G384&gt;$C$8,IF(Raw!$Q384&gt;$C$8,IF(Raw!$N384&gt;$C$9,IF(Raw!$N384&lt;$A$9,IF(Raw!$X384&gt;$C$9,IF(Raw!$X384&lt;$A$9,Raw!R384,-999),-999),-999),-999),-999),-999)</f>
        <v>0.174176</v>
      </c>
      <c r="L384" s="9">
        <f>IF(Raw!$G384&gt;$C$8,IF(Raw!$Q384&gt;$C$8,IF(Raw!$N384&gt;$C$9,IF(Raw!$N384&lt;$A$9,IF(Raw!$X384&gt;$C$9,IF(Raw!$X384&lt;$A$9,Raw!S384,-999),-999),-999),-999),-999),-999)</f>
        <v>0.316276</v>
      </c>
      <c r="M384" s="9">
        <f>Raw!Q384</f>
        <v>0.95480100000000001</v>
      </c>
      <c r="N384" s="9">
        <f>IF(Raw!$G384&gt;$C$8,IF(Raw!$Q384&gt;$C$8,IF(Raw!$N384&gt;$C$9,IF(Raw!$N384&lt;$A$9,IF(Raw!$X384&gt;$C$9,IF(Raw!$X384&lt;$A$9,Raw!V384,-999),-999),-999),-999),-999),-999)</f>
        <v>776.2</v>
      </c>
      <c r="O384" s="9">
        <f>IF(Raw!$G384&gt;$C$8,IF(Raw!$Q384&gt;$C$8,IF(Raw!$N384&gt;$C$9,IF(Raw!$N384&lt;$A$9,IF(Raw!$X384&gt;$C$9,IF(Raw!$X384&lt;$A$9,Raw!W384,-999),-999),-999),-999),-999),-999)</f>
        <v>0.22720199999999999</v>
      </c>
      <c r="P384" s="9">
        <f>IF(Raw!$G384&gt;$C$8,IF(Raw!$Q384&gt;$C$8,IF(Raw!$N384&gt;$C$9,IF(Raw!$N384&lt;$A$9,IF(Raw!$X384&gt;$C$9,IF(Raw!$X384&lt;$A$9,Raw!X384,-999),-999),-999),-999),-999),-999)</f>
        <v>577</v>
      </c>
      <c r="R384" s="9">
        <f t="shared" si="95"/>
        <v>0.12775600000000001</v>
      </c>
      <c r="S384" s="9">
        <f t="shared" si="96"/>
        <v>0.420230647272823</v>
      </c>
      <c r="T384" s="9">
        <f t="shared" si="97"/>
        <v>0.1421</v>
      </c>
      <c r="U384" s="9">
        <f t="shared" si="98"/>
        <v>0.4492911254726884</v>
      </c>
      <c r="V384" s="15">
        <f t="shared" si="99"/>
        <v>0.1619649396</v>
      </c>
      <c r="X384" s="11">
        <f t="shared" si="100"/>
        <v>3.190599999999999E+18</v>
      </c>
      <c r="Y384" s="11">
        <f t="shared" si="101"/>
        <v>6.0499999999999994E-18</v>
      </c>
      <c r="Z384" s="11">
        <f t="shared" si="102"/>
        <v>6.1799999999999995E-4</v>
      </c>
      <c r="AA384" s="16">
        <f t="shared" si="103"/>
        <v>1.1788702960943946E-2</v>
      </c>
      <c r="AB384" s="9">
        <f t="shared" si="104"/>
        <v>0.17585117469075012</v>
      </c>
      <c r="AC384" s="9">
        <f t="shared" si="105"/>
        <v>0.98821129703905608</v>
      </c>
      <c r="AD384" s="15">
        <f t="shared" si="106"/>
        <v>19.075571134213508</v>
      </c>
      <c r="AE384" s="3">
        <f t="shared" si="107"/>
        <v>728.41999999999973</v>
      </c>
      <c r="AF384" s="2">
        <f t="shared" si="108"/>
        <v>0.25</v>
      </c>
      <c r="AG384" s="9">
        <f t="shared" si="109"/>
        <v>6.5926806337885486E-3</v>
      </c>
      <c r="AH384" s="2">
        <f t="shared" si="110"/>
        <v>0.31901638487127221</v>
      </c>
    </row>
    <row r="385" spans="1:34">
      <c r="A385" s="1">
        <f>Raw!A385</f>
        <v>372</v>
      </c>
      <c r="B385" s="14">
        <f>Raw!B385</f>
        <v>0.89886574074074066</v>
      </c>
      <c r="C385" s="15">
        <f>Raw!C385</f>
        <v>98.3</v>
      </c>
      <c r="D385" s="15">
        <f>IF(C385&gt;0.5,Raw!D385*D$11,-999)</f>
        <v>5.3</v>
      </c>
      <c r="E385" s="9">
        <f>IF(Raw!$G385&gt;$C$8,IF(Raw!$Q385&gt;$C$8,IF(Raw!$N385&gt;$C$9,IF(Raw!$N385&lt;$A$9,IF(Raw!$X385&gt;$C$9,IF(Raw!$X385&lt;$A$9,Raw!H385,-999),-999),-999),-999),-999),-999)</f>
        <v>0.17180699999999999</v>
      </c>
      <c r="F385" s="9">
        <f>IF(Raw!$G385&gt;$C$8,IF(Raw!$Q385&gt;$C$8,IF(Raw!$N385&gt;$C$9,IF(Raw!$N385&lt;$A$9,IF(Raw!$X385&gt;$C$9,IF(Raw!$X385&lt;$A$9,Raw!I385,-999),-999),-999),-999),-999),-999)</f>
        <v>0.283806</v>
      </c>
      <c r="G385" s="9">
        <f>Raw!G385</f>
        <v>0.93346600000000002</v>
      </c>
      <c r="H385" s="9">
        <f>IF(Raw!$G385&gt;$C$8,IF(Raw!$Q385&gt;$C$8,IF(Raw!$N385&gt;$C$9,IF(Raw!$N385&lt;$A$9,IF(Raw!$X385&gt;$C$9,IF(Raw!$X385&lt;$A$9,Raw!L385,-999),-999),-999),-999),-999),-999)</f>
        <v>705.6</v>
      </c>
      <c r="I385" s="9">
        <f>IF(Raw!$G385&gt;$C$8,IF(Raw!$Q385&gt;$C$8,IF(Raw!$N385&gt;$C$9,IF(Raw!$N385&lt;$A$9,IF(Raw!$X385&gt;$C$9,IF(Raw!$X385&lt;$A$9,Raw!M385,-999),-999),-999),-999),-999),-999)</f>
        <v>0.297012</v>
      </c>
      <c r="J385" s="9">
        <f>IF(Raw!$G385&gt;$C$8,IF(Raw!$Q385&gt;$C$8,IF(Raw!$N385&gt;$C$9,IF(Raw!$N385&lt;$A$9,IF(Raw!$X385&gt;$C$9,IF(Raw!$X385&lt;$A$9,Raw!N385,-999),-999),-999),-999),-999),-999)</f>
        <v>586</v>
      </c>
      <c r="K385" s="9">
        <f>IF(Raw!$G385&gt;$C$8,IF(Raw!$Q385&gt;$C$8,IF(Raw!$N385&gt;$C$9,IF(Raw!$N385&lt;$A$9,IF(Raw!$X385&gt;$C$9,IF(Raw!$X385&lt;$A$9,Raw!R385,-999),-999),-999),-999),-999),-999)</f>
        <v>0.16250500000000001</v>
      </c>
      <c r="L385" s="9">
        <f>IF(Raw!$G385&gt;$C$8,IF(Raw!$Q385&gt;$C$8,IF(Raw!$N385&gt;$C$9,IF(Raw!$N385&lt;$A$9,IF(Raw!$X385&gt;$C$9,IF(Raw!$X385&lt;$A$9,Raw!S385,-999),-999),-999),-999),-999),-999)</f>
        <v>0.28578300000000001</v>
      </c>
      <c r="M385" s="9">
        <f>Raw!Q385</f>
        <v>0.94648699999999997</v>
      </c>
      <c r="N385" s="9">
        <f>IF(Raw!$G385&gt;$C$8,IF(Raw!$Q385&gt;$C$8,IF(Raw!$N385&gt;$C$9,IF(Raw!$N385&lt;$A$9,IF(Raw!$X385&gt;$C$9,IF(Raw!$X385&lt;$A$9,Raw!V385,-999),-999),-999),-999),-999),-999)</f>
        <v>839.2</v>
      </c>
      <c r="O385" s="9">
        <f>IF(Raw!$G385&gt;$C$8,IF(Raw!$Q385&gt;$C$8,IF(Raw!$N385&gt;$C$9,IF(Raw!$N385&lt;$A$9,IF(Raw!$X385&gt;$C$9,IF(Raw!$X385&lt;$A$9,Raw!W385,-999),-999),-999),-999),-999),-999)</f>
        <v>0.37081999999999998</v>
      </c>
      <c r="P385" s="9">
        <f>IF(Raw!$G385&gt;$C$8,IF(Raw!$Q385&gt;$C$8,IF(Raw!$N385&gt;$C$9,IF(Raw!$N385&lt;$A$9,IF(Raw!$X385&gt;$C$9,IF(Raw!$X385&lt;$A$9,Raw!X385,-999),-999),-999),-999),-999),-999)</f>
        <v>545</v>
      </c>
      <c r="R385" s="9">
        <f t="shared" si="95"/>
        <v>0.11199900000000002</v>
      </c>
      <c r="S385" s="9">
        <f t="shared" si="96"/>
        <v>0.39463224878966624</v>
      </c>
      <c r="T385" s="9">
        <f t="shared" si="97"/>
        <v>0.123278</v>
      </c>
      <c r="U385" s="9">
        <f t="shared" si="98"/>
        <v>0.43136925569400558</v>
      </c>
      <c r="V385" s="15">
        <f t="shared" si="99"/>
        <v>0.1463494743</v>
      </c>
      <c r="X385" s="11">
        <f t="shared" si="100"/>
        <v>3.190599999999999E+18</v>
      </c>
      <c r="Y385" s="11">
        <f t="shared" si="101"/>
        <v>7.056E-18</v>
      </c>
      <c r="Z385" s="11">
        <f t="shared" si="102"/>
        <v>5.8599999999999993E-4</v>
      </c>
      <c r="AA385" s="16">
        <f t="shared" si="103"/>
        <v>1.3020766890401294E-2</v>
      </c>
      <c r="AB385" s="9">
        <f t="shared" si="104"/>
        <v>0.16411017410071491</v>
      </c>
      <c r="AC385" s="9">
        <f t="shared" si="105"/>
        <v>0.98697923310959867</v>
      </c>
      <c r="AD385" s="15">
        <f t="shared" si="106"/>
        <v>22.219738720821322</v>
      </c>
      <c r="AE385" s="3">
        <f t="shared" si="107"/>
        <v>849.54239999999982</v>
      </c>
      <c r="AF385" s="2">
        <f t="shared" si="108"/>
        <v>0.25</v>
      </c>
      <c r="AG385" s="9">
        <f t="shared" si="109"/>
        <v>7.3730093490122842E-3</v>
      </c>
      <c r="AH385" s="2">
        <f t="shared" si="110"/>
        <v>0.35677608529814786</v>
      </c>
    </row>
    <row r="386" spans="1:34">
      <c r="A386" s="1">
        <f>Raw!A386</f>
        <v>373</v>
      </c>
      <c r="B386" s="14">
        <f>Raw!B386</f>
        <v>0.89891203703703704</v>
      </c>
      <c r="C386" s="15">
        <f>Raw!C386</f>
        <v>97.3</v>
      </c>
      <c r="D386" s="15">
        <f>IF(C386&gt;0.5,Raw!D386*D$11,-999)</f>
        <v>5.3</v>
      </c>
      <c r="E386" s="9">
        <f>IF(Raw!$G386&gt;$C$8,IF(Raw!$Q386&gt;$C$8,IF(Raw!$N386&gt;$C$9,IF(Raw!$N386&lt;$A$9,IF(Raw!$X386&gt;$C$9,IF(Raw!$X386&lt;$A$9,Raw!H386,-999),-999),-999),-999),-999),-999)</f>
        <v>0.17716100000000001</v>
      </c>
      <c r="F386" s="9">
        <f>IF(Raw!$G386&gt;$C$8,IF(Raw!$Q386&gt;$C$8,IF(Raw!$N386&gt;$C$9,IF(Raw!$N386&lt;$A$9,IF(Raw!$X386&gt;$C$9,IF(Raw!$X386&lt;$A$9,Raw!I386,-999),-999),-999),-999),-999),-999)</f>
        <v>0.29321900000000001</v>
      </c>
      <c r="G386" s="9">
        <f>Raw!G386</f>
        <v>0.95243299999999997</v>
      </c>
      <c r="H386" s="9">
        <f>IF(Raw!$G386&gt;$C$8,IF(Raw!$Q386&gt;$C$8,IF(Raw!$N386&gt;$C$9,IF(Raw!$N386&lt;$A$9,IF(Raw!$X386&gt;$C$9,IF(Raw!$X386&lt;$A$9,Raw!L386,-999),-999),-999),-999),-999),-999)</f>
        <v>693.1</v>
      </c>
      <c r="I386" s="9">
        <f>IF(Raw!$G386&gt;$C$8,IF(Raw!$Q386&gt;$C$8,IF(Raw!$N386&gt;$C$9,IF(Raw!$N386&lt;$A$9,IF(Raw!$X386&gt;$C$9,IF(Raw!$X386&lt;$A$9,Raw!M386,-999),-999),-999),-999),-999),-999)</f>
        <v>0.34787600000000002</v>
      </c>
      <c r="J386" s="9">
        <f>IF(Raw!$G386&gt;$C$8,IF(Raw!$Q386&gt;$C$8,IF(Raw!$N386&gt;$C$9,IF(Raw!$N386&lt;$A$9,IF(Raw!$X386&gt;$C$9,IF(Raw!$X386&lt;$A$9,Raw!N386,-999),-999),-999),-999),-999),-999)</f>
        <v>532</v>
      </c>
      <c r="K386" s="9">
        <f>IF(Raw!$G386&gt;$C$8,IF(Raw!$Q386&gt;$C$8,IF(Raw!$N386&gt;$C$9,IF(Raw!$N386&lt;$A$9,IF(Raw!$X386&gt;$C$9,IF(Raw!$X386&lt;$A$9,Raw!R386,-999),-999),-999),-999),-999),-999)</f>
        <v>0.182973</v>
      </c>
      <c r="L386" s="9">
        <f>IF(Raw!$G386&gt;$C$8,IF(Raw!$Q386&gt;$C$8,IF(Raw!$N386&gt;$C$9,IF(Raw!$N386&lt;$A$9,IF(Raw!$X386&gt;$C$9,IF(Raw!$X386&lt;$A$9,Raw!S386,-999),-999),-999),-999),-999),-999)</f>
        <v>0.31922499999999998</v>
      </c>
      <c r="M386" s="9">
        <f>Raw!Q386</f>
        <v>0.96301700000000001</v>
      </c>
      <c r="N386" s="9">
        <f>IF(Raw!$G386&gt;$C$8,IF(Raw!$Q386&gt;$C$8,IF(Raw!$N386&gt;$C$9,IF(Raw!$N386&lt;$A$9,IF(Raw!$X386&gt;$C$9,IF(Raw!$X386&lt;$A$9,Raw!V386,-999),-999),-999),-999),-999),-999)</f>
        <v>742.8</v>
      </c>
      <c r="O386" s="9">
        <f>IF(Raw!$G386&gt;$C$8,IF(Raw!$Q386&gt;$C$8,IF(Raw!$N386&gt;$C$9,IF(Raw!$N386&lt;$A$9,IF(Raw!$X386&gt;$C$9,IF(Raw!$X386&lt;$A$9,Raw!W386,-999),-999),-999),-999),-999),-999)</f>
        <v>0.37081799999999998</v>
      </c>
      <c r="P386" s="9">
        <f>IF(Raw!$G386&gt;$C$8,IF(Raw!$Q386&gt;$C$8,IF(Raw!$N386&gt;$C$9,IF(Raw!$N386&lt;$A$9,IF(Raw!$X386&gt;$C$9,IF(Raw!$X386&lt;$A$9,Raw!X386,-999),-999),-999),-999),-999),-999)</f>
        <v>695</v>
      </c>
      <c r="R386" s="9">
        <f t="shared" si="95"/>
        <v>0.11605799999999999</v>
      </c>
      <c r="S386" s="9">
        <f t="shared" si="96"/>
        <v>0.39580654732469583</v>
      </c>
      <c r="T386" s="9">
        <f t="shared" si="97"/>
        <v>0.13625199999999998</v>
      </c>
      <c r="U386" s="9">
        <f t="shared" si="98"/>
        <v>0.42682120761218573</v>
      </c>
      <c r="V386" s="15">
        <f t="shared" si="99"/>
        <v>0.16347512249999999</v>
      </c>
      <c r="X386" s="11">
        <f t="shared" si="100"/>
        <v>3.190599999999999E+18</v>
      </c>
      <c r="Y386" s="11">
        <f t="shared" si="101"/>
        <v>6.9309999999999996E-18</v>
      </c>
      <c r="Z386" s="11">
        <f t="shared" si="102"/>
        <v>5.3200000000000003E-4</v>
      </c>
      <c r="AA386" s="16">
        <f t="shared" si="103"/>
        <v>1.1627875690077429E-2</v>
      </c>
      <c r="AB386" s="9">
        <f t="shared" si="104"/>
        <v>0.18455732131852443</v>
      </c>
      <c r="AC386" s="9">
        <f t="shared" si="105"/>
        <v>0.98837212430992261</v>
      </c>
      <c r="AD386" s="15">
        <f t="shared" si="106"/>
        <v>21.856909191874863</v>
      </c>
      <c r="AE386" s="3">
        <f t="shared" si="107"/>
        <v>834.49239999999975</v>
      </c>
      <c r="AF386" s="2">
        <f t="shared" si="108"/>
        <v>0.25</v>
      </c>
      <c r="AG386" s="9">
        <f t="shared" si="109"/>
        <v>7.1761479814968542E-3</v>
      </c>
      <c r="AH386" s="2">
        <f t="shared" si="110"/>
        <v>0.34725006617571125</v>
      </c>
    </row>
    <row r="387" spans="1:34">
      <c r="A387" s="1">
        <f>Raw!A387</f>
        <v>374</v>
      </c>
      <c r="B387" s="14">
        <f>Raw!B387</f>
        <v>0.89896990740740745</v>
      </c>
      <c r="C387" s="15">
        <f>Raw!C387</f>
        <v>96.2</v>
      </c>
      <c r="D387" s="15">
        <f>IF(C387&gt;0.5,Raw!D387*D$11,-999)</f>
        <v>5.3</v>
      </c>
      <c r="E387" s="9">
        <f>IF(Raw!$G387&gt;$C$8,IF(Raw!$Q387&gt;$C$8,IF(Raw!$N387&gt;$C$9,IF(Raw!$N387&lt;$A$9,IF(Raw!$X387&gt;$C$9,IF(Raw!$X387&lt;$A$9,Raw!H387,-999),-999),-999),-999),-999),-999)</f>
        <v>0.18778500000000001</v>
      </c>
      <c r="F387" s="9">
        <f>IF(Raw!$G387&gt;$C$8,IF(Raw!$Q387&gt;$C$8,IF(Raw!$N387&gt;$C$9,IF(Raw!$N387&lt;$A$9,IF(Raw!$X387&gt;$C$9,IF(Raw!$X387&lt;$A$9,Raw!I387,-999),-999),-999),-999),-999),-999)</f>
        <v>0.327019</v>
      </c>
      <c r="G387" s="9">
        <f>Raw!G387</f>
        <v>0.95045599999999997</v>
      </c>
      <c r="H387" s="9">
        <f>IF(Raw!$G387&gt;$C$8,IF(Raw!$Q387&gt;$C$8,IF(Raw!$N387&gt;$C$9,IF(Raw!$N387&lt;$A$9,IF(Raw!$X387&gt;$C$9,IF(Raw!$X387&lt;$A$9,Raw!L387,-999),-999),-999),-999),-999),-999)</f>
        <v>678.3</v>
      </c>
      <c r="I387" s="9">
        <f>IF(Raw!$G387&gt;$C$8,IF(Raw!$Q387&gt;$C$8,IF(Raw!$N387&gt;$C$9,IF(Raw!$N387&lt;$A$9,IF(Raw!$X387&gt;$C$9,IF(Raw!$X387&lt;$A$9,Raw!M387,-999),-999),-999),-999),-999),-999)</f>
        <v>0.37081999999999998</v>
      </c>
      <c r="J387" s="9">
        <f>IF(Raw!$G387&gt;$C$8,IF(Raw!$Q387&gt;$C$8,IF(Raw!$N387&gt;$C$9,IF(Raw!$N387&lt;$A$9,IF(Raw!$X387&gt;$C$9,IF(Raw!$X387&lt;$A$9,Raw!N387,-999),-999),-999),-999),-999),-999)</f>
        <v>372</v>
      </c>
      <c r="K387" s="9">
        <f>IF(Raw!$G387&gt;$C$8,IF(Raw!$Q387&gt;$C$8,IF(Raw!$N387&gt;$C$9,IF(Raw!$N387&lt;$A$9,IF(Raw!$X387&gt;$C$9,IF(Raw!$X387&lt;$A$9,Raw!R387,-999),-999),-999),-999),-999),-999)</f>
        <v>0.18840499999999999</v>
      </c>
      <c r="L387" s="9">
        <f>IF(Raw!$G387&gt;$C$8,IF(Raw!$Q387&gt;$C$8,IF(Raw!$N387&gt;$C$9,IF(Raw!$N387&lt;$A$9,IF(Raw!$X387&gt;$C$9,IF(Raw!$X387&lt;$A$9,Raw!S387,-999),-999),-999),-999),-999),-999)</f>
        <v>0.33056600000000003</v>
      </c>
      <c r="M387" s="9">
        <f>Raw!Q387</f>
        <v>0.96418499999999996</v>
      </c>
      <c r="N387" s="9">
        <f>IF(Raw!$G387&gt;$C$8,IF(Raw!$Q387&gt;$C$8,IF(Raw!$N387&gt;$C$9,IF(Raw!$N387&lt;$A$9,IF(Raw!$X387&gt;$C$9,IF(Raw!$X387&lt;$A$9,Raw!V387,-999),-999),-999),-999),-999),-999)</f>
        <v>779.6</v>
      </c>
      <c r="O387" s="9">
        <f>IF(Raw!$G387&gt;$C$8,IF(Raw!$Q387&gt;$C$8,IF(Raw!$N387&gt;$C$9,IF(Raw!$N387&lt;$A$9,IF(Raw!$X387&gt;$C$9,IF(Raw!$X387&lt;$A$9,Raw!W387,-999),-999),-999),-999),-999),-999)</f>
        <v>0.37081999999999998</v>
      </c>
      <c r="P387" s="9">
        <f>IF(Raw!$G387&gt;$C$8,IF(Raw!$Q387&gt;$C$8,IF(Raw!$N387&gt;$C$9,IF(Raw!$N387&lt;$A$9,IF(Raw!$X387&gt;$C$9,IF(Raw!$X387&lt;$A$9,Raw!X387,-999),-999),-999),-999),-999),-999)</f>
        <v>485</v>
      </c>
      <c r="R387" s="9">
        <f t="shared" si="95"/>
        <v>0.139234</v>
      </c>
      <c r="S387" s="9">
        <f t="shared" si="96"/>
        <v>0.4257673101562906</v>
      </c>
      <c r="T387" s="9">
        <f t="shared" si="97"/>
        <v>0.14216100000000004</v>
      </c>
      <c r="U387" s="9">
        <f t="shared" si="98"/>
        <v>0.43005330251750035</v>
      </c>
      <c r="V387" s="15">
        <f t="shared" si="99"/>
        <v>0.16928284860000001</v>
      </c>
      <c r="X387" s="11">
        <f t="shared" si="100"/>
        <v>3.190599999999999E+18</v>
      </c>
      <c r="Y387" s="11">
        <f t="shared" si="101"/>
        <v>6.7829999999999993E-18</v>
      </c>
      <c r="Z387" s="11">
        <f t="shared" si="102"/>
        <v>3.7199999999999999E-4</v>
      </c>
      <c r="AA387" s="16">
        <f t="shared" si="103"/>
        <v>7.9864672394223627E-3</v>
      </c>
      <c r="AB387" s="9">
        <f t="shared" si="104"/>
        <v>0.18954036416922351</v>
      </c>
      <c r="AC387" s="9">
        <f t="shared" si="105"/>
        <v>0.99201353276057758</v>
      </c>
      <c r="AD387" s="15">
        <f t="shared" si="106"/>
        <v>21.468997955436461</v>
      </c>
      <c r="AE387" s="3">
        <f t="shared" si="107"/>
        <v>816.67319999999972</v>
      </c>
      <c r="AF387" s="2">
        <f t="shared" si="108"/>
        <v>0.25</v>
      </c>
      <c r="AG387" s="9">
        <f t="shared" si="109"/>
        <v>7.1021642095976251E-3</v>
      </c>
      <c r="AH387" s="2">
        <f t="shared" si="110"/>
        <v>0.34367002995653378</v>
      </c>
    </row>
    <row r="388" spans="1:34">
      <c r="A388" s="1">
        <f>Raw!A388</f>
        <v>375</v>
      </c>
      <c r="B388" s="14">
        <f>Raw!B388</f>
        <v>0.89902777777777787</v>
      </c>
      <c r="C388" s="15">
        <f>Raw!C388</f>
        <v>95.3</v>
      </c>
      <c r="D388" s="15">
        <f>IF(C388&gt;0.5,Raw!D388*D$11,-999)</f>
        <v>5.3</v>
      </c>
      <c r="E388" s="9">
        <f>IF(Raw!$G388&gt;$C$8,IF(Raw!$Q388&gt;$C$8,IF(Raw!$N388&gt;$C$9,IF(Raw!$N388&lt;$A$9,IF(Raw!$X388&gt;$C$9,IF(Raw!$X388&lt;$A$9,Raw!H388,-999),-999),-999),-999),-999),-999)</f>
        <v>0.185782</v>
      </c>
      <c r="F388" s="9">
        <f>IF(Raw!$G388&gt;$C$8,IF(Raw!$Q388&gt;$C$8,IF(Raw!$N388&gt;$C$9,IF(Raw!$N388&lt;$A$9,IF(Raw!$X388&gt;$C$9,IF(Raw!$X388&lt;$A$9,Raw!I388,-999),-999),-999),-999),-999),-999)</f>
        <v>0.31690099999999999</v>
      </c>
      <c r="G388" s="9">
        <f>Raw!G388</f>
        <v>0.95920700000000003</v>
      </c>
      <c r="H388" s="9">
        <f>IF(Raw!$G388&gt;$C$8,IF(Raw!$Q388&gt;$C$8,IF(Raw!$N388&gt;$C$9,IF(Raw!$N388&lt;$A$9,IF(Raw!$X388&gt;$C$9,IF(Raw!$X388&lt;$A$9,Raw!L388,-999),-999),-999),-999),-999),-999)</f>
        <v>643</v>
      </c>
      <c r="I388" s="9">
        <f>IF(Raw!$G388&gt;$C$8,IF(Raw!$Q388&gt;$C$8,IF(Raw!$N388&gt;$C$9,IF(Raw!$N388&lt;$A$9,IF(Raw!$X388&gt;$C$9,IF(Raw!$X388&lt;$A$9,Raw!M388,-999),-999),-999),-999),-999),-999)</f>
        <v>0.37081999999999998</v>
      </c>
      <c r="J388" s="9">
        <f>IF(Raw!$G388&gt;$C$8,IF(Raw!$Q388&gt;$C$8,IF(Raw!$N388&gt;$C$9,IF(Raw!$N388&lt;$A$9,IF(Raw!$X388&gt;$C$9,IF(Raw!$X388&lt;$A$9,Raw!N388,-999),-999),-999),-999),-999),-999)</f>
        <v>352</v>
      </c>
      <c r="K388" s="9">
        <f>IF(Raw!$G388&gt;$C$8,IF(Raw!$Q388&gt;$C$8,IF(Raw!$N388&gt;$C$9,IF(Raw!$N388&lt;$A$9,IF(Raw!$X388&gt;$C$9,IF(Raw!$X388&lt;$A$9,Raw!R388,-999),-999),-999),-999),-999),-999)</f>
        <v>0.16938300000000001</v>
      </c>
      <c r="L388" s="9">
        <f>IF(Raw!$G388&gt;$C$8,IF(Raw!$Q388&gt;$C$8,IF(Raw!$N388&gt;$C$9,IF(Raw!$N388&lt;$A$9,IF(Raw!$X388&gt;$C$9,IF(Raw!$X388&lt;$A$9,Raw!S388,-999),-999),-999),-999),-999),-999)</f>
        <v>0.28760400000000003</v>
      </c>
      <c r="M388" s="9">
        <f>Raw!Q388</f>
        <v>0.93615499999999996</v>
      </c>
      <c r="N388" s="9">
        <f>IF(Raw!$G388&gt;$C$8,IF(Raw!$Q388&gt;$C$8,IF(Raw!$N388&gt;$C$9,IF(Raw!$N388&lt;$A$9,IF(Raw!$X388&gt;$C$9,IF(Raw!$X388&lt;$A$9,Raw!V388,-999),-999),-999),-999),-999),-999)</f>
        <v>825.4</v>
      </c>
      <c r="O388" s="9">
        <f>IF(Raw!$G388&gt;$C$8,IF(Raw!$Q388&gt;$C$8,IF(Raw!$N388&gt;$C$9,IF(Raw!$N388&lt;$A$9,IF(Raw!$X388&gt;$C$9,IF(Raw!$X388&lt;$A$9,Raw!W388,-999),-999),-999),-999),-999),-999)</f>
        <v>0.37081999999999998</v>
      </c>
      <c r="P388" s="9">
        <f>IF(Raw!$G388&gt;$C$8,IF(Raw!$Q388&gt;$C$8,IF(Raw!$N388&gt;$C$9,IF(Raw!$N388&lt;$A$9,IF(Raw!$X388&gt;$C$9,IF(Raw!$X388&lt;$A$9,Raw!X388,-999),-999),-999),-999),-999),-999)</f>
        <v>646</v>
      </c>
      <c r="R388" s="9">
        <f t="shared" si="95"/>
        <v>0.13111899999999999</v>
      </c>
      <c r="S388" s="9">
        <f t="shared" si="96"/>
        <v>0.41375382217159301</v>
      </c>
      <c r="T388" s="9">
        <f t="shared" si="97"/>
        <v>0.11822100000000002</v>
      </c>
      <c r="U388" s="9">
        <f t="shared" si="98"/>
        <v>0.41105478366086706</v>
      </c>
      <c r="V388" s="15">
        <f t="shared" si="99"/>
        <v>0.14728200840000003</v>
      </c>
      <c r="X388" s="11">
        <f t="shared" si="100"/>
        <v>3.190599999999999E+18</v>
      </c>
      <c r="Y388" s="11">
        <f t="shared" si="101"/>
        <v>6.4299999999999997E-18</v>
      </c>
      <c r="Z388" s="11">
        <f t="shared" si="102"/>
        <v>3.5199999999999999E-4</v>
      </c>
      <c r="AA388" s="16">
        <f t="shared" si="103"/>
        <v>7.1697005922631866E-3</v>
      </c>
      <c r="AB388" s="9">
        <f t="shared" si="104"/>
        <v>0.17023060917371796</v>
      </c>
      <c r="AC388" s="9">
        <f t="shared" si="105"/>
        <v>0.9928302994077367</v>
      </c>
      <c r="AD388" s="15">
        <f t="shared" si="106"/>
        <v>20.368467591656781</v>
      </c>
      <c r="AE388" s="3">
        <f t="shared" si="107"/>
        <v>774.1719999999998</v>
      </c>
      <c r="AF388" s="2">
        <f t="shared" si="108"/>
        <v>0.25</v>
      </c>
      <c r="AG388" s="9">
        <f t="shared" si="109"/>
        <v>6.4404277226091221E-3</v>
      </c>
      <c r="AH388" s="2">
        <f t="shared" si="110"/>
        <v>0.31164894573556573</v>
      </c>
    </row>
    <row r="389" spans="1:34">
      <c r="A389" s="1">
        <f>Raw!A389</f>
        <v>376</v>
      </c>
      <c r="B389" s="14">
        <f>Raw!B389</f>
        <v>0.89908564814814806</v>
      </c>
      <c r="C389" s="15">
        <f>Raw!C389</f>
        <v>94.3</v>
      </c>
      <c r="D389" s="15">
        <f>IF(C389&gt;0.5,Raw!D389*D$11,-999)</f>
        <v>5.3</v>
      </c>
      <c r="E389" s="9">
        <f>IF(Raw!$G389&gt;$C$8,IF(Raw!$Q389&gt;$C$8,IF(Raw!$N389&gt;$C$9,IF(Raw!$N389&lt;$A$9,IF(Raw!$X389&gt;$C$9,IF(Raw!$X389&lt;$A$9,Raw!H389,-999),-999),-999),-999),-999),-999)</f>
        <v>0.177119</v>
      </c>
      <c r="F389" s="9">
        <f>IF(Raw!$G389&gt;$C$8,IF(Raw!$Q389&gt;$C$8,IF(Raw!$N389&gt;$C$9,IF(Raw!$N389&lt;$A$9,IF(Raw!$X389&gt;$C$9,IF(Raw!$X389&lt;$A$9,Raw!I389,-999),-999),-999),-999),-999),-999)</f>
        <v>0.30477199999999999</v>
      </c>
      <c r="G389" s="9">
        <f>Raw!G389</f>
        <v>0.93263600000000002</v>
      </c>
      <c r="H389" s="9">
        <f>IF(Raw!$G389&gt;$C$8,IF(Raw!$Q389&gt;$C$8,IF(Raw!$N389&gt;$C$9,IF(Raw!$N389&lt;$A$9,IF(Raw!$X389&gt;$C$9,IF(Raw!$X389&lt;$A$9,Raw!L389,-999),-999),-999),-999),-999),-999)</f>
        <v>787.6</v>
      </c>
      <c r="I389" s="9">
        <f>IF(Raw!$G389&gt;$C$8,IF(Raw!$Q389&gt;$C$8,IF(Raw!$N389&gt;$C$9,IF(Raw!$N389&lt;$A$9,IF(Raw!$X389&gt;$C$9,IF(Raw!$X389&lt;$A$9,Raw!M389,-999),-999),-999),-999),-999),-999)</f>
        <v>0.37071599999999999</v>
      </c>
      <c r="J389" s="9">
        <f>IF(Raw!$G389&gt;$C$8,IF(Raw!$Q389&gt;$C$8,IF(Raw!$N389&gt;$C$9,IF(Raw!$N389&lt;$A$9,IF(Raw!$X389&gt;$C$9,IF(Raw!$X389&lt;$A$9,Raw!N389,-999),-999),-999),-999),-999),-999)</f>
        <v>697</v>
      </c>
      <c r="K389" s="9">
        <f>IF(Raw!$G389&gt;$C$8,IF(Raw!$Q389&gt;$C$8,IF(Raw!$N389&gt;$C$9,IF(Raw!$N389&lt;$A$9,IF(Raw!$X389&gt;$C$9,IF(Raw!$X389&lt;$A$9,Raw!R389,-999),-999),-999),-999),-999),-999)</f>
        <v>0.163964</v>
      </c>
      <c r="L389" s="9">
        <f>IF(Raw!$G389&gt;$C$8,IF(Raw!$Q389&gt;$C$8,IF(Raw!$N389&gt;$C$9,IF(Raw!$N389&lt;$A$9,IF(Raw!$X389&gt;$C$9,IF(Raw!$X389&lt;$A$9,Raw!S389,-999),-999),-999),-999),-999),-999)</f>
        <v>0.29450799999999999</v>
      </c>
      <c r="M389" s="9">
        <f>Raw!Q389</f>
        <v>0.93149400000000004</v>
      </c>
      <c r="N389" s="9">
        <f>IF(Raw!$G389&gt;$C$8,IF(Raw!$Q389&gt;$C$8,IF(Raw!$N389&gt;$C$9,IF(Raw!$N389&lt;$A$9,IF(Raw!$X389&gt;$C$9,IF(Raw!$X389&lt;$A$9,Raw!V389,-999),-999),-999),-999),-999),-999)</f>
        <v>866.6</v>
      </c>
      <c r="O389" s="9">
        <f>IF(Raw!$G389&gt;$C$8,IF(Raw!$Q389&gt;$C$8,IF(Raw!$N389&gt;$C$9,IF(Raw!$N389&lt;$A$9,IF(Raw!$X389&gt;$C$9,IF(Raw!$X389&lt;$A$9,Raw!W389,-999),-999),-999),-999),-999),-999)</f>
        <v>0.229158</v>
      </c>
      <c r="P389" s="9">
        <f>IF(Raw!$G389&gt;$C$8,IF(Raw!$Q389&gt;$C$8,IF(Raw!$N389&gt;$C$9,IF(Raw!$N389&lt;$A$9,IF(Raw!$X389&gt;$C$9,IF(Raw!$X389&lt;$A$9,Raw!X389,-999),-999),-999),-999),-999),-999)</f>
        <v>582</v>
      </c>
      <c r="R389" s="9">
        <f t="shared" si="95"/>
        <v>0.12765299999999999</v>
      </c>
      <c r="S389" s="9">
        <f t="shared" si="96"/>
        <v>0.41884753192550495</v>
      </c>
      <c r="T389" s="9">
        <f t="shared" si="97"/>
        <v>0.13054399999999999</v>
      </c>
      <c r="U389" s="9">
        <f t="shared" si="98"/>
        <v>0.44326130359786492</v>
      </c>
      <c r="V389" s="15">
        <f t="shared" si="99"/>
        <v>0.15081754680000001</v>
      </c>
      <c r="X389" s="11">
        <f t="shared" si="100"/>
        <v>3.190599999999999E+18</v>
      </c>
      <c r="Y389" s="11">
        <f t="shared" si="101"/>
        <v>7.8760000000000003E-18</v>
      </c>
      <c r="Z389" s="11">
        <f t="shared" si="102"/>
        <v>6.9699999999999992E-4</v>
      </c>
      <c r="AA389" s="16">
        <f t="shared" si="103"/>
        <v>1.7213532905103416E-2</v>
      </c>
      <c r="AB389" s="9">
        <f t="shared" si="104"/>
        <v>0.16621112343956382</v>
      </c>
      <c r="AC389" s="9">
        <f t="shared" si="105"/>
        <v>0.98278646709489659</v>
      </c>
      <c r="AD389" s="15">
        <f t="shared" si="106"/>
        <v>24.696603881066601</v>
      </c>
      <c r="AE389" s="3">
        <f t="shared" si="107"/>
        <v>948.27039999999977</v>
      </c>
      <c r="AF389" s="2">
        <f t="shared" si="108"/>
        <v>0.25</v>
      </c>
      <c r="AG389" s="9">
        <f t="shared" si="109"/>
        <v>8.420806792893594E-3</v>
      </c>
      <c r="AH389" s="2">
        <f t="shared" si="110"/>
        <v>0.40747845830727186</v>
      </c>
    </row>
    <row r="390" spans="1:34">
      <c r="A390" s="1">
        <f>Raw!A390</f>
        <v>377</v>
      </c>
      <c r="B390" s="14">
        <f>Raw!B390</f>
        <v>0.89914351851851848</v>
      </c>
      <c r="C390" s="15">
        <f>Raw!C390</f>
        <v>93.2</v>
      </c>
      <c r="D390" s="15">
        <f>IF(C390&gt;0.5,Raw!D390*D$11,-999)</f>
        <v>5.3</v>
      </c>
      <c r="E390" s="9">
        <f>IF(Raw!$G390&gt;$C$8,IF(Raw!$Q390&gt;$C$8,IF(Raw!$N390&gt;$C$9,IF(Raw!$N390&lt;$A$9,IF(Raw!$X390&gt;$C$9,IF(Raw!$X390&lt;$A$9,Raw!H390,-999),-999),-999),-999),-999),-999)</f>
        <v>0.185417</v>
      </c>
      <c r="F390" s="9">
        <f>IF(Raw!$G390&gt;$C$8,IF(Raw!$Q390&gt;$C$8,IF(Raw!$N390&gt;$C$9,IF(Raw!$N390&lt;$A$9,IF(Raw!$X390&gt;$C$9,IF(Raw!$X390&lt;$A$9,Raw!I390,-999),-999),-999),-999),-999),-999)</f>
        <v>0.305614</v>
      </c>
      <c r="G390" s="9">
        <f>Raw!G390</f>
        <v>0.94235899999999995</v>
      </c>
      <c r="H390" s="9">
        <f>IF(Raw!$G390&gt;$C$8,IF(Raw!$Q390&gt;$C$8,IF(Raw!$N390&gt;$C$9,IF(Raw!$N390&lt;$A$9,IF(Raw!$X390&gt;$C$9,IF(Raw!$X390&lt;$A$9,Raw!L390,-999),-999),-999),-999),-999),-999)</f>
        <v>637.29999999999995</v>
      </c>
      <c r="I390" s="9">
        <f>IF(Raw!$G390&gt;$C$8,IF(Raw!$Q390&gt;$C$8,IF(Raw!$N390&gt;$C$9,IF(Raw!$N390&lt;$A$9,IF(Raw!$X390&gt;$C$9,IF(Raw!$X390&lt;$A$9,Raw!M390,-999),-999),-999),-999),-999),-999)</f>
        <v>0.25038500000000002</v>
      </c>
      <c r="J390" s="9">
        <f>IF(Raw!$G390&gt;$C$8,IF(Raw!$Q390&gt;$C$8,IF(Raw!$N390&gt;$C$9,IF(Raw!$N390&lt;$A$9,IF(Raw!$X390&gt;$C$9,IF(Raw!$X390&lt;$A$9,Raw!N390,-999),-999),-999),-999),-999),-999)</f>
        <v>733</v>
      </c>
      <c r="K390" s="9">
        <f>IF(Raw!$G390&gt;$C$8,IF(Raw!$Q390&gt;$C$8,IF(Raw!$N390&gt;$C$9,IF(Raw!$N390&lt;$A$9,IF(Raw!$X390&gt;$C$9,IF(Raw!$X390&lt;$A$9,Raw!R390,-999),-999),-999),-999),-999),-999)</f>
        <v>0.18276100000000001</v>
      </c>
      <c r="L390" s="9">
        <f>IF(Raw!$G390&gt;$C$8,IF(Raw!$Q390&gt;$C$8,IF(Raw!$N390&gt;$C$9,IF(Raw!$N390&lt;$A$9,IF(Raw!$X390&gt;$C$9,IF(Raw!$X390&lt;$A$9,Raw!S390,-999),-999),-999),-999),-999),-999)</f>
        <v>0.304697</v>
      </c>
      <c r="M390" s="9">
        <f>Raw!Q390</f>
        <v>0.94572100000000003</v>
      </c>
      <c r="N390" s="9">
        <f>IF(Raw!$G390&gt;$C$8,IF(Raw!$Q390&gt;$C$8,IF(Raw!$N390&gt;$C$9,IF(Raw!$N390&lt;$A$9,IF(Raw!$X390&gt;$C$9,IF(Raw!$X390&lt;$A$9,Raw!V390,-999),-999),-999),-999),-999),-999)</f>
        <v>752.3</v>
      </c>
      <c r="O390" s="9">
        <f>IF(Raw!$G390&gt;$C$8,IF(Raw!$Q390&gt;$C$8,IF(Raw!$N390&gt;$C$9,IF(Raw!$N390&lt;$A$9,IF(Raw!$X390&gt;$C$9,IF(Raw!$X390&lt;$A$9,Raw!W390,-999),-999),-999),-999),-999),-999)</f>
        <v>0.37081999999999998</v>
      </c>
      <c r="P390" s="9">
        <f>IF(Raw!$G390&gt;$C$8,IF(Raw!$Q390&gt;$C$8,IF(Raw!$N390&gt;$C$9,IF(Raw!$N390&lt;$A$9,IF(Raw!$X390&gt;$C$9,IF(Raw!$X390&lt;$A$9,Raw!X390,-999),-999),-999),-999),-999),-999)</f>
        <v>493</v>
      </c>
      <c r="R390" s="9">
        <f t="shared" si="95"/>
        <v>0.120197</v>
      </c>
      <c r="S390" s="9">
        <f t="shared" si="96"/>
        <v>0.39329677305359045</v>
      </c>
      <c r="T390" s="9">
        <f t="shared" si="97"/>
        <v>0.12193599999999999</v>
      </c>
      <c r="U390" s="9">
        <f t="shared" si="98"/>
        <v>0.40018772748008674</v>
      </c>
      <c r="V390" s="15">
        <f t="shared" si="99"/>
        <v>0.1560353337</v>
      </c>
      <c r="X390" s="11">
        <f t="shared" si="100"/>
        <v>3.190599999999999E+18</v>
      </c>
      <c r="Y390" s="11">
        <f t="shared" si="101"/>
        <v>6.3729999999999991E-18</v>
      </c>
      <c r="Z390" s="11">
        <f t="shared" si="102"/>
        <v>7.3299999999999993E-4</v>
      </c>
      <c r="AA390" s="16">
        <f t="shared" si="103"/>
        <v>1.4685712914593831E-2</v>
      </c>
      <c r="AB390" s="9">
        <f t="shared" si="104"/>
        <v>0.18455171708995391</v>
      </c>
      <c r="AC390" s="9">
        <f t="shared" si="105"/>
        <v>0.98531428708540625</v>
      </c>
      <c r="AD390" s="15">
        <f t="shared" si="106"/>
        <v>20.035079010359937</v>
      </c>
      <c r="AE390" s="3">
        <f t="shared" si="107"/>
        <v>767.30919999999969</v>
      </c>
      <c r="AF390" s="2">
        <f t="shared" si="108"/>
        <v>0.25</v>
      </c>
      <c r="AG390" s="9">
        <f t="shared" si="109"/>
        <v>6.1675328761845597E-3</v>
      </c>
      <c r="AH390" s="2">
        <f t="shared" si="110"/>
        <v>0.29844370613846177</v>
      </c>
    </row>
    <row r="391" spans="1:34">
      <c r="A391" s="1">
        <f>Raw!A391</f>
        <v>378</v>
      </c>
      <c r="B391" s="14">
        <f>Raw!B391</f>
        <v>0.8992013888888889</v>
      </c>
      <c r="C391" s="15">
        <f>Raw!C391</f>
        <v>92.3</v>
      </c>
      <c r="D391" s="15">
        <f>IF(C391&gt;0.5,Raw!D391*D$11,-999)</f>
        <v>5.3</v>
      </c>
      <c r="E391" s="9">
        <f>IF(Raw!$G391&gt;$C$8,IF(Raw!$Q391&gt;$C$8,IF(Raw!$N391&gt;$C$9,IF(Raw!$N391&lt;$A$9,IF(Raw!$X391&gt;$C$9,IF(Raw!$X391&lt;$A$9,Raw!H391,-999),-999),-999),-999),-999),-999)</f>
        <v>0.16826099999999999</v>
      </c>
      <c r="F391" s="9">
        <f>IF(Raw!$G391&gt;$C$8,IF(Raw!$Q391&gt;$C$8,IF(Raw!$N391&gt;$C$9,IF(Raw!$N391&lt;$A$9,IF(Raw!$X391&gt;$C$9,IF(Raw!$X391&lt;$A$9,Raw!I391,-999),-999),-999),-999),-999),-999)</f>
        <v>0.29238500000000001</v>
      </c>
      <c r="G391" s="9">
        <f>Raw!G391</f>
        <v>0.92826399999999998</v>
      </c>
      <c r="H391" s="9">
        <f>IF(Raw!$G391&gt;$C$8,IF(Raw!$Q391&gt;$C$8,IF(Raw!$N391&gt;$C$9,IF(Raw!$N391&lt;$A$9,IF(Raw!$X391&gt;$C$9,IF(Raw!$X391&lt;$A$9,Raw!L391,-999),-999),-999),-999),-999),-999)</f>
        <v>649.20000000000005</v>
      </c>
      <c r="I391" s="9">
        <f>IF(Raw!$G391&gt;$C$8,IF(Raw!$Q391&gt;$C$8,IF(Raw!$N391&gt;$C$9,IF(Raw!$N391&lt;$A$9,IF(Raw!$X391&gt;$C$9,IF(Raw!$X391&lt;$A$9,Raw!M391,-999),-999),-999),-999),-999),-999)</f>
        <v>6.0000000000000002E-6</v>
      </c>
      <c r="J391" s="9">
        <f>IF(Raw!$G391&gt;$C$8,IF(Raw!$Q391&gt;$C$8,IF(Raw!$N391&gt;$C$9,IF(Raw!$N391&lt;$A$9,IF(Raw!$X391&gt;$C$9,IF(Raw!$X391&lt;$A$9,Raw!N391,-999),-999),-999),-999),-999),-999)</f>
        <v>507</v>
      </c>
      <c r="K391" s="9">
        <f>IF(Raw!$G391&gt;$C$8,IF(Raw!$Q391&gt;$C$8,IF(Raw!$N391&gt;$C$9,IF(Raw!$N391&lt;$A$9,IF(Raw!$X391&gt;$C$9,IF(Raw!$X391&lt;$A$9,Raw!R391,-999),-999),-999),-999),-999),-999)</f>
        <v>0.17297799999999999</v>
      </c>
      <c r="L391" s="9">
        <f>IF(Raw!$G391&gt;$C$8,IF(Raw!$Q391&gt;$C$8,IF(Raw!$N391&gt;$C$9,IF(Raw!$N391&lt;$A$9,IF(Raw!$X391&gt;$C$9,IF(Raw!$X391&lt;$A$9,Raw!S391,-999),-999),-999),-999),-999),-999)</f>
        <v>0.29622900000000002</v>
      </c>
      <c r="M391" s="9">
        <f>Raw!Q391</f>
        <v>0.95751600000000003</v>
      </c>
      <c r="N391" s="9">
        <f>IF(Raw!$G391&gt;$C$8,IF(Raw!$Q391&gt;$C$8,IF(Raw!$N391&gt;$C$9,IF(Raw!$N391&lt;$A$9,IF(Raw!$X391&gt;$C$9,IF(Raw!$X391&lt;$A$9,Raw!V391,-999),-999),-999),-999),-999),-999)</f>
        <v>809.1</v>
      </c>
      <c r="O391" s="9">
        <f>IF(Raw!$G391&gt;$C$8,IF(Raw!$Q391&gt;$C$8,IF(Raw!$N391&gt;$C$9,IF(Raw!$N391&lt;$A$9,IF(Raw!$X391&gt;$C$9,IF(Raw!$X391&lt;$A$9,Raw!W391,-999),-999),-999),-999),-999),-999)</f>
        <v>0.265241</v>
      </c>
      <c r="P391" s="9">
        <f>IF(Raw!$G391&gt;$C$8,IF(Raw!$Q391&gt;$C$8,IF(Raw!$N391&gt;$C$9,IF(Raw!$N391&lt;$A$9,IF(Raw!$X391&gt;$C$9,IF(Raw!$X391&lt;$A$9,Raw!X391,-999),-999),-999),-999),-999),-999)</f>
        <v>444</v>
      </c>
      <c r="R391" s="9">
        <f t="shared" si="95"/>
        <v>0.12412400000000001</v>
      </c>
      <c r="S391" s="9">
        <f t="shared" si="96"/>
        <v>0.42452246182259695</v>
      </c>
      <c r="T391" s="9">
        <f t="shared" si="97"/>
        <v>0.12325100000000003</v>
      </c>
      <c r="U391" s="9">
        <f t="shared" si="98"/>
        <v>0.41606662413200607</v>
      </c>
      <c r="V391" s="15">
        <f t="shared" si="99"/>
        <v>0.1516988709</v>
      </c>
      <c r="X391" s="11">
        <f t="shared" si="100"/>
        <v>3.190599999999999E+18</v>
      </c>
      <c r="Y391" s="11">
        <f t="shared" si="101"/>
        <v>6.4919999999999998E-18</v>
      </c>
      <c r="Z391" s="11">
        <f t="shared" si="102"/>
        <v>5.0699999999999996E-4</v>
      </c>
      <c r="AA391" s="16">
        <f t="shared" si="103"/>
        <v>1.039254206252738E-2</v>
      </c>
      <c r="AB391" s="9">
        <f t="shared" si="104"/>
        <v>0.17425889120174856</v>
      </c>
      <c r="AC391" s="9">
        <f t="shared" si="105"/>
        <v>0.98960745793747262</v>
      </c>
      <c r="AD391" s="15">
        <f t="shared" si="106"/>
        <v>20.498110576977083</v>
      </c>
      <c r="AE391" s="3">
        <f t="shared" si="107"/>
        <v>781.63679999999977</v>
      </c>
      <c r="AF391" s="2">
        <f t="shared" si="108"/>
        <v>0.25</v>
      </c>
      <c r="AG391" s="9">
        <f t="shared" si="109"/>
        <v>6.5604458991134025E-3</v>
      </c>
      <c r="AH391" s="2">
        <f t="shared" si="110"/>
        <v>0.31745656283611312</v>
      </c>
    </row>
    <row r="392" spans="1:34">
      <c r="A392" s="1">
        <f>Raw!A392</f>
        <v>379</v>
      </c>
      <c r="B392" s="14">
        <f>Raw!B392</f>
        <v>0.8992592592592592</v>
      </c>
      <c r="C392" s="15">
        <f>Raw!C392</f>
        <v>91.4</v>
      </c>
      <c r="D392" s="15">
        <f>IF(C392&gt;0.5,Raw!D392*D$11,-999)</f>
        <v>5.3</v>
      </c>
      <c r="E392" s="9">
        <f>IF(Raw!$G392&gt;$C$8,IF(Raw!$Q392&gt;$C$8,IF(Raw!$N392&gt;$C$9,IF(Raw!$N392&lt;$A$9,IF(Raw!$X392&gt;$C$9,IF(Raw!$X392&lt;$A$9,Raw!H392,-999),-999),-999),-999),-999),-999)</f>
        <v>0.17830499999999999</v>
      </c>
      <c r="F392" s="9">
        <f>IF(Raw!$G392&gt;$C$8,IF(Raw!$Q392&gt;$C$8,IF(Raw!$N392&gt;$C$9,IF(Raw!$N392&lt;$A$9,IF(Raw!$X392&gt;$C$9,IF(Raw!$X392&lt;$A$9,Raw!I392,-999),-999),-999),-999),-999),-999)</f>
        <v>0.30330299999999999</v>
      </c>
      <c r="G392" s="9">
        <f>Raw!G392</f>
        <v>0.96521599999999996</v>
      </c>
      <c r="H392" s="9">
        <f>IF(Raw!$G392&gt;$C$8,IF(Raw!$Q392&gt;$C$8,IF(Raw!$N392&gt;$C$9,IF(Raw!$N392&lt;$A$9,IF(Raw!$X392&gt;$C$9,IF(Raw!$X392&lt;$A$9,Raw!L392,-999),-999),-999),-999),-999),-999)</f>
        <v>672.7</v>
      </c>
      <c r="I392" s="9">
        <f>IF(Raw!$G392&gt;$C$8,IF(Raw!$Q392&gt;$C$8,IF(Raw!$N392&gt;$C$9,IF(Raw!$N392&lt;$A$9,IF(Raw!$X392&gt;$C$9,IF(Raw!$X392&lt;$A$9,Raw!M392,-999),-999),-999),-999),-999),-999)</f>
        <v>0.27007100000000001</v>
      </c>
      <c r="J392" s="9">
        <f>IF(Raw!$G392&gt;$C$8,IF(Raw!$Q392&gt;$C$8,IF(Raw!$N392&gt;$C$9,IF(Raw!$N392&lt;$A$9,IF(Raw!$X392&gt;$C$9,IF(Raw!$X392&lt;$A$9,Raw!N392,-999),-999),-999),-999),-999),-999)</f>
        <v>680</v>
      </c>
      <c r="K392" s="9">
        <f>IF(Raw!$G392&gt;$C$8,IF(Raw!$Q392&gt;$C$8,IF(Raw!$N392&gt;$C$9,IF(Raw!$N392&lt;$A$9,IF(Raw!$X392&gt;$C$9,IF(Raw!$X392&lt;$A$9,Raw!R392,-999),-999),-999),-999),-999),-999)</f>
        <v>0.183841</v>
      </c>
      <c r="L392" s="9">
        <f>IF(Raw!$G392&gt;$C$8,IF(Raw!$Q392&gt;$C$8,IF(Raw!$N392&gt;$C$9,IF(Raw!$N392&lt;$A$9,IF(Raw!$X392&gt;$C$9,IF(Raw!$X392&lt;$A$9,Raw!S392,-999),-999),-999),-999),-999),-999)</f>
        <v>0.31534800000000002</v>
      </c>
      <c r="M392" s="9">
        <f>Raw!Q392</f>
        <v>0.95441299999999996</v>
      </c>
      <c r="N392" s="9">
        <f>IF(Raw!$G392&gt;$C$8,IF(Raw!$Q392&gt;$C$8,IF(Raw!$N392&gt;$C$9,IF(Raw!$N392&lt;$A$9,IF(Raw!$X392&gt;$C$9,IF(Raw!$X392&lt;$A$9,Raw!V392,-999),-999),-999),-999),-999),-999)</f>
        <v>753.8</v>
      </c>
      <c r="O392" s="9">
        <f>IF(Raw!$G392&gt;$C$8,IF(Raw!$Q392&gt;$C$8,IF(Raw!$N392&gt;$C$9,IF(Raw!$N392&lt;$A$9,IF(Raw!$X392&gt;$C$9,IF(Raw!$X392&lt;$A$9,Raw!W392,-999),-999),-999),-999),-999),-999)</f>
        <v>0.24932199999999999</v>
      </c>
      <c r="P392" s="9">
        <f>IF(Raw!$G392&gt;$C$8,IF(Raw!$Q392&gt;$C$8,IF(Raw!$N392&gt;$C$9,IF(Raw!$N392&lt;$A$9,IF(Raw!$X392&gt;$C$9,IF(Raw!$X392&lt;$A$9,Raw!X392,-999),-999),-999),-999),-999),-999)</f>
        <v>455</v>
      </c>
      <c r="R392" s="9">
        <f t="shared" si="95"/>
        <v>0.124998</v>
      </c>
      <c r="S392" s="9">
        <f t="shared" si="96"/>
        <v>0.41212253093441215</v>
      </c>
      <c r="T392" s="9">
        <f t="shared" si="97"/>
        <v>0.13150700000000001</v>
      </c>
      <c r="U392" s="9">
        <f t="shared" si="98"/>
        <v>0.41702182985146569</v>
      </c>
      <c r="V392" s="15">
        <f t="shared" si="99"/>
        <v>0.16148971080000002</v>
      </c>
      <c r="X392" s="11">
        <f t="shared" si="100"/>
        <v>3.190599999999999E+18</v>
      </c>
      <c r="Y392" s="11">
        <f t="shared" si="101"/>
        <v>6.7269999999999997E-18</v>
      </c>
      <c r="Z392" s="11">
        <f t="shared" si="102"/>
        <v>6.7999999999999994E-4</v>
      </c>
      <c r="AA392" s="16">
        <f t="shared" si="103"/>
        <v>1.4385004550451212E-2</v>
      </c>
      <c r="AB392" s="9">
        <f t="shared" si="104"/>
        <v>0.18573272879341618</v>
      </c>
      <c r="AC392" s="9">
        <f t="shared" si="105"/>
        <v>0.98561499544954889</v>
      </c>
      <c r="AD392" s="15">
        <f t="shared" si="106"/>
        <v>21.154418456545905</v>
      </c>
      <c r="AE392" s="3">
        <f t="shared" si="107"/>
        <v>809.93079999999975</v>
      </c>
      <c r="AF392" s="2">
        <f t="shared" si="108"/>
        <v>0.25</v>
      </c>
      <c r="AG392" s="9">
        <f t="shared" si="109"/>
        <v>6.786041764763379E-3</v>
      </c>
      <c r="AH392" s="2">
        <f t="shared" si="110"/>
        <v>0.32837302936912083</v>
      </c>
    </row>
    <row r="393" spans="1:34">
      <c r="A393" s="1">
        <f>Raw!A393</f>
        <v>380</v>
      </c>
      <c r="B393" s="14">
        <f>Raw!B393</f>
        <v>0.89930555555555547</v>
      </c>
      <c r="C393" s="15">
        <f>Raw!C393</f>
        <v>90.3</v>
      </c>
      <c r="D393" s="15">
        <f>IF(C393&gt;0.5,Raw!D393*D$11,-999)</f>
        <v>5.3</v>
      </c>
      <c r="E393" s="9">
        <f>IF(Raw!$G393&gt;$C$8,IF(Raw!$Q393&gt;$C$8,IF(Raw!$N393&gt;$C$9,IF(Raw!$N393&lt;$A$9,IF(Raw!$X393&gt;$C$9,IF(Raw!$X393&lt;$A$9,Raw!H393,-999),-999),-999),-999),-999),-999)</f>
        <v>0.17435</v>
      </c>
      <c r="F393" s="9">
        <f>IF(Raw!$G393&gt;$C$8,IF(Raw!$Q393&gt;$C$8,IF(Raw!$N393&gt;$C$9,IF(Raw!$N393&lt;$A$9,IF(Raw!$X393&gt;$C$9,IF(Raw!$X393&lt;$A$9,Raw!I393,-999),-999),-999),-999),-999),-999)</f>
        <v>0.306643</v>
      </c>
      <c r="G393" s="9">
        <f>Raw!G393</f>
        <v>0.95740400000000003</v>
      </c>
      <c r="H393" s="9">
        <f>IF(Raw!$G393&gt;$C$8,IF(Raw!$Q393&gt;$C$8,IF(Raw!$N393&gt;$C$9,IF(Raw!$N393&lt;$A$9,IF(Raw!$X393&gt;$C$9,IF(Raw!$X393&lt;$A$9,Raw!L393,-999),-999),-999),-999),-999),-999)</f>
        <v>716.4</v>
      </c>
      <c r="I393" s="9">
        <f>IF(Raw!$G393&gt;$C$8,IF(Raw!$Q393&gt;$C$8,IF(Raw!$N393&gt;$C$9,IF(Raw!$N393&lt;$A$9,IF(Raw!$X393&gt;$C$9,IF(Raw!$X393&lt;$A$9,Raw!M393,-999),-999),-999),-999),-999),-999)</f>
        <v>0.34018100000000001</v>
      </c>
      <c r="J393" s="9">
        <f>IF(Raw!$G393&gt;$C$8,IF(Raw!$Q393&gt;$C$8,IF(Raw!$N393&gt;$C$9,IF(Raw!$N393&lt;$A$9,IF(Raw!$X393&gt;$C$9,IF(Raw!$X393&lt;$A$9,Raw!N393,-999),-999),-999),-999),-999),-999)</f>
        <v>516</v>
      </c>
      <c r="K393" s="9">
        <f>IF(Raw!$G393&gt;$C$8,IF(Raw!$Q393&gt;$C$8,IF(Raw!$N393&gt;$C$9,IF(Raw!$N393&lt;$A$9,IF(Raw!$X393&gt;$C$9,IF(Raw!$X393&lt;$A$9,Raw!R393,-999),-999),-999),-999),-999),-999)</f>
        <v>0.18934599999999999</v>
      </c>
      <c r="L393" s="9">
        <f>IF(Raw!$G393&gt;$C$8,IF(Raw!$Q393&gt;$C$8,IF(Raw!$N393&gt;$C$9,IF(Raw!$N393&lt;$A$9,IF(Raw!$X393&gt;$C$9,IF(Raw!$X393&lt;$A$9,Raw!S393,-999),-999),-999),-999),-999),-999)</f>
        <v>0.32799400000000001</v>
      </c>
      <c r="M393" s="9">
        <f>Raw!Q393</f>
        <v>0.94970399999999999</v>
      </c>
      <c r="N393" s="9">
        <f>IF(Raw!$G393&gt;$C$8,IF(Raw!$Q393&gt;$C$8,IF(Raw!$N393&gt;$C$9,IF(Raw!$N393&lt;$A$9,IF(Raw!$X393&gt;$C$9,IF(Raw!$X393&lt;$A$9,Raw!V393,-999),-999),-999),-999),-999),-999)</f>
        <v>746.3</v>
      </c>
      <c r="O393" s="9">
        <f>IF(Raw!$G393&gt;$C$8,IF(Raw!$Q393&gt;$C$8,IF(Raw!$N393&gt;$C$9,IF(Raw!$N393&lt;$A$9,IF(Raw!$X393&gt;$C$9,IF(Raw!$X393&lt;$A$9,Raw!W393,-999),-999),-999),-999),-999),-999)</f>
        <v>0.37081999999999998</v>
      </c>
      <c r="P393" s="9">
        <f>IF(Raw!$G393&gt;$C$8,IF(Raw!$Q393&gt;$C$8,IF(Raw!$N393&gt;$C$9,IF(Raw!$N393&lt;$A$9,IF(Raw!$X393&gt;$C$9,IF(Raw!$X393&lt;$A$9,Raw!X393,-999),-999),-999),-999),-999),-999)</f>
        <v>726</v>
      </c>
      <c r="R393" s="9">
        <f t="shared" si="95"/>
        <v>0.13229299999999999</v>
      </c>
      <c r="S393" s="9">
        <f t="shared" si="96"/>
        <v>0.43142351203190682</v>
      </c>
      <c r="T393" s="9">
        <f t="shared" si="97"/>
        <v>0.13864800000000002</v>
      </c>
      <c r="U393" s="9">
        <f t="shared" si="98"/>
        <v>0.42271504966554274</v>
      </c>
      <c r="V393" s="15">
        <f t="shared" si="99"/>
        <v>0.16796572740000001</v>
      </c>
      <c r="X393" s="11">
        <f t="shared" si="100"/>
        <v>3.190599999999999E+18</v>
      </c>
      <c r="Y393" s="11">
        <f t="shared" si="101"/>
        <v>7.1639999999999998E-18</v>
      </c>
      <c r="Z393" s="11">
        <f t="shared" si="102"/>
        <v>5.1599999999999997E-4</v>
      </c>
      <c r="AA393" s="16">
        <f t="shared" si="103"/>
        <v>1.1656961106561156E-2</v>
      </c>
      <c r="AB393" s="9">
        <f t="shared" si="104"/>
        <v>0.19096221434350247</v>
      </c>
      <c r="AC393" s="9">
        <f t="shared" si="105"/>
        <v>0.98834303889343889</v>
      </c>
      <c r="AD393" s="15">
        <f t="shared" si="106"/>
        <v>22.591009896436354</v>
      </c>
      <c r="AE393" s="3">
        <f t="shared" si="107"/>
        <v>862.54559999999969</v>
      </c>
      <c r="AF393" s="2">
        <f t="shared" si="108"/>
        <v>0.25</v>
      </c>
      <c r="AG393" s="9">
        <f t="shared" si="109"/>
        <v>7.345815284897585E-3</v>
      </c>
      <c r="AH393" s="2">
        <f t="shared" si="110"/>
        <v>0.35546017868811636</v>
      </c>
    </row>
    <row r="394" spans="1:34">
      <c r="A394" s="1">
        <f>Raw!A394</f>
        <v>381</v>
      </c>
      <c r="B394" s="14">
        <f>Raw!B394</f>
        <v>0.89936342592592589</v>
      </c>
      <c r="C394" s="15">
        <f>Raw!C394</f>
        <v>89.4</v>
      </c>
      <c r="D394" s="15">
        <f>IF(C394&gt;0.5,Raw!D394*D$11,-999)</f>
        <v>5.3</v>
      </c>
      <c r="E394" s="9">
        <f>IF(Raw!$G394&gt;$C$8,IF(Raw!$Q394&gt;$C$8,IF(Raw!$N394&gt;$C$9,IF(Raw!$N394&lt;$A$9,IF(Raw!$X394&gt;$C$9,IF(Raw!$X394&lt;$A$9,Raw!H394,-999),-999),-999),-999),-999),-999)</f>
        <v>0.17904100000000001</v>
      </c>
      <c r="F394" s="9">
        <f>IF(Raw!$G394&gt;$C$8,IF(Raw!$Q394&gt;$C$8,IF(Raw!$N394&gt;$C$9,IF(Raw!$N394&lt;$A$9,IF(Raw!$X394&gt;$C$9,IF(Raw!$X394&lt;$A$9,Raw!I394,-999),-999),-999),-999),-999),-999)</f>
        <v>0.315413</v>
      </c>
      <c r="G394" s="9">
        <f>Raw!G394</f>
        <v>0.93954199999999999</v>
      </c>
      <c r="H394" s="9">
        <f>IF(Raw!$G394&gt;$C$8,IF(Raw!$Q394&gt;$C$8,IF(Raw!$N394&gt;$C$9,IF(Raw!$N394&lt;$A$9,IF(Raw!$X394&gt;$C$9,IF(Raw!$X394&lt;$A$9,Raw!L394,-999),-999),-999),-999),-999),-999)</f>
        <v>661.5</v>
      </c>
      <c r="I394" s="9">
        <f>IF(Raw!$G394&gt;$C$8,IF(Raw!$Q394&gt;$C$8,IF(Raw!$N394&gt;$C$9,IF(Raw!$N394&lt;$A$9,IF(Raw!$X394&gt;$C$9,IF(Raw!$X394&lt;$A$9,Raw!M394,-999),-999),-999),-999),-999),-999)</f>
        <v>0.23849500000000001</v>
      </c>
      <c r="J394" s="9">
        <f>IF(Raw!$G394&gt;$C$8,IF(Raw!$Q394&gt;$C$8,IF(Raw!$N394&gt;$C$9,IF(Raw!$N394&lt;$A$9,IF(Raw!$X394&gt;$C$9,IF(Raw!$X394&lt;$A$9,Raw!N394,-999),-999),-999),-999),-999),-999)</f>
        <v>585</v>
      </c>
      <c r="K394" s="9">
        <f>IF(Raw!$G394&gt;$C$8,IF(Raw!$Q394&gt;$C$8,IF(Raw!$N394&gt;$C$9,IF(Raw!$N394&lt;$A$9,IF(Raw!$X394&gt;$C$9,IF(Raw!$X394&lt;$A$9,Raw!R394,-999),-999),-999),-999),-999),-999)</f>
        <v>0.18990199999999999</v>
      </c>
      <c r="L394" s="9">
        <f>IF(Raw!$G394&gt;$C$8,IF(Raw!$Q394&gt;$C$8,IF(Raw!$N394&gt;$C$9,IF(Raw!$N394&lt;$A$9,IF(Raw!$X394&gt;$C$9,IF(Raw!$X394&lt;$A$9,Raw!S394,-999),-999),-999),-999),-999),-999)</f>
        <v>0.34700599999999998</v>
      </c>
      <c r="M394" s="9">
        <f>Raw!Q394</f>
        <v>0.96916400000000003</v>
      </c>
      <c r="N394" s="9">
        <f>IF(Raw!$G394&gt;$C$8,IF(Raw!$Q394&gt;$C$8,IF(Raw!$N394&gt;$C$9,IF(Raw!$N394&lt;$A$9,IF(Raw!$X394&gt;$C$9,IF(Raw!$X394&lt;$A$9,Raw!V394,-999),-999),-999),-999),-999),-999)</f>
        <v>738.3</v>
      </c>
      <c r="O394" s="9">
        <f>IF(Raw!$G394&gt;$C$8,IF(Raw!$Q394&gt;$C$8,IF(Raw!$N394&gt;$C$9,IF(Raw!$N394&lt;$A$9,IF(Raw!$X394&gt;$C$9,IF(Raw!$X394&lt;$A$9,Raw!W394,-999),-999),-999),-999),-999),-999)</f>
        <v>0.23725499999999999</v>
      </c>
      <c r="P394" s="9">
        <f>IF(Raw!$G394&gt;$C$8,IF(Raw!$Q394&gt;$C$8,IF(Raw!$N394&gt;$C$9,IF(Raw!$N394&lt;$A$9,IF(Raw!$X394&gt;$C$9,IF(Raw!$X394&lt;$A$9,Raw!X394,-999),-999),-999),-999),-999),-999)</f>
        <v>389</v>
      </c>
      <c r="R394" s="9">
        <f t="shared" si="95"/>
        <v>0.13637199999999999</v>
      </c>
      <c r="S394" s="9">
        <f t="shared" si="96"/>
        <v>0.43236011198016566</v>
      </c>
      <c r="T394" s="9">
        <f t="shared" si="97"/>
        <v>0.15710399999999999</v>
      </c>
      <c r="U394" s="9">
        <f t="shared" si="98"/>
        <v>0.45274145115646414</v>
      </c>
      <c r="V394" s="15">
        <f t="shared" si="99"/>
        <v>0.1777017726</v>
      </c>
      <c r="X394" s="11">
        <f t="shared" si="100"/>
        <v>3.190599999999999E+18</v>
      </c>
      <c r="Y394" s="11">
        <f t="shared" si="101"/>
        <v>6.6149999999999999E-18</v>
      </c>
      <c r="Z394" s="11">
        <f t="shared" si="102"/>
        <v>5.8500000000000002E-4</v>
      </c>
      <c r="AA394" s="16">
        <f t="shared" si="103"/>
        <v>1.2196317354073146E-2</v>
      </c>
      <c r="AB394" s="9">
        <f t="shared" si="104"/>
        <v>0.1918180902415943</v>
      </c>
      <c r="AC394" s="9">
        <f t="shared" si="105"/>
        <v>0.98780368264592688</v>
      </c>
      <c r="AD394" s="15">
        <f t="shared" si="106"/>
        <v>20.848405733458367</v>
      </c>
      <c r="AE394" s="3">
        <f t="shared" si="107"/>
        <v>796.4459999999998</v>
      </c>
      <c r="AF394" s="2">
        <f t="shared" si="108"/>
        <v>0.25</v>
      </c>
      <c r="AG394" s="9">
        <f t="shared" si="109"/>
        <v>7.2607211277420673E-3</v>
      </c>
      <c r="AH394" s="2">
        <f t="shared" si="110"/>
        <v>0.35134251670851263</v>
      </c>
    </row>
    <row r="395" spans="1:34">
      <c r="A395" s="1">
        <f>Raw!A395</f>
        <v>382</v>
      </c>
      <c r="B395" s="14">
        <f>Raw!B395</f>
        <v>0.8994212962962963</v>
      </c>
      <c r="C395" s="15">
        <f>Raw!C395</f>
        <v>88.7</v>
      </c>
      <c r="D395" s="15">
        <f>IF(C395&gt;0.5,Raw!D395*D$11,-999)</f>
        <v>5.3</v>
      </c>
      <c r="E395" s="9">
        <f>IF(Raw!$G395&gt;$C$8,IF(Raw!$Q395&gt;$C$8,IF(Raw!$N395&gt;$C$9,IF(Raw!$N395&lt;$A$9,IF(Raw!$X395&gt;$C$9,IF(Raw!$X395&lt;$A$9,Raw!H395,-999),-999),-999),-999),-999),-999)</f>
        <v>0.17563200000000001</v>
      </c>
      <c r="F395" s="9">
        <f>IF(Raw!$G395&gt;$C$8,IF(Raw!$Q395&gt;$C$8,IF(Raw!$N395&gt;$C$9,IF(Raw!$N395&lt;$A$9,IF(Raw!$X395&gt;$C$9,IF(Raw!$X395&lt;$A$9,Raw!I395,-999),-999),-999),-999),-999),-999)</f>
        <v>0.30936200000000003</v>
      </c>
      <c r="G395" s="9">
        <f>Raw!G395</f>
        <v>0.94873099999999999</v>
      </c>
      <c r="H395" s="9">
        <f>IF(Raw!$G395&gt;$C$8,IF(Raw!$Q395&gt;$C$8,IF(Raw!$N395&gt;$C$9,IF(Raw!$N395&lt;$A$9,IF(Raw!$X395&gt;$C$9,IF(Raw!$X395&lt;$A$9,Raw!L395,-999),-999),-999),-999),-999),-999)</f>
        <v>706.4</v>
      </c>
      <c r="I395" s="9">
        <f>IF(Raw!$G395&gt;$C$8,IF(Raw!$Q395&gt;$C$8,IF(Raw!$N395&gt;$C$9,IF(Raw!$N395&lt;$A$9,IF(Raw!$X395&gt;$C$9,IF(Raw!$X395&lt;$A$9,Raw!M395,-999),-999),-999),-999),-999),-999)</f>
        <v>0.37080999999999997</v>
      </c>
      <c r="J395" s="9">
        <f>IF(Raw!$G395&gt;$C$8,IF(Raw!$Q395&gt;$C$8,IF(Raw!$N395&gt;$C$9,IF(Raw!$N395&lt;$A$9,IF(Raw!$X395&gt;$C$9,IF(Raw!$X395&lt;$A$9,Raw!N395,-999),-999),-999),-999),-999),-999)</f>
        <v>559</v>
      </c>
      <c r="K395" s="9">
        <f>IF(Raw!$G395&gt;$C$8,IF(Raw!$Q395&gt;$C$8,IF(Raw!$N395&gt;$C$9,IF(Raw!$N395&lt;$A$9,IF(Raw!$X395&gt;$C$9,IF(Raw!$X395&lt;$A$9,Raw!R395,-999),-999),-999),-999),-999),-999)</f>
        <v>0.18221399999999999</v>
      </c>
      <c r="L395" s="9">
        <f>IF(Raw!$G395&gt;$C$8,IF(Raw!$Q395&gt;$C$8,IF(Raw!$N395&gt;$C$9,IF(Raw!$N395&lt;$A$9,IF(Raw!$X395&gt;$C$9,IF(Raw!$X395&lt;$A$9,Raw!S395,-999),-999),-999),-999),-999),-999)</f>
        <v>0.341115</v>
      </c>
      <c r="M395" s="9">
        <f>Raw!Q395</f>
        <v>0.96984599999999999</v>
      </c>
      <c r="N395" s="9">
        <f>IF(Raw!$G395&gt;$C$8,IF(Raw!$Q395&gt;$C$8,IF(Raw!$N395&gt;$C$9,IF(Raw!$N395&lt;$A$9,IF(Raw!$X395&gt;$C$9,IF(Raw!$X395&lt;$A$9,Raw!V395,-999),-999),-999),-999),-999),-999)</f>
        <v>804</v>
      </c>
      <c r="O395" s="9">
        <f>IF(Raw!$G395&gt;$C$8,IF(Raw!$Q395&gt;$C$8,IF(Raw!$N395&gt;$C$9,IF(Raw!$N395&lt;$A$9,IF(Raw!$X395&gt;$C$9,IF(Raw!$X395&lt;$A$9,Raw!W395,-999),-999),-999),-999),-999),-999)</f>
        <v>0.22758400000000001</v>
      </c>
      <c r="P395" s="9">
        <f>IF(Raw!$G395&gt;$C$8,IF(Raw!$Q395&gt;$C$8,IF(Raw!$N395&gt;$C$9,IF(Raw!$N395&lt;$A$9,IF(Raw!$X395&gt;$C$9,IF(Raw!$X395&lt;$A$9,Raw!X395,-999),-999),-999),-999),-999),-999)</f>
        <v>590</v>
      </c>
      <c r="R395" s="9">
        <f t="shared" si="95"/>
        <v>0.13373000000000002</v>
      </c>
      <c r="S395" s="9">
        <f t="shared" si="96"/>
        <v>0.43227675021495854</v>
      </c>
      <c r="T395" s="9">
        <f t="shared" si="97"/>
        <v>0.15890100000000001</v>
      </c>
      <c r="U395" s="9">
        <f t="shared" si="98"/>
        <v>0.46582823974319515</v>
      </c>
      <c r="V395" s="15">
        <f t="shared" si="99"/>
        <v>0.1746849915</v>
      </c>
      <c r="X395" s="11">
        <f t="shared" si="100"/>
        <v>3.190599999999999E+18</v>
      </c>
      <c r="Y395" s="11">
        <f t="shared" si="101"/>
        <v>7.0639999999999988E-18</v>
      </c>
      <c r="Z395" s="11">
        <f t="shared" si="102"/>
        <v>5.5899999999999993E-4</v>
      </c>
      <c r="AA395" s="16">
        <f t="shared" si="103"/>
        <v>1.24422057939423E-2</v>
      </c>
      <c r="AB395" s="9">
        <f t="shared" si="104"/>
        <v>0.18419107894286321</v>
      </c>
      <c r="AC395" s="9">
        <f t="shared" si="105"/>
        <v>0.98755779420605772</v>
      </c>
      <c r="AD395" s="15">
        <f t="shared" si="106"/>
        <v>22.257971008841327</v>
      </c>
      <c r="AE395" s="3">
        <f t="shared" si="107"/>
        <v>850.50559999999962</v>
      </c>
      <c r="AF395" s="2">
        <f t="shared" si="108"/>
        <v>0.25</v>
      </c>
      <c r="AG395" s="9">
        <f t="shared" si="109"/>
        <v>7.9756857348489418E-3</v>
      </c>
      <c r="AH395" s="2">
        <f t="shared" si="110"/>
        <v>0.38593928196074856</v>
      </c>
    </row>
    <row r="396" spans="1:34">
      <c r="A396" s="1">
        <f>Raw!A396</f>
        <v>383</v>
      </c>
      <c r="B396" s="14">
        <f>Raw!B396</f>
        <v>0.89947916666666661</v>
      </c>
      <c r="C396" s="15">
        <f>Raw!C396</f>
        <v>87.4</v>
      </c>
      <c r="D396" s="15">
        <f>IF(C396&gt;0.5,Raw!D396*D$11,-999)</f>
        <v>5.3</v>
      </c>
      <c r="E396" s="9">
        <f>IF(Raw!$G396&gt;$C$8,IF(Raw!$Q396&gt;$C$8,IF(Raw!$N396&gt;$C$9,IF(Raw!$N396&lt;$A$9,IF(Raw!$X396&gt;$C$9,IF(Raw!$X396&lt;$A$9,Raw!H396,-999),-999),-999),-999),-999),-999)</f>
        <v>0.21896199999999999</v>
      </c>
      <c r="F396" s="9">
        <f>IF(Raw!$G396&gt;$C$8,IF(Raw!$Q396&gt;$C$8,IF(Raw!$N396&gt;$C$9,IF(Raw!$N396&lt;$A$9,IF(Raw!$X396&gt;$C$9,IF(Raw!$X396&lt;$A$9,Raw!I396,-999),-999),-999),-999),-999),-999)</f>
        <v>0.37939800000000001</v>
      </c>
      <c r="G396" s="9">
        <f>Raw!G396</f>
        <v>0.96585200000000004</v>
      </c>
      <c r="H396" s="9">
        <f>IF(Raw!$G396&gt;$C$8,IF(Raw!$Q396&gt;$C$8,IF(Raw!$N396&gt;$C$9,IF(Raw!$N396&lt;$A$9,IF(Raw!$X396&gt;$C$9,IF(Raw!$X396&lt;$A$9,Raw!L396,-999),-999),-999),-999),-999),-999)</f>
        <v>688.7</v>
      </c>
      <c r="I396" s="9">
        <f>IF(Raw!$G396&gt;$C$8,IF(Raw!$Q396&gt;$C$8,IF(Raw!$N396&gt;$C$9,IF(Raw!$N396&lt;$A$9,IF(Raw!$X396&gt;$C$9,IF(Raw!$X396&lt;$A$9,Raw!M396,-999),-999),-999),-999),-999),-999)</f>
        <v>0.307363</v>
      </c>
      <c r="J396" s="9">
        <f>IF(Raw!$G396&gt;$C$8,IF(Raw!$Q396&gt;$C$8,IF(Raw!$N396&gt;$C$9,IF(Raw!$N396&lt;$A$9,IF(Raw!$X396&gt;$C$9,IF(Raw!$X396&lt;$A$9,Raw!N396,-999),-999),-999),-999),-999),-999)</f>
        <v>429</v>
      </c>
      <c r="K396" s="9">
        <f>IF(Raw!$G396&gt;$C$8,IF(Raw!$Q396&gt;$C$8,IF(Raw!$N396&gt;$C$9,IF(Raw!$N396&lt;$A$9,IF(Raw!$X396&gt;$C$9,IF(Raw!$X396&lt;$A$9,Raw!R396,-999),-999),-999),-999),-999),-999)</f>
        <v>0.18640999999999999</v>
      </c>
      <c r="L396" s="9">
        <f>IF(Raw!$G396&gt;$C$8,IF(Raw!$Q396&gt;$C$8,IF(Raw!$N396&gt;$C$9,IF(Raw!$N396&lt;$A$9,IF(Raw!$X396&gt;$C$9,IF(Raw!$X396&lt;$A$9,Raw!S396,-999),-999),-999),-999),-999),-999)</f>
        <v>0.32756999999999997</v>
      </c>
      <c r="M396" s="9">
        <f>Raw!Q396</f>
        <v>0.96832099999999999</v>
      </c>
      <c r="N396" s="9">
        <f>IF(Raw!$G396&gt;$C$8,IF(Raw!$Q396&gt;$C$8,IF(Raw!$N396&gt;$C$9,IF(Raw!$N396&lt;$A$9,IF(Raw!$X396&gt;$C$9,IF(Raw!$X396&lt;$A$9,Raw!V396,-999),-999),-999),-999),-999),-999)</f>
        <v>743.2</v>
      </c>
      <c r="O396" s="9">
        <f>IF(Raw!$G396&gt;$C$8,IF(Raw!$Q396&gt;$C$8,IF(Raw!$N396&gt;$C$9,IF(Raw!$N396&lt;$A$9,IF(Raw!$X396&gt;$C$9,IF(Raw!$X396&lt;$A$9,Raw!W396,-999),-999),-999),-999),-999),-999)</f>
        <v>0.34966599999999998</v>
      </c>
      <c r="P396" s="9">
        <f>IF(Raw!$G396&gt;$C$8,IF(Raw!$Q396&gt;$C$8,IF(Raw!$N396&gt;$C$9,IF(Raw!$N396&lt;$A$9,IF(Raw!$X396&gt;$C$9,IF(Raw!$X396&lt;$A$9,Raw!X396,-999),-999),-999),-999),-999),-999)</f>
        <v>604</v>
      </c>
      <c r="R396" s="9">
        <f t="shared" si="95"/>
        <v>0.16043600000000002</v>
      </c>
      <c r="S396" s="9">
        <f t="shared" si="96"/>
        <v>0.42286991497055865</v>
      </c>
      <c r="T396" s="9">
        <f t="shared" si="97"/>
        <v>0.14115999999999998</v>
      </c>
      <c r="U396" s="9">
        <f t="shared" si="98"/>
        <v>0.43093079341820067</v>
      </c>
      <c r="V396" s="15">
        <f t="shared" si="99"/>
        <v>0.167748597</v>
      </c>
      <c r="X396" s="11">
        <f t="shared" si="100"/>
        <v>3.190599999999999E+18</v>
      </c>
      <c r="Y396" s="11">
        <f t="shared" si="101"/>
        <v>6.8870000000000004E-18</v>
      </c>
      <c r="Z396" s="11">
        <f t="shared" si="102"/>
        <v>4.2899999999999997E-4</v>
      </c>
      <c r="AA396" s="16">
        <f t="shared" si="103"/>
        <v>9.3386682496894007E-3</v>
      </c>
      <c r="AB396" s="9">
        <f t="shared" si="104"/>
        <v>0.18772824641012614</v>
      </c>
      <c r="AC396" s="9">
        <f t="shared" si="105"/>
        <v>0.99066133175031068</v>
      </c>
      <c r="AD396" s="15">
        <f t="shared" si="106"/>
        <v>21.768457458483454</v>
      </c>
      <c r="AE396" s="3">
        <f t="shared" si="107"/>
        <v>829.19479999999987</v>
      </c>
      <c r="AF396" s="2">
        <f t="shared" si="108"/>
        <v>0.25</v>
      </c>
      <c r="AG396" s="9">
        <f t="shared" si="109"/>
        <v>7.2159220339035558E-3</v>
      </c>
      <c r="AH396" s="2">
        <f t="shared" si="110"/>
        <v>0.34917471187224863</v>
      </c>
    </row>
    <row r="397" spans="1:34">
      <c r="A397" s="1">
        <f>Raw!A397</f>
        <v>384</v>
      </c>
      <c r="B397" s="14">
        <f>Raw!B397</f>
        <v>0.89953703703703702</v>
      </c>
      <c r="C397" s="15">
        <f>Raw!C397</f>
        <v>87.4</v>
      </c>
      <c r="D397" s="15">
        <f>IF(C397&gt;0.5,Raw!D397*D$11,-999)</f>
        <v>5.3</v>
      </c>
      <c r="E397" s="9">
        <f>IF(Raw!$G397&gt;$C$8,IF(Raw!$Q397&gt;$C$8,IF(Raw!$N397&gt;$C$9,IF(Raw!$N397&lt;$A$9,IF(Raw!$X397&gt;$C$9,IF(Raw!$X397&lt;$A$9,Raw!H397,-999),-999),-999),-999),-999),-999)</f>
        <v>0.20246600000000001</v>
      </c>
      <c r="F397" s="9">
        <f>IF(Raw!$G397&gt;$C$8,IF(Raw!$Q397&gt;$C$8,IF(Raw!$N397&gt;$C$9,IF(Raw!$N397&lt;$A$9,IF(Raw!$X397&gt;$C$9,IF(Raw!$X397&lt;$A$9,Raw!I397,-999),-999),-999),-999),-999),-999)</f>
        <v>0.342968</v>
      </c>
      <c r="G397" s="9">
        <f>Raw!G397</f>
        <v>0.95539399999999997</v>
      </c>
      <c r="H397" s="9">
        <f>IF(Raw!$G397&gt;$C$8,IF(Raw!$Q397&gt;$C$8,IF(Raw!$N397&gt;$C$9,IF(Raw!$N397&lt;$A$9,IF(Raw!$X397&gt;$C$9,IF(Raw!$X397&lt;$A$9,Raw!L397,-999),-999),-999),-999),-999),-999)</f>
        <v>693.9</v>
      </c>
      <c r="I397" s="9">
        <f>IF(Raw!$G397&gt;$C$8,IF(Raw!$Q397&gt;$C$8,IF(Raw!$N397&gt;$C$9,IF(Raw!$N397&lt;$A$9,IF(Raw!$X397&gt;$C$9,IF(Raw!$X397&lt;$A$9,Raw!M397,-999),-999),-999),-999),-999),-999)</f>
        <v>0.269343</v>
      </c>
      <c r="J397" s="9">
        <f>IF(Raw!$G397&gt;$C$8,IF(Raw!$Q397&gt;$C$8,IF(Raw!$N397&gt;$C$9,IF(Raw!$N397&lt;$A$9,IF(Raw!$X397&gt;$C$9,IF(Raw!$X397&lt;$A$9,Raw!N397,-999),-999),-999),-999),-999),-999)</f>
        <v>656</v>
      </c>
      <c r="K397" s="9">
        <f>IF(Raw!$G397&gt;$C$8,IF(Raw!$Q397&gt;$C$8,IF(Raw!$N397&gt;$C$9,IF(Raw!$N397&lt;$A$9,IF(Raw!$X397&gt;$C$9,IF(Raw!$X397&lt;$A$9,Raw!R397,-999),-999),-999),-999),-999),-999)</f>
        <v>0.19964100000000001</v>
      </c>
      <c r="L397" s="9">
        <f>IF(Raw!$G397&gt;$C$8,IF(Raw!$Q397&gt;$C$8,IF(Raw!$N397&gt;$C$9,IF(Raw!$N397&lt;$A$9,IF(Raw!$X397&gt;$C$9,IF(Raw!$X397&lt;$A$9,Raw!S397,-999),-999),-999),-999),-999),-999)</f>
        <v>0.340391</v>
      </c>
      <c r="M397" s="9">
        <f>Raw!Q397</f>
        <v>0.93560600000000005</v>
      </c>
      <c r="N397" s="9">
        <f>IF(Raw!$G397&gt;$C$8,IF(Raw!$Q397&gt;$C$8,IF(Raw!$N397&gt;$C$9,IF(Raw!$N397&lt;$A$9,IF(Raw!$X397&gt;$C$9,IF(Raw!$X397&lt;$A$9,Raw!V397,-999),-999),-999),-999),-999),-999)</f>
        <v>773.3</v>
      </c>
      <c r="O397" s="9">
        <f>IF(Raw!$G397&gt;$C$8,IF(Raw!$Q397&gt;$C$8,IF(Raw!$N397&gt;$C$9,IF(Raw!$N397&lt;$A$9,IF(Raw!$X397&gt;$C$9,IF(Raw!$X397&lt;$A$9,Raw!W397,-999),-999),-999),-999),-999),-999)</f>
        <v>0.36451699999999998</v>
      </c>
      <c r="P397" s="9">
        <f>IF(Raw!$G397&gt;$C$8,IF(Raw!$Q397&gt;$C$8,IF(Raw!$N397&gt;$C$9,IF(Raw!$N397&lt;$A$9,IF(Raw!$X397&gt;$C$9,IF(Raw!$X397&lt;$A$9,Raw!X397,-999),-999),-999),-999),-999),-999)</f>
        <v>512</v>
      </c>
      <c r="R397" s="9">
        <f t="shared" si="95"/>
        <v>0.14050199999999999</v>
      </c>
      <c r="S397" s="9">
        <f t="shared" si="96"/>
        <v>0.4096650416365375</v>
      </c>
      <c r="T397" s="9">
        <f t="shared" si="97"/>
        <v>0.14074999999999999</v>
      </c>
      <c r="U397" s="9">
        <f t="shared" si="98"/>
        <v>0.41349506890605214</v>
      </c>
      <c r="V397" s="15">
        <f t="shared" si="99"/>
        <v>0.17431423109999999</v>
      </c>
      <c r="X397" s="11">
        <f t="shared" si="100"/>
        <v>3.190599999999999E+18</v>
      </c>
      <c r="Y397" s="11">
        <f t="shared" si="101"/>
        <v>6.9389999999999998E-18</v>
      </c>
      <c r="Z397" s="11">
        <f t="shared" si="102"/>
        <v>6.5600000000000001E-4</v>
      </c>
      <c r="AA397" s="16">
        <f t="shared" si="103"/>
        <v>1.4315646004560922E-2</v>
      </c>
      <c r="AB397" s="9">
        <f t="shared" si="104"/>
        <v>0.20165592717514197</v>
      </c>
      <c r="AC397" s="9">
        <f t="shared" si="105"/>
        <v>0.98568435399543908</v>
      </c>
      <c r="AD397" s="15">
        <f t="shared" si="106"/>
        <v>21.822631104513601</v>
      </c>
      <c r="AE397" s="3">
        <f t="shared" si="107"/>
        <v>835.45559999999978</v>
      </c>
      <c r="AF397" s="2">
        <f t="shared" si="108"/>
        <v>0.25</v>
      </c>
      <c r="AG397" s="9">
        <f t="shared" si="109"/>
        <v>6.9411925786709286E-3</v>
      </c>
      <c r="AH397" s="2">
        <f t="shared" si="110"/>
        <v>0.33588069650969926</v>
      </c>
    </row>
    <row r="398" spans="1:34">
      <c r="A398" s="1">
        <f>Raw!A398</f>
        <v>385</v>
      </c>
      <c r="B398" s="14">
        <f>Raw!B398</f>
        <v>0.89959490740740744</v>
      </c>
      <c r="C398" s="15">
        <f>Raw!C398</f>
        <v>85.1</v>
      </c>
      <c r="D398" s="15">
        <f>IF(C398&gt;0.5,Raw!D398*D$11,-999)</f>
        <v>5.3</v>
      </c>
      <c r="E398" s="9">
        <f>IF(Raw!$G398&gt;$C$8,IF(Raw!$Q398&gt;$C$8,IF(Raw!$N398&gt;$C$9,IF(Raw!$N398&lt;$A$9,IF(Raw!$X398&gt;$C$9,IF(Raw!$X398&lt;$A$9,Raw!H398,-999),-999),-999),-999),-999),-999)</f>
        <v>0.19686799999999999</v>
      </c>
      <c r="F398" s="9">
        <f>IF(Raw!$G398&gt;$C$8,IF(Raw!$Q398&gt;$C$8,IF(Raw!$N398&gt;$C$9,IF(Raw!$N398&lt;$A$9,IF(Raw!$X398&gt;$C$9,IF(Raw!$X398&lt;$A$9,Raw!I398,-999),-999),-999),-999),-999),-999)</f>
        <v>0.343115</v>
      </c>
      <c r="G398" s="9">
        <f>Raw!G398</f>
        <v>0.951044</v>
      </c>
      <c r="H398" s="9">
        <f>IF(Raw!$G398&gt;$C$8,IF(Raw!$Q398&gt;$C$8,IF(Raw!$N398&gt;$C$9,IF(Raw!$N398&lt;$A$9,IF(Raw!$X398&gt;$C$9,IF(Raw!$X398&lt;$A$9,Raw!L398,-999),-999),-999),-999),-999),-999)</f>
        <v>680.9</v>
      </c>
      <c r="I398" s="9">
        <f>IF(Raw!$G398&gt;$C$8,IF(Raw!$Q398&gt;$C$8,IF(Raw!$N398&gt;$C$9,IF(Raw!$N398&lt;$A$9,IF(Raw!$X398&gt;$C$9,IF(Raw!$X398&lt;$A$9,Raw!M398,-999),-999),-999),-999),-999),-999)</f>
        <v>0.25528800000000001</v>
      </c>
      <c r="J398" s="9">
        <f>IF(Raw!$G398&gt;$C$8,IF(Raw!$Q398&gt;$C$8,IF(Raw!$N398&gt;$C$9,IF(Raw!$N398&lt;$A$9,IF(Raw!$X398&gt;$C$9,IF(Raw!$X398&lt;$A$9,Raw!N398,-999),-999),-999),-999),-999),-999)</f>
        <v>432</v>
      </c>
      <c r="K398" s="9">
        <f>IF(Raw!$G398&gt;$C$8,IF(Raw!$Q398&gt;$C$8,IF(Raw!$N398&gt;$C$9,IF(Raw!$N398&lt;$A$9,IF(Raw!$X398&gt;$C$9,IF(Raw!$X398&lt;$A$9,Raw!R398,-999),-999),-999),-999),-999),-999)</f>
        <v>0.19356599999999999</v>
      </c>
      <c r="L398" s="9">
        <f>IF(Raw!$G398&gt;$C$8,IF(Raw!$Q398&gt;$C$8,IF(Raw!$N398&gt;$C$9,IF(Raw!$N398&lt;$A$9,IF(Raw!$X398&gt;$C$9,IF(Raw!$X398&lt;$A$9,Raw!S398,-999),-999),-999),-999),-999),-999)</f>
        <v>0.33715400000000001</v>
      </c>
      <c r="M398" s="9">
        <f>Raw!Q398</f>
        <v>0.94967800000000002</v>
      </c>
      <c r="N398" s="9">
        <f>IF(Raw!$G398&gt;$C$8,IF(Raw!$Q398&gt;$C$8,IF(Raw!$N398&gt;$C$9,IF(Raw!$N398&lt;$A$9,IF(Raw!$X398&gt;$C$9,IF(Raw!$X398&lt;$A$9,Raw!V398,-999),-999),-999),-999),-999),-999)</f>
        <v>768.7</v>
      </c>
      <c r="O398" s="9">
        <f>IF(Raw!$G398&gt;$C$8,IF(Raw!$Q398&gt;$C$8,IF(Raw!$N398&gt;$C$9,IF(Raw!$N398&lt;$A$9,IF(Raw!$X398&gt;$C$9,IF(Raw!$X398&lt;$A$9,Raw!W398,-999),-999),-999),-999),-999),-999)</f>
        <v>0.36357800000000001</v>
      </c>
      <c r="P398" s="9">
        <f>IF(Raw!$G398&gt;$C$8,IF(Raw!$Q398&gt;$C$8,IF(Raw!$N398&gt;$C$9,IF(Raw!$N398&lt;$A$9,IF(Raw!$X398&gt;$C$9,IF(Raw!$X398&lt;$A$9,Raw!X398,-999),-999),-999),-999),-999),-999)</f>
        <v>596</v>
      </c>
      <c r="R398" s="9">
        <f t="shared" si="95"/>
        <v>0.14624700000000002</v>
      </c>
      <c r="S398" s="9">
        <f t="shared" si="96"/>
        <v>0.42623318712385067</v>
      </c>
      <c r="T398" s="9">
        <f t="shared" si="97"/>
        <v>0.14358800000000002</v>
      </c>
      <c r="U398" s="9">
        <f t="shared" si="98"/>
        <v>0.42588253439081258</v>
      </c>
      <c r="V398" s="15">
        <f t="shared" si="99"/>
        <v>0.17265656340000002</v>
      </c>
      <c r="X398" s="11">
        <f t="shared" si="100"/>
        <v>3.190599999999999E+18</v>
      </c>
      <c r="Y398" s="11">
        <f t="shared" si="101"/>
        <v>6.8089999999999997E-18</v>
      </c>
      <c r="Z398" s="11">
        <f t="shared" si="102"/>
        <v>4.3199999999999998E-4</v>
      </c>
      <c r="AA398" s="16">
        <f t="shared" si="103"/>
        <v>9.2978502504405119E-3</v>
      </c>
      <c r="AB398" s="9">
        <f t="shared" si="104"/>
        <v>0.19490105972176025</v>
      </c>
      <c r="AC398" s="9">
        <f t="shared" si="105"/>
        <v>0.99070214974955939</v>
      </c>
      <c r="AD398" s="15">
        <f t="shared" si="106"/>
        <v>21.52280150564933</v>
      </c>
      <c r="AE398" s="3">
        <f t="shared" si="107"/>
        <v>819.80359999999973</v>
      </c>
      <c r="AF398" s="2">
        <f t="shared" si="108"/>
        <v>0.25</v>
      </c>
      <c r="AG398" s="9">
        <f t="shared" si="109"/>
        <v>7.0509117326279479E-3</v>
      </c>
      <c r="AH398" s="2">
        <f t="shared" si="110"/>
        <v>0.34118994926905649</v>
      </c>
    </row>
    <row r="399" spans="1:34">
      <c r="A399" s="1">
        <f>Raw!A399</f>
        <v>386</v>
      </c>
      <c r="B399" s="14">
        <f>Raw!B399</f>
        <v>0.89965277777777775</v>
      </c>
      <c r="C399" s="15">
        <f>Raw!C399</f>
        <v>85.1</v>
      </c>
      <c r="D399" s="15">
        <f>IF(C399&gt;0.5,Raw!D399*D$11,-999)</f>
        <v>5.3</v>
      </c>
      <c r="E399" s="9">
        <f>IF(Raw!$G399&gt;$C$8,IF(Raw!$Q399&gt;$C$8,IF(Raw!$N399&gt;$C$9,IF(Raw!$N399&lt;$A$9,IF(Raw!$X399&gt;$C$9,IF(Raw!$X399&lt;$A$9,Raw!H399,-999),-999),-999),-999),-999),-999)</f>
        <v>0.19492499999999999</v>
      </c>
      <c r="F399" s="9">
        <f>IF(Raw!$G399&gt;$C$8,IF(Raw!$Q399&gt;$C$8,IF(Raw!$N399&gt;$C$9,IF(Raw!$N399&lt;$A$9,IF(Raw!$X399&gt;$C$9,IF(Raw!$X399&lt;$A$9,Raw!I399,-999),-999),-999),-999),-999),-999)</f>
        <v>0.35522399999999998</v>
      </c>
      <c r="G399" s="9">
        <f>Raw!G399</f>
        <v>0.96104500000000004</v>
      </c>
      <c r="H399" s="9">
        <f>IF(Raw!$G399&gt;$C$8,IF(Raw!$Q399&gt;$C$8,IF(Raw!$N399&gt;$C$9,IF(Raw!$N399&lt;$A$9,IF(Raw!$X399&gt;$C$9,IF(Raw!$X399&lt;$A$9,Raw!L399,-999),-999),-999),-999),-999),-999)</f>
        <v>765.1</v>
      </c>
      <c r="I399" s="9">
        <f>IF(Raw!$G399&gt;$C$8,IF(Raw!$Q399&gt;$C$8,IF(Raw!$N399&gt;$C$9,IF(Raw!$N399&lt;$A$9,IF(Raw!$X399&gt;$C$9,IF(Raw!$X399&lt;$A$9,Raw!M399,-999),-999),-999),-999),-999),-999)</f>
        <v>0.115074</v>
      </c>
      <c r="J399" s="9">
        <f>IF(Raw!$G399&gt;$C$8,IF(Raw!$Q399&gt;$C$8,IF(Raw!$N399&gt;$C$9,IF(Raw!$N399&lt;$A$9,IF(Raw!$X399&gt;$C$9,IF(Raw!$X399&lt;$A$9,Raw!N399,-999),-999),-999),-999),-999),-999)</f>
        <v>443</v>
      </c>
      <c r="K399" s="9">
        <f>IF(Raw!$G399&gt;$C$8,IF(Raw!$Q399&gt;$C$8,IF(Raw!$N399&gt;$C$9,IF(Raw!$N399&lt;$A$9,IF(Raw!$X399&gt;$C$9,IF(Raw!$X399&lt;$A$9,Raw!R399,-999),-999),-999),-999),-999),-999)</f>
        <v>0.18795200000000001</v>
      </c>
      <c r="L399" s="9">
        <f>IF(Raw!$G399&gt;$C$8,IF(Raw!$Q399&gt;$C$8,IF(Raw!$N399&gt;$C$9,IF(Raw!$N399&lt;$A$9,IF(Raw!$X399&gt;$C$9,IF(Raw!$X399&lt;$A$9,Raw!S399,-999),-999),-999),-999),-999),-999)</f>
        <v>0.32915299999999997</v>
      </c>
      <c r="M399" s="9">
        <f>Raw!Q399</f>
        <v>0.96533899999999995</v>
      </c>
      <c r="N399" s="9">
        <f>IF(Raw!$G399&gt;$C$8,IF(Raw!$Q399&gt;$C$8,IF(Raw!$N399&gt;$C$9,IF(Raw!$N399&lt;$A$9,IF(Raw!$X399&gt;$C$9,IF(Raw!$X399&lt;$A$9,Raw!V399,-999),-999),-999),-999),-999),-999)</f>
        <v>867.9</v>
      </c>
      <c r="O399" s="9">
        <f>IF(Raw!$G399&gt;$C$8,IF(Raw!$Q399&gt;$C$8,IF(Raw!$N399&gt;$C$9,IF(Raw!$N399&lt;$A$9,IF(Raw!$X399&gt;$C$9,IF(Raw!$X399&lt;$A$9,Raw!W399,-999),-999),-999),-999),-999),-999)</f>
        <v>0.34264499999999998</v>
      </c>
      <c r="P399" s="9">
        <f>IF(Raw!$G399&gt;$C$8,IF(Raw!$Q399&gt;$C$8,IF(Raw!$N399&gt;$C$9,IF(Raw!$N399&lt;$A$9,IF(Raw!$X399&gt;$C$9,IF(Raw!$X399&lt;$A$9,Raw!X399,-999),-999),-999),-999),-999),-999)</f>
        <v>683</v>
      </c>
      <c r="R399" s="9">
        <f t="shared" ref="R399:R462" si="111">F399-E399</f>
        <v>0.160299</v>
      </c>
      <c r="S399" s="9">
        <f t="shared" ref="S399:S462" si="112">R399/F399</f>
        <v>0.45126173907168438</v>
      </c>
      <c r="T399" s="9">
        <f t="shared" ref="T399:T462" si="113">L399-K399</f>
        <v>0.14120099999999997</v>
      </c>
      <c r="U399" s="9">
        <f t="shared" ref="U399:U462" si="114">T399/L399</f>
        <v>0.428982874225664</v>
      </c>
      <c r="V399" s="15">
        <f t="shared" ref="V399:V462" si="115">IF(L399&gt;0,L399*V$8+V$10,-999)</f>
        <v>0.16855925129999999</v>
      </c>
      <c r="X399" s="11">
        <f t="shared" ref="X399:X462" si="116">D399*6.02*10^23*10^(-6)</f>
        <v>3.190599999999999E+18</v>
      </c>
      <c r="Y399" s="11">
        <f t="shared" ref="Y399:Y462" si="117">H399*10^(-20)</f>
        <v>7.6510000000000003E-18</v>
      </c>
      <c r="Z399" s="11">
        <f t="shared" ref="Z399:Z462" si="118">J399*10^(-6)</f>
        <v>4.4299999999999998E-4</v>
      </c>
      <c r="AA399" s="16">
        <f t="shared" ref="AA399:AA462" si="119">IF(Z399&gt;0,(X399*Y399/(X399*Y399+1/Z399)),1)</f>
        <v>1.0698501598635932E-2</v>
      </c>
      <c r="AB399" s="9">
        <f t="shared" ref="AB399:AB462" si="120">K399+T399*AA399</f>
        <v>0.189462639124229</v>
      </c>
      <c r="AC399" s="9">
        <f t="shared" ref="AC399:AC462" si="121">IF(T399&gt;0,(L399-AB399)/T399,-999)</f>
        <v>0.98930149840136405</v>
      </c>
      <c r="AD399" s="15">
        <f t="shared" ref="AD399:AD462" si="122">IF(AC399&gt;0,X399*Y399*AC399,-999)</f>
        <v>24.150116475476143</v>
      </c>
      <c r="AE399" s="3">
        <f t="shared" ref="AE399:AE462" si="123">AE$9*Y399</f>
        <v>921.18039999999974</v>
      </c>
      <c r="AF399" s="2">
        <f t="shared" ref="AF399:AF462" si="124">IF(AD399&lt;=AE399,AF$6,AF$6/(AD399/AE399))</f>
        <v>0.25</v>
      </c>
      <c r="AG399" s="9">
        <f t="shared" ref="AG399:AG462" si="125">AD399*AF399*$AG$6*U399/AG$8</f>
        <v>7.9692202911802439E-3</v>
      </c>
      <c r="AH399" s="2">
        <f t="shared" ref="AH399:AH462" si="126">((AG399*12.01)/893.5)*3600</f>
        <v>0.38562642250640067</v>
      </c>
    </row>
    <row r="400" spans="1:34">
      <c r="A400" s="1">
        <f>Raw!A400</f>
        <v>387</v>
      </c>
      <c r="B400" s="14">
        <f>Raw!B400</f>
        <v>0.89971064814814816</v>
      </c>
      <c r="C400" s="15">
        <f>Raw!C400</f>
        <v>84</v>
      </c>
      <c r="D400" s="15">
        <f>IF(C400&gt;0.5,Raw!D400*D$11,-999)</f>
        <v>5.3</v>
      </c>
      <c r="E400" s="9">
        <f>IF(Raw!$G400&gt;$C$8,IF(Raw!$Q400&gt;$C$8,IF(Raw!$N400&gt;$C$9,IF(Raw!$N400&lt;$A$9,IF(Raw!$X400&gt;$C$9,IF(Raw!$X400&lt;$A$9,Raw!H400,-999),-999),-999),-999),-999),-999)</f>
        <v>0.19025700000000001</v>
      </c>
      <c r="F400" s="9">
        <f>IF(Raw!$G400&gt;$C$8,IF(Raw!$Q400&gt;$C$8,IF(Raw!$N400&gt;$C$9,IF(Raw!$N400&lt;$A$9,IF(Raw!$X400&gt;$C$9,IF(Raw!$X400&lt;$A$9,Raw!I400,-999),-999),-999),-999),-999),-999)</f>
        <v>0.33254699999999998</v>
      </c>
      <c r="G400" s="9">
        <f>Raw!G400</f>
        <v>0.933589</v>
      </c>
      <c r="H400" s="9">
        <f>IF(Raw!$G400&gt;$C$8,IF(Raw!$Q400&gt;$C$8,IF(Raw!$N400&gt;$C$9,IF(Raw!$N400&lt;$A$9,IF(Raw!$X400&gt;$C$9,IF(Raw!$X400&lt;$A$9,Raw!L400,-999),-999),-999),-999),-999),-999)</f>
        <v>714.1</v>
      </c>
      <c r="I400" s="9">
        <f>IF(Raw!$G400&gt;$C$8,IF(Raw!$Q400&gt;$C$8,IF(Raw!$N400&gt;$C$9,IF(Raw!$N400&lt;$A$9,IF(Raw!$X400&gt;$C$9,IF(Raw!$X400&lt;$A$9,Raw!M400,-999),-999),-999),-999),-999),-999)</f>
        <v>0.27463300000000002</v>
      </c>
      <c r="J400" s="9">
        <f>IF(Raw!$G400&gt;$C$8,IF(Raw!$Q400&gt;$C$8,IF(Raw!$N400&gt;$C$9,IF(Raw!$N400&lt;$A$9,IF(Raw!$X400&gt;$C$9,IF(Raw!$X400&lt;$A$9,Raw!N400,-999),-999),-999),-999),-999),-999)</f>
        <v>716</v>
      </c>
      <c r="K400" s="9">
        <f>IF(Raw!$G400&gt;$C$8,IF(Raw!$Q400&gt;$C$8,IF(Raw!$N400&gt;$C$9,IF(Raw!$N400&lt;$A$9,IF(Raw!$X400&gt;$C$9,IF(Raw!$X400&lt;$A$9,Raw!R400,-999),-999),-999),-999),-999),-999)</f>
        <v>0.192667</v>
      </c>
      <c r="L400" s="9">
        <f>IF(Raw!$G400&gt;$C$8,IF(Raw!$Q400&gt;$C$8,IF(Raw!$N400&gt;$C$9,IF(Raw!$N400&lt;$A$9,IF(Raw!$X400&gt;$C$9,IF(Raw!$X400&lt;$A$9,Raw!S400,-999),-999),-999),-999),-999),-999)</f>
        <v>0.337474</v>
      </c>
      <c r="M400" s="9">
        <f>Raw!Q400</f>
        <v>0.96332700000000004</v>
      </c>
      <c r="N400" s="9">
        <f>IF(Raw!$G400&gt;$C$8,IF(Raw!$Q400&gt;$C$8,IF(Raw!$N400&gt;$C$9,IF(Raw!$N400&lt;$A$9,IF(Raw!$X400&gt;$C$9,IF(Raw!$X400&lt;$A$9,Raw!V400,-999),-999),-999),-999),-999),-999)</f>
        <v>782</v>
      </c>
      <c r="O400" s="9">
        <f>IF(Raw!$G400&gt;$C$8,IF(Raw!$Q400&gt;$C$8,IF(Raw!$N400&gt;$C$9,IF(Raw!$N400&lt;$A$9,IF(Raw!$X400&gt;$C$9,IF(Raw!$X400&lt;$A$9,Raw!W400,-999),-999),-999),-999),-999),-999)</f>
        <v>0.272706</v>
      </c>
      <c r="P400" s="9">
        <f>IF(Raw!$G400&gt;$C$8,IF(Raw!$Q400&gt;$C$8,IF(Raw!$N400&gt;$C$9,IF(Raw!$N400&lt;$A$9,IF(Raw!$X400&gt;$C$9,IF(Raw!$X400&lt;$A$9,Raw!X400,-999),-999),-999),-999),-999),-999)</f>
        <v>574</v>
      </c>
      <c r="R400" s="9">
        <f t="shared" si="111"/>
        <v>0.14228999999999997</v>
      </c>
      <c r="S400" s="9">
        <f t="shared" si="112"/>
        <v>0.427879367427762</v>
      </c>
      <c r="T400" s="9">
        <f t="shared" si="113"/>
        <v>0.14480699999999999</v>
      </c>
      <c r="U400" s="9">
        <f t="shared" si="114"/>
        <v>0.42909083366422301</v>
      </c>
      <c r="V400" s="15">
        <f t="shared" si="115"/>
        <v>0.1728204354</v>
      </c>
      <c r="X400" s="11">
        <f t="shared" si="116"/>
        <v>3.190599999999999E+18</v>
      </c>
      <c r="Y400" s="11">
        <f t="shared" si="117"/>
        <v>7.1409999999999992E-18</v>
      </c>
      <c r="Z400" s="11">
        <f t="shared" si="118"/>
        <v>7.1599999999999995E-4</v>
      </c>
      <c r="AA400" s="16">
        <f t="shared" si="119"/>
        <v>1.6051542226163406E-2</v>
      </c>
      <c r="AB400" s="9">
        <f t="shared" si="120"/>
        <v>0.19499137567514405</v>
      </c>
      <c r="AC400" s="9">
        <f t="shared" si="121"/>
        <v>0.98394845777383666</v>
      </c>
      <c r="AD400" s="15">
        <f t="shared" si="122"/>
        <v>22.418355064474035</v>
      </c>
      <c r="AE400" s="3">
        <f t="shared" si="123"/>
        <v>859.77639999999963</v>
      </c>
      <c r="AF400" s="2">
        <f t="shared" si="124"/>
        <v>0.25</v>
      </c>
      <c r="AG400" s="9">
        <f t="shared" si="125"/>
        <v>7.3996235876890148E-3</v>
      </c>
      <c r="AH400" s="2">
        <f t="shared" si="126"/>
        <v>0.35806393445699186</v>
      </c>
    </row>
    <row r="401" spans="1:34">
      <c r="A401" s="1">
        <f>Raw!A401</f>
        <v>388</v>
      </c>
      <c r="B401" s="14">
        <f>Raw!B401</f>
        <v>0.89975694444444443</v>
      </c>
      <c r="C401" s="15">
        <f>Raw!C401</f>
        <v>82.7</v>
      </c>
      <c r="D401" s="15">
        <f>IF(C401&gt;0.5,Raw!D401*D$11,-999)</f>
        <v>5.3</v>
      </c>
      <c r="E401" s="9">
        <f>IF(Raw!$G401&gt;$C$8,IF(Raw!$Q401&gt;$C$8,IF(Raw!$N401&gt;$C$9,IF(Raw!$N401&lt;$A$9,IF(Raw!$X401&gt;$C$9,IF(Raw!$X401&lt;$A$9,Raw!H401,-999),-999),-999),-999),-999),-999)</f>
        <v>0.19694200000000001</v>
      </c>
      <c r="F401" s="9">
        <f>IF(Raw!$G401&gt;$C$8,IF(Raw!$Q401&gt;$C$8,IF(Raw!$N401&gt;$C$9,IF(Raw!$N401&lt;$A$9,IF(Raw!$X401&gt;$C$9,IF(Raw!$X401&lt;$A$9,Raw!I401,-999),-999),-999),-999),-999),-999)</f>
        <v>0.32886500000000002</v>
      </c>
      <c r="G401" s="9">
        <f>Raw!G401</f>
        <v>0.93538500000000002</v>
      </c>
      <c r="H401" s="9">
        <f>IF(Raw!$G401&gt;$C$8,IF(Raw!$Q401&gt;$C$8,IF(Raw!$N401&gt;$C$9,IF(Raw!$N401&lt;$A$9,IF(Raw!$X401&gt;$C$9,IF(Raw!$X401&lt;$A$9,Raw!L401,-999),-999),-999),-999),-999),-999)</f>
        <v>682.5</v>
      </c>
      <c r="I401" s="9">
        <f>IF(Raw!$G401&gt;$C$8,IF(Raw!$Q401&gt;$C$8,IF(Raw!$N401&gt;$C$9,IF(Raw!$N401&lt;$A$9,IF(Raw!$X401&gt;$C$9,IF(Raw!$X401&lt;$A$9,Raw!M401,-999),-999),-999),-999),-999),-999)</f>
        <v>0.37081999999999998</v>
      </c>
      <c r="J401" s="9">
        <f>IF(Raw!$G401&gt;$C$8,IF(Raw!$Q401&gt;$C$8,IF(Raw!$N401&gt;$C$9,IF(Raw!$N401&lt;$A$9,IF(Raw!$X401&gt;$C$9,IF(Raw!$X401&lt;$A$9,Raw!N401,-999),-999),-999),-999),-999),-999)</f>
        <v>559</v>
      </c>
      <c r="K401" s="9">
        <f>IF(Raw!$G401&gt;$C$8,IF(Raw!$Q401&gt;$C$8,IF(Raw!$N401&gt;$C$9,IF(Raw!$N401&lt;$A$9,IF(Raw!$X401&gt;$C$9,IF(Raw!$X401&lt;$A$9,Raw!R401,-999),-999),-999),-999),-999),-999)</f>
        <v>0.18968099999999999</v>
      </c>
      <c r="L401" s="9">
        <f>IF(Raw!$G401&gt;$C$8,IF(Raw!$Q401&gt;$C$8,IF(Raw!$N401&gt;$C$9,IF(Raw!$N401&lt;$A$9,IF(Raw!$X401&gt;$C$9,IF(Raw!$X401&lt;$A$9,Raw!S401,-999),-999),-999),-999),-999),-999)</f>
        <v>0.34073700000000001</v>
      </c>
      <c r="M401" s="9">
        <f>Raw!Q401</f>
        <v>0.97052899999999998</v>
      </c>
      <c r="N401" s="9">
        <f>IF(Raw!$G401&gt;$C$8,IF(Raw!$Q401&gt;$C$8,IF(Raw!$N401&gt;$C$9,IF(Raw!$N401&lt;$A$9,IF(Raw!$X401&gt;$C$9,IF(Raw!$X401&lt;$A$9,Raw!V401,-999),-999),-999),-999),-999),-999)</f>
        <v>786.9</v>
      </c>
      <c r="O401" s="9">
        <f>IF(Raw!$G401&gt;$C$8,IF(Raw!$Q401&gt;$C$8,IF(Raw!$N401&gt;$C$9,IF(Raw!$N401&lt;$A$9,IF(Raw!$X401&gt;$C$9,IF(Raw!$X401&lt;$A$9,Raw!W401,-999),-999),-999),-999),-999),-999)</f>
        <v>0.35197499999999998</v>
      </c>
      <c r="P401" s="9">
        <f>IF(Raw!$G401&gt;$C$8,IF(Raw!$Q401&gt;$C$8,IF(Raw!$N401&gt;$C$9,IF(Raw!$N401&lt;$A$9,IF(Raw!$X401&gt;$C$9,IF(Raw!$X401&lt;$A$9,Raw!X401,-999),-999),-999),-999),-999),-999)</f>
        <v>584</v>
      </c>
      <c r="R401" s="9">
        <f t="shared" si="111"/>
        <v>0.13192300000000001</v>
      </c>
      <c r="S401" s="9">
        <f t="shared" si="112"/>
        <v>0.40114636705030943</v>
      </c>
      <c r="T401" s="9">
        <f t="shared" si="113"/>
        <v>0.15105600000000002</v>
      </c>
      <c r="U401" s="9">
        <f t="shared" si="114"/>
        <v>0.443321388636984</v>
      </c>
      <c r="V401" s="15">
        <f t="shared" si="115"/>
        <v>0.17449141770000001</v>
      </c>
      <c r="X401" s="11">
        <f t="shared" si="116"/>
        <v>3.190599999999999E+18</v>
      </c>
      <c r="Y401" s="11">
        <f t="shared" si="117"/>
        <v>6.8249999999999995E-18</v>
      </c>
      <c r="Z401" s="11">
        <f t="shared" si="118"/>
        <v>5.5899999999999993E-4</v>
      </c>
      <c r="AA401" s="16">
        <f t="shared" si="119"/>
        <v>1.2026304786534521E-2</v>
      </c>
      <c r="AB401" s="9">
        <f t="shared" si="120"/>
        <v>0.19149764549583476</v>
      </c>
      <c r="AC401" s="9">
        <f t="shared" si="121"/>
        <v>0.98797369521346545</v>
      </c>
      <c r="AD401" s="15">
        <f t="shared" si="122"/>
        <v>21.513962051045656</v>
      </c>
      <c r="AE401" s="3">
        <f t="shared" si="123"/>
        <v>821.72999999999968</v>
      </c>
      <c r="AF401" s="2">
        <f t="shared" si="124"/>
        <v>0.25</v>
      </c>
      <c r="AG401" s="9">
        <f t="shared" si="125"/>
        <v>7.3366150242714888E-3</v>
      </c>
      <c r="AH401" s="2">
        <f t="shared" si="126"/>
        <v>0.35501498286446792</v>
      </c>
    </row>
    <row r="402" spans="1:34">
      <c r="A402" s="1">
        <f>Raw!A402</f>
        <v>389</v>
      </c>
      <c r="B402" s="14">
        <f>Raw!B402</f>
        <v>0.89981481481481485</v>
      </c>
      <c r="C402" s="15">
        <f>Raw!C402</f>
        <v>82</v>
      </c>
      <c r="D402" s="15">
        <f>IF(C402&gt;0.5,Raw!D402*D$11,-999)</f>
        <v>5.3</v>
      </c>
      <c r="E402" s="9">
        <f>IF(Raw!$G402&gt;$C$8,IF(Raw!$Q402&gt;$C$8,IF(Raw!$N402&gt;$C$9,IF(Raw!$N402&lt;$A$9,IF(Raw!$X402&gt;$C$9,IF(Raw!$X402&lt;$A$9,Raw!H402,-999),-999),-999),-999),-999),-999)</f>
        <v>0.210647</v>
      </c>
      <c r="F402" s="9">
        <f>IF(Raw!$G402&gt;$C$8,IF(Raw!$Q402&gt;$C$8,IF(Raw!$N402&gt;$C$9,IF(Raw!$N402&lt;$A$9,IF(Raw!$X402&gt;$C$9,IF(Raw!$X402&lt;$A$9,Raw!I402,-999),-999),-999),-999),-999),-999)</f>
        <v>0.36068699999999998</v>
      </c>
      <c r="G402" s="9">
        <f>Raw!G402</f>
        <v>0.93933500000000003</v>
      </c>
      <c r="H402" s="9">
        <f>IF(Raw!$G402&gt;$C$8,IF(Raw!$Q402&gt;$C$8,IF(Raw!$N402&gt;$C$9,IF(Raw!$N402&lt;$A$9,IF(Raw!$X402&gt;$C$9,IF(Raw!$X402&lt;$A$9,Raw!L402,-999),-999),-999),-999),-999),-999)</f>
        <v>676.5</v>
      </c>
      <c r="I402" s="9">
        <f>IF(Raw!$G402&gt;$C$8,IF(Raw!$Q402&gt;$C$8,IF(Raw!$N402&gt;$C$9,IF(Raw!$N402&lt;$A$9,IF(Raw!$X402&gt;$C$9,IF(Raw!$X402&lt;$A$9,Raw!M402,-999),-999),-999),-999),-999),-999)</f>
        <v>0.39120899999999997</v>
      </c>
      <c r="J402" s="9">
        <f>IF(Raw!$G402&gt;$C$8,IF(Raw!$Q402&gt;$C$8,IF(Raw!$N402&gt;$C$9,IF(Raw!$N402&lt;$A$9,IF(Raw!$X402&gt;$C$9,IF(Raw!$X402&lt;$A$9,Raw!N402,-999),-999),-999),-999),-999),-999)</f>
        <v>609</v>
      </c>
      <c r="K402" s="9">
        <f>IF(Raw!$G402&gt;$C$8,IF(Raw!$Q402&gt;$C$8,IF(Raw!$N402&gt;$C$9,IF(Raw!$N402&lt;$A$9,IF(Raw!$X402&gt;$C$9,IF(Raw!$X402&lt;$A$9,Raw!R402,-999),-999),-999),-999),-999),-999)</f>
        <v>0.20246400000000001</v>
      </c>
      <c r="L402" s="9">
        <f>IF(Raw!$G402&gt;$C$8,IF(Raw!$Q402&gt;$C$8,IF(Raw!$N402&gt;$C$9,IF(Raw!$N402&lt;$A$9,IF(Raw!$X402&gt;$C$9,IF(Raw!$X402&lt;$A$9,Raw!S402,-999),-999),-999),-999),-999),-999)</f>
        <v>0.35662700000000003</v>
      </c>
      <c r="M402" s="9">
        <f>Raw!Q402</f>
        <v>0.96090299999999995</v>
      </c>
      <c r="N402" s="9">
        <f>IF(Raw!$G402&gt;$C$8,IF(Raw!$Q402&gt;$C$8,IF(Raw!$N402&gt;$C$9,IF(Raw!$N402&lt;$A$9,IF(Raw!$X402&gt;$C$9,IF(Raw!$X402&lt;$A$9,Raw!V402,-999),-999),-999),-999),-999),-999)</f>
        <v>764.4</v>
      </c>
      <c r="O402" s="9">
        <f>IF(Raw!$G402&gt;$C$8,IF(Raw!$Q402&gt;$C$8,IF(Raw!$N402&gt;$C$9,IF(Raw!$N402&lt;$A$9,IF(Raw!$X402&gt;$C$9,IF(Raw!$X402&lt;$A$9,Raw!W402,-999),-999),-999),-999),-999),-999)</f>
        <v>0.37081799999999998</v>
      </c>
      <c r="P402" s="9">
        <f>IF(Raw!$G402&gt;$C$8,IF(Raw!$Q402&gt;$C$8,IF(Raw!$N402&gt;$C$9,IF(Raw!$N402&lt;$A$9,IF(Raw!$X402&gt;$C$9,IF(Raw!$X402&lt;$A$9,Raw!X402,-999),-999),-999),-999),-999),-999)</f>
        <v>1208</v>
      </c>
      <c r="R402" s="9">
        <f t="shared" si="111"/>
        <v>0.15003999999999998</v>
      </c>
      <c r="S402" s="9">
        <f t="shared" si="112"/>
        <v>0.41598394175559417</v>
      </c>
      <c r="T402" s="9">
        <f t="shared" si="113"/>
        <v>0.15416300000000002</v>
      </c>
      <c r="U402" s="9">
        <f t="shared" si="114"/>
        <v>0.43228078636782974</v>
      </c>
      <c r="V402" s="15">
        <f t="shared" si="115"/>
        <v>0.18262868670000001</v>
      </c>
      <c r="X402" s="11">
        <f t="shared" si="116"/>
        <v>3.190599999999999E+18</v>
      </c>
      <c r="Y402" s="11">
        <f t="shared" si="117"/>
        <v>6.7649999999999998E-18</v>
      </c>
      <c r="Z402" s="11">
        <f t="shared" si="118"/>
        <v>6.0899999999999995E-4</v>
      </c>
      <c r="AA402" s="16">
        <f t="shared" si="119"/>
        <v>1.2974358371716899E-2</v>
      </c>
      <c r="AB402" s="9">
        <f t="shared" si="120"/>
        <v>0.204464166009659</v>
      </c>
      <c r="AC402" s="9">
        <f t="shared" si="121"/>
        <v>0.9870256416282831</v>
      </c>
      <c r="AD402" s="15">
        <f t="shared" si="122"/>
        <v>21.304365142392282</v>
      </c>
      <c r="AE402" s="3">
        <f t="shared" si="123"/>
        <v>814.50599999999974</v>
      </c>
      <c r="AF402" s="2">
        <f t="shared" si="124"/>
        <v>0.25</v>
      </c>
      <c r="AG402" s="9">
        <f t="shared" si="125"/>
        <v>7.0842059360159354E-3</v>
      </c>
      <c r="AH402" s="2">
        <f t="shared" si="126"/>
        <v>0.34280103844385562</v>
      </c>
    </row>
    <row r="403" spans="1:34">
      <c r="A403" s="1">
        <f>Raw!A403</f>
        <v>390</v>
      </c>
      <c r="B403" s="14">
        <f>Raw!B403</f>
        <v>0.89987268518518526</v>
      </c>
      <c r="C403" s="15">
        <f>Raw!C403</f>
        <v>81</v>
      </c>
      <c r="D403" s="15">
        <f>IF(C403&gt;0.5,Raw!D403*D$11,-999)</f>
        <v>5.3</v>
      </c>
      <c r="E403" s="9">
        <f>IF(Raw!$G403&gt;$C$8,IF(Raw!$Q403&gt;$C$8,IF(Raw!$N403&gt;$C$9,IF(Raw!$N403&lt;$A$9,IF(Raw!$X403&gt;$C$9,IF(Raw!$X403&lt;$A$9,Raw!H403,-999),-999),-999),-999),-999),-999)</f>
        <v>0.20857300000000001</v>
      </c>
      <c r="F403" s="9">
        <f>IF(Raw!$G403&gt;$C$8,IF(Raw!$Q403&gt;$C$8,IF(Raw!$N403&gt;$C$9,IF(Raw!$N403&lt;$A$9,IF(Raw!$X403&gt;$C$9,IF(Raw!$X403&lt;$A$9,Raw!I403,-999),-999),-999),-999),-999),-999)</f>
        <v>0.358296</v>
      </c>
      <c r="G403" s="9">
        <f>Raw!G403</f>
        <v>0.95089199999999996</v>
      </c>
      <c r="H403" s="9">
        <f>IF(Raw!$G403&gt;$C$8,IF(Raw!$Q403&gt;$C$8,IF(Raw!$N403&gt;$C$9,IF(Raw!$N403&lt;$A$9,IF(Raw!$X403&gt;$C$9,IF(Raw!$X403&lt;$A$9,Raw!L403,-999),-999),-999),-999),-999),-999)</f>
        <v>641.29999999999995</v>
      </c>
      <c r="I403" s="9">
        <f>IF(Raw!$G403&gt;$C$8,IF(Raw!$Q403&gt;$C$8,IF(Raw!$N403&gt;$C$9,IF(Raw!$N403&lt;$A$9,IF(Raw!$X403&gt;$C$9,IF(Raw!$X403&lt;$A$9,Raw!M403,-999),-999),-999),-999),-999),-999)</f>
        <v>0.37081900000000001</v>
      </c>
      <c r="J403" s="9">
        <f>IF(Raw!$G403&gt;$C$8,IF(Raw!$Q403&gt;$C$8,IF(Raw!$N403&gt;$C$9,IF(Raw!$N403&lt;$A$9,IF(Raw!$X403&gt;$C$9,IF(Raw!$X403&lt;$A$9,Raw!N403,-999),-999),-999),-999),-999),-999)</f>
        <v>469</v>
      </c>
      <c r="K403" s="9">
        <f>IF(Raw!$G403&gt;$C$8,IF(Raw!$Q403&gt;$C$8,IF(Raw!$N403&gt;$C$9,IF(Raw!$N403&lt;$A$9,IF(Raw!$X403&gt;$C$9,IF(Raw!$X403&lt;$A$9,Raw!R403,-999),-999),-999),-999),-999),-999)</f>
        <v>0.21407100000000001</v>
      </c>
      <c r="L403" s="9">
        <f>IF(Raw!$G403&gt;$C$8,IF(Raw!$Q403&gt;$C$8,IF(Raw!$N403&gt;$C$9,IF(Raw!$N403&lt;$A$9,IF(Raw!$X403&gt;$C$9,IF(Raw!$X403&lt;$A$9,Raw!S403,-999),-999),-999),-999),-999),-999)</f>
        <v>0.37992300000000001</v>
      </c>
      <c r="M403" s="9">
        <f>Raw!Q403</f>
        <v>0.965252</v>
      </c>
      <c r="N403" s="9">
        <f>IF(Raw!$G403&gt;$C$8,IF(Raw!$Q403&gt;$C$8,IF(Raw!$N403&gt;$C$9,IF(Raw!$N403&lt;$A$9,IF(Raw!$X403&gt;$C$9,IF(Raw!$X403&lt;$A$9,Raw!V403,-999),-999),-999),-999),-999),-999)</f>
        <v>704</v>
      </c>
      <c r="O403" s="9">
        <f>IF(Raw!$G403&gt;$C$8,IF(Raw!$Q403&gt;$C$8,IF(Raw!$N403&gt;$C$9,IF(Raw!$N403&lt;$A$9,IF(Raw!$X403&gt;$C$9,IF(Raw!$X403&lt;$A$9,Raw!W403,-999),-999),-999),-999),-999),-999)</f>
        <v>0.37081999999999998</v>
      </c>
      <c r="P403" s="9">
        <f>IF(Raw!$G403&gt;$C$8,IF(Raw!$Q403&gt;$C$8,IF(Raw!$N403&gt;$C$9,IF(Raw!$N403&lt;$A$9,IF(Raw!$X403&gt;$C$9,IF(Raw!$X403&lt;$A$9,Raw!X403,-999),-999),-999),-999),-999),-999)</f>
        <v>608</v>
      </c>
      <c r="R403" s="9">
        <f t="shared" si="111"/>
        <v>0.14972299999999999</v>
      </c>
      <c r="S403" s="9">
        <f t="shared" si="112"/>
        <v>0.41787516466831892</v>
      </c>
      <c r="T403" s="9">
        <f t="shared" si="113"/>
        <v>0.165852</v>
      </c>
      <c r="U403" s="9">
        <f t="shared" si="114"/>
        <v>0.43654108858900353</v>
      </c>
      <c r="V403" s="15">
        <f t="shared" si="115"/>
        <v>0.19455856830000001</v>
      </c>
      <c r="X403" s="11">
        <f t="shared" si="116"/>
        <v>3.190599999999999E+18</v>
      </c>
      <c r="Y403" s="11">
        <f t="shared" si="117"/>
        <v>6.4129999999999989E-18</v>
      </c>
      <c r="Z403" s="11">
        <f t="shared" si="118"/>
        <v>4.6899999999999996E-4</v>
      </c>
      <c r="AA403" s="16">
        <f t="shared" si="119"/>
        <v>9.5051432898907579E-3</v>
      </c>
      <c r="AB403" s="9">
        <f t="shared" si="120"/>
        <v>0.21564744702491498</v>
      </c>
      <c r="AC403" s="9">
        <f t="shared" si="121"/>
        <v>0.99049485671010917</v>
      </c>
      <c r="AD403" s="15">
        <f t="shared" si="122"/>
        <v>20.266830042410994</v>
      </c>
      <c r="AE403" s="3">
        <f t="shared" si="123"/>
        <v>772.12519999999961</v>
      </c>
      <c r="AF403" s="2">
        <f t="shared" si="124"/>
        <v>0.25</v>
      </c>
      <c r="AG403" s="9">
        <f t="shared" si="125"/>
        <v>6.8056184992018581E-3</v>
      </c>
      <c r="AH403" s="2">
        <f t="shared" si="126"/>
        <v>0.32932033736037103</v>
      </c>
    </row>
    <row r="404" spans="1:34">
      <c r="A404" s="1">
        <f>Raw!A404</f>
        <v>391</v>
      </c>
      <c r="B404" s="14">
        <f>Raw!B404</f>
        <v>0.89993055555555557</v>
      </c>
      <c r="C404" s="15">
        <f>Raw!C404</f>
        <v>80.5</v>
      </c>
      <c r="D404" s="15">
        <f>IF(C404&gt;0.5,Raw!D404*D$11,-999)</f>
        <v>5.3</v>
      </c>
      <c r="E404" s="9">
        <f>IF(Raw!$G404&gt;$C$8,IF(Raw!$Q404&gt;$C$8,IF(Raw!$N404&gt;$C$9,IF(Raw!$N404&lt;$A$9,IF(Raw!$X404&gt;$C$9,IF(Raw!$X404&lt;$A$9,Raw!H404,-999),-999),-999),-999),-999),-999)</f>
        <v>0.21060499999999999</v>
      </c>
      <c r="F404" s="9">
        <f>IF(Raw!$G404&gt;$C$8,IF(Raw!$Q404&gt;$C$8,IF(Raw!$N404&gt;$C$9,IF(Raw!$N404&lt;$A$9,IF(Raw!$X404&gt;$C$9,IF(Raw!$X404&lt;$A$9,Raw!I404,-999),-999),-999),-999),-999),-999)</f>
        <v>0.37737399999999999</v>
      </c>
      <c r="G404" s="9">
        <f>Raw!G404</f>
        <v>0.97024299999999997</v>
      </c>
      <c r="H404" s="9">
        <f>IF(Raw!$G404&gt;$C$8,IF(Raw!$Q404&gt;$C$8,IF(Raw!$N404&gt;$C$9,IF(Raw!$N404&lt;$A$9,IF(Raw!$X404&gt;$C$9,IF(Raw!$X404&lt;$A$9,Raw!L404,-999),-999),-999),-999),-999),-999)</f>
        <v>749.8</v>
      </c>
      <c r="I404" s="9">
        <f>IF(Raw!$G404&gt;$C$8,IF(Raw!$Q404&gt;$C$8,IF(Raw!$N404&gt;$C$9,IF(Raw!$N404&lt;$A$9,IF(Raw!$X404&gt;$C$9,IF(Raw!$X404&lt;$A$9,Raw!M404,-999),-999),-999),-999),-999),-999)</f>
        <v>0.28931000000000001</v>
      </c>
      <c r="J404" s="9">
        <f>IF(Raw!$G404&gt;$C$8,IF(Raw!$Q404&gt;$C$8,IF(Raw!$N404&gt;$C$9,IF(Raw!$N404&lt;$A$9,IF(Raw!$X404&gt;$C$9,IF(Raw!$X404&lt;$A$9,Raw!N404,-999),-999),-999),-999),-999),-999)</f>
        <v>370</v>
      </c>
      <c r="K404" s="9">
        <f>IF(Raw!$G404&gt;$C$8,IF(Raw!$Q404&gt;$C$8,IF(Raw!$N404&gt;$C$9,IF(Raw!$N404&lt;$A$9,IF(Raw!$X404&gt;$C$9,IF(Raw!$X404&lt;$A$9,Raw!R404,-999),-999),-999),-999),-999),-999)</f>
        <v>0.22866900000000001</v>
      </c>
      <c r="L404" s="9">
        <f>IF(Raw!$G404&gt;$C$8,IF(Raw!$Q404&gt;$C$8,IF(Raw!$N404&gt;$C$9,IF(Raw!$N404&lt;$A$9,IF(Raw!$X404&gt;$C$9,IF(Raw!$X404&lt;$A$9,Raw!S404,-999),-999),-999),-999),-999),-999)</f>
        <v>0.39654200000000001</v>
      </c>
      <c r="M404" s="9">
        <f>Raw!Q404</f>
        <v>0.97698799999999997</v>
      </c>
      <c r="N404" s="9">
        <f>IF(Raw!$G404&gt;$C$8,IF(Raw!$Q404&gt;$C$8,IF(Raw!$N404&gt;$C$9,IF(Raw!$N404&lt;$A$9,IF(Raw!$X404&gt;$C$9,IF(Raw!$X404&lt;$A$9,Raw!V404,-999),-999),-999),-999),-999),-999)</f>
        <v>717.3</v>
      </c>
      <c r="O404" s="9">
        <f>IF(Raw!$G404&gt;$C$8,IF(Raw!$Q404&gt;$C$8,IF(Raw!$N404&gt;$C$9,IF(Raw!$N404&lt;$A$9,IF(Raw!$X404&gt;$C$9,IF(Raw!$X404&lt;$A$9,Raw!W404,-999),-999),-999),-999),-999),-999)</f>
        <v>0.37081999999999998</v>
      </c>
      <c r="P404" s="9">
        <f>IF(Raw!$G404&gt;$C$8,IF(Raw!$Q404&gt;$C$8,IF(Raw!$N404&gt;$C$9,IF(Raw!$N404&lt;$A$9,IF(Raw!$X404&gt;$C$9,IF(Raw!$X404&lt;$A$9,Raw!X404,-999),-999),-999),-999),-999),-999)</f>
        <v>541</v>
      </c>
      <c r="R404" s="9">
        <f t="shared" si="111"/>
        <v>0.166769</v>
      </c>
      <c r="S404" s="9">
        <f t="shared" si="112"/>
        <v>0.44191968710086016</v>
      </c>
      <c r="T404" s="9">
        <f t="shared" si="113"/>
        <v>0.16787299999999999</v>
      </c>
      <c r="U404" s="9">
        <f t="shared" si="114"/>
        <v>0.42334229413277785</v>
      </c>
      <c r="V404" s="15">
        <f t="shared" si="115"/>
        <v>0.20306915820000002</v>
      </c>
      <c r="X404" s="11">
        <f t="shared" si="116"/>
        <v>3.190599999999999E+18</v>
      </c>
      <c r="Y404" s="11">
        <f t="shared" si="117"/>
        <v>7.4979999999999997E-18</v>
      </c>
      <c r="Z404" s="11">
        <f t="shared" si="118"/>
        <v>3.6999999999999999E-4</v>
      </c>
      <c r="AA404" s="16">
        <f t="shared" si="119"/>
        <v>8.7738913830191188E-3</v>
      </c>
      <c r="AB404" s="9">
        <f t="shared" si="120"/>
        <v>0.23014189946814159</v>
      </c>
      <c r="AC404" s="9">
        <f t="shared" si="121"/>
        <v>0.99122610861698079</v>
      </c>
      <c r="AD404" s="15">
        <f t="shared" si="122"/>
        <v>23.713219954105725</v>
      </c>
      <c r="AE404" s="3">
        <f t="shared" si="123"/>
        <v>902.75919999999974</v>
      </c>
      <c r="AF404" s="2">
        <f t="shared" si="124"/>
        <v>0.25</v>
      </c>
      <c r="AG404" s="9">
        <f t="shared" si="125"/>
        <v>7.7221607204971407E-3</v>
      </c>
      <c r="AH404" s="2">
        <f t="shared" si="126"/>
        <v>0.37367133845709499</v>
      </c>
    </row>
    <row r="405" spans="1:34">
      <c r="A405" s="1">
        <f>Raw!A405</f>
        <v>392</v>
      </c>
      <c r="B405" s="14">
        <f>Raw!B405</f>
        <v>0.89998842592592598</v>
      </c>
      <c r="C405" s="15">
        <f>Raw!C405</f>
        <v>78.3</v>
      </c>
      <c r="D405" s="15">
        <f>IF(C405&gt;0.5,Raw!D405*D$11,-999)</f>
        <v>5.3</v>
      </c>
      <c r="E405" s="9">
        <f>IF(Raw!$G405&gt;$C$8,IF(Raw!$Q405&gt;$C$8,IF(Raw!$N405&gt;$C$9,IF(Raw!$N405&lt;$A$9,IF(Raw!$X405&gt;$C$9,IF(Raw!$X405&lt;$A$9,Raw!H405,-999),-999),-999),-999),-999),-999)</f>
        <v>0.211533</v>
      </c>
      <c r="F405" s="9">
        <f>IF(Raw!$G405&gt;$C$8,IF(Raw!$Q405&gt;$C$8,IF(Raw!$N405&gt;$C$9,IF(Raw!$N405&lt;$A$9,IF(Raw!$X405&gt;$C$9,IF(Raw!$X405&lt;$A$9,Raw!I405,-999),-999),-999),-999),-999),-999)</f>
        <v>0.38548700000000002</v>
      </c>
      <c r="G405" s="9">
        <f>Raw!G405</f>
        <v>0.95795600000000003</v>
      </c>
      <c r="H405" s="9">
        <f>IF(Raw!$G405&gt;$C$8,IF(Raw!$Q405&gt;$C$8,IF(Raw!$N405&gt;$C$9,IF(Raw!$N405&lt;$A$9,IF(Raw!$X405&gt;$C$9,IF(Raw!$X405&lt;$A$9,Raw!L405,-999),-999),-999),-999),-999),-999)</f>
        <v>621.9</v>
      </c>
      <c r="I405" s="9">
        <f>IF(Raw!$G405&gt;$C$8,IF(Raw!$Q405&gt;$C$8,IF(Raw!$N405&gt;$C$9,IF(Raw!$N405&lt;$A$9,IF(Raw!$X405&gt;$C$9,IF(Raw!$X405&lt;$A$9,Raw!M405,-999),-999),-999),-999),-999),-999)</f>
        <v>9.0000000000000002E-6</v>
      </c>
      <c r="J405" s="9">
        <f>IF(Raw!$G405&gt;$C$8,IF(Raw!$Q405&gt;$C$8,IF(Raw!$N405&gt;$C$9,IF(Raw!$N405&lt;$A$9,IF(Raw!$X405&gt;$C$9,IF(Raw!$X405&lt;$A$9,Raw!N405,-999),-999),-999),-999),-999),-999)</f>
        <v>560</v>
      </c>
      <c r="K405" s="9">
        <f>IF(Raw!$G405&gt;$C$8,IF(Raw!$Q405&gt;$C$8,IF(Raw!$N405&gt;$C$9,IF(Raw!$N405&lt;$A$9,IF(Raw!$X405&gt;$C$9,IF(Raw!$X405&lt;$A$9,Raw!R405,-999),-999),-999),-999),-999),-999)</f>
        <v>0.26649400000000001</v>
      </c>
      <c r="L405" s="9">
        <f>IF(Raw!$G405&gt;$C$8,IF(Raw!$Q405&gt;$C$8,IF(Raw!$N405&gt;$C$9,IF(Raw!$N405&lt;$A$9,IF(Raw!$X405&gt;$C$9,IF(Raw!$X405&lt;$A$9,Raw!S405,-999),-999),-999),-999),-999),-999)</f>
        <v>0.47293600000000002</v>
      </c>
      <c r="M405" s="9">
        <f>Raw!Q405</f>
        <v>0.98172700000000002</v>
      </c>
      <c r="N405" s="9">
        <f>IF(Raw!$G405&gt;$C$8,IF(Raw!$Q405&gt;$C$8,IF(Raw!$N405&gt;$C$9,IF(Raw!$N405&lt;$A$9,IF(Raw!$X405&gt;$C$9,IF(Raw!$X405&lt;$A$9,Raw!V405,-999),-999),-999),-999),-999),-999)</f>
        <v>769.4</v>
      </c>
      <c r="O405" s="9">
        <f>IF(Raw!$G405&gt;$C$8,IF(Raw!$Q405&gt;$C$8,IF(Raw!$N405&gt;$C$9,IF(Raw!$N405&lt;$A$9,IF(Raw!$X405&gt;$C$9,IF(Raw!$X405&lt;$A$9,Raw!W405,-999),-999),-999),-999),-999),-999)</f>
        <v>0.37081999999999998</v>
      </c>
      <c r="P405" s="9">
        <f>IF(Raw!$G405&gt;$C$8,IF(Raw!$Q405&gt;$C$8,IF(Raw!$N405&gt;$C$9,IF(Raw!$N405&lt;$A$9,IF(Raw!$X405&gt;$C$9,IF(Raw!$X405&lt;$A$9,Raw!X405,-999),-999),-999),-999),-999),-999)</f>
        <v>481</v>
      </c>
      <c r="R405" s="9">
        <f t="shared" si="111"/>
        <v>0.17395400000000003</v>
      </c>
      <c r="S405" s="9">
        <f t="shared" si="112"/>
        <v>0.45125775966504711</v>
      </c>
      <c r="T405" s="9">
        <f t="shared" si="113"/>
        <v>0.20644200000000001</v>
      </c>
      <c r="U405" s="9">
        <f t="shared" si="114"/>
        <v>0.43651149415565743</v>
      </c>
      <c r="V405" s="15">
        <f t="shared" si="115"/>
        <v>0.24219052560000001</v>
      </c>
      <c r="X405" s="11">
        <f t="shared" si="116"/>
        <v>3.190599999999999E+18</v>
      </c>
      <c r="Y405" s="11">
        <f t="shared" si="117"/>
        <v>6.2189999999999998E-18</v>
      </c>
      <c r="Z405" s="11">
        <f t="shared" si="118"/>
        <v>5.5999999999999995E-4</v>
      </c>
      <c r="AA405" s="16">
        <f t="shared" si="119"/>
        <v>1.0989597945600206E-2</v>
      </c>
      <c r="AB405" s="9">
        <f t="shared" si="120"/>
        <v>0.26876271457908563</v>
      </c>
      <c r="AC405" s="9">
        <f t="shared" si="121"/>
        <v>0.98901040205439972</v>
      </c>
      <c r="AD405" s="15">
        <f t="shared" si="122"/>
        <v>19.624282045714651</v>
      </c>
      <c r="AE405" s="3">
        <f t="shared" si="123"/>
        <v>748.76759999999979</v>
      </c>
      <c r="AF405" s="2">
        <f t="shared" si="124"/>
        <v>0.25</v>
      </c>
      <c r="AG405" s="9">
        <f t="shared" si="125"/>
        <v>6.589403598082264E-3</v>
      </c>
      <c r="AH405" s="2">
        <f t="shared" si="126"/>
        <v>0.31885781081889736</v>
      </c>
    </row>
    <row r="406" spans="1:34">
      <c r="A406" s="1">
        <f>Raw!A406</f>
        <v>393</v>
      </c>
      <c r="B406" s="14">
        <f>Raw!B406</f>
        <v>0.9000462962962964</v>
      </c>
      <c r="C406" s="15">
        <f>Raw!C406</f>
        <v>78.099999999999994</v>
      </c>
      <c r="D406" s="15">
        <f>IF(C406&gt;0.5,Raw!D406*D$11,-999)</f>
        <v>5.3</v>
      </c>
      <c r="E406" s="9">
        <f>IF(Raw!$G406&gt;$C$8,IF(Raw!$Q406&gt;$C$8,IF(Raw!$N406&gt;$C$9,IF(Raw!$N406&lt;$A$9,IF(Raw!$X406&gt;$C$9,IF(Raw!$X406&lt;$A$9,Raw!H406,-999),-999),-999),-999),-999),-999)</f>
        <v>0.22736899999999999</v>
      </c>
      <c r="F406" s="9">
        <f>IF(Raw!$G406&gt;$C$8,IF(Raw!$Q406&gt;$C$8,IF(Raw!$N406&gt;$C$9,IF(Raw!$N406&lt;$A$9,IF(Raw!$X406&gt;$C$9,IF(Raw!$X406&lt;$A$9,Raw!I406,-999),-999),-999),-999),-999),-999)</f>
        <v>0.38417699999999999</v>
      </c>
      <c r="G406" s="9">
        <f>Raw!G406</f>
        <v>0.95727899999999999</v>
      </c>
      <c r="H406" s="9">
        <f>IF(Raw!$G406&gt;$C$8,IF(Raw!$Q406&gt;$C$8,IF(Raw!$N406&gt;$C$9,IF(Raw!$N406&lt;$A$9,IF(Raw!$X406&gt;$C$9,IF(Raw!$X406&lt;$A$9,Raw!L406,-999),-999),-999),-999),-999),-999)</f>
        <v>632.1</v>
      </c>
      <c r="I406" s="9">
        <f>IF(Raw!$G406&gt;$C$8,IF(Raw!$Q406&gt;$C$8,IF(Raw!$N406&gt;$C$9,IF(Raw!$N406&lt;$A$9,IF(Raw!$X406&gt;$C$9,IF(Raw!$X406&lt;$A$9,Raw!M406,-999),-999),-999),-999),-999),-999)</f>
        <v>0.362819</v>
      </c>
      <c r="J406" s="9">
        <f>IF(Raw!$G406&gt;$C$8,IF(Raw!$Q406&gt;$C$8,IF(Raw!$N406&gt;$C$9,IF(Raw!$N406&lt;$A$9,IF(Raw!$X406&gt;$C$9,IF(Raw!$X406&lt;$A$9,Raw!N406,-999),-999),-999),-999),-999),-999)</f>
        <v>643</v>
      </c>
      <c r="K406" s="9">
        <f>IF(Raw!$G406&gt;$C$8,IF(Raw!$Q406&gt;$C$8,IF(Raw!$N406&gt;$C$9,IF(Raw!$N406&lt;$A$9,IF(Raw!$X406&gt;$C$9,IF(Raw!$X406&lt;$A$9,Raw!R406,-999),-999),-999),-999),-999),-999)</f>
        <v>0.226212</v>
      </c>
      <c r="L406" s="9">
        <f>IF(Raw!$G406&gt;$C$8,IF(Raw!$Q406&gt;$C$8,IF(Raw!$N406&gt;$C$9,IF(Raw!$N406&lt;$A$9,IF(Raw!$X406&gt;$C$9,IF(Raw!$X406&lt;$A$9,Raw!S406,-999),-999),-999),-999),-999),-999)</f>
        <v>0.40488200000000002</v>
      </c>
      <c r="M406" s="9">
        <f>Raw!Q406</f>
        <v>0.97137200000000001</v>
      </c>
      <c r="N406" s="9">
        <f>IF(Raw!$G406&gt;$C$8,IF(Raw!$Q406&gt;$C$8,IF(Raw!$N406&gt;$C$9,IF(Raw!$N406&lt;$A$9,IF(Raw!$X406&gt;$C$9,IF(Raw!$X406&lt;$A$9,Raw!V406,-999),-999),-999),-999),-999),-999)</f>
        <v>812.8</v>
      </c>
      <c r="O406" s="9">
        <f>IF(Raw!$G406&gt;$C$8,IF(Raw!$Q406&gt;$C$8,IF(Raw!$N406&gt;$C$9,IF(Raw!$N406&lt;$A$9,IF(Raw!$X406&gt;$C$9,IF(Raw!$X406&lt;$A$9,Raw!W406,-999),-999),-999),-999),-999),-999)</f>
        <v>0.27466099999999999</v>
      </c>
      <c r="P406" s="9">
        <f>IF(Raw!$G406&gt;$C$8,IF(Raw!$Q406&gt;$C$8,IF(Raw!$N406&gt;$C$9,IF(Raw!$N406&lt;$A$9,IF(Raw!$X406&gt;$C$9,IF(Raw!$X406&lt;$A$9,Raw!X406,-999),-999),-999),-999),-999),-999)</f>
        <v>471</v>
      </c>
      <c r="R406" s="9">
        <f t="shared" si="111"/>
        <v>0.156808</v>
      </c>
      <c r="S406" s="9">
        <f t="shared" si="112"/>
        <v>0.40816602763830218</v>
      </c>
      <c r="T406" s="9">
        <f t="shared" si="113"/>
        <v>0.17867000000000002</v>
      </c>
      <c r="U406" s="9">
        <f t="shared" si="114"/>
        <v>0.4412890669380215</v>
      </c>
      <c r="V406" s="15">
        <f t="shared" si="115"/>
        <v>0.2073400722</v>
      </c>
      <c r="X406" s="11">
        <f t="shared" si="116"/>
        <v>3.190599999999999E+18</v>
      </c>
      <c r="Y406" s="11">
        <f t="shared" si="117"/>
        <v>6.3209999999999997E-18</v>
      </c>
      <c r="Z406" s="11">
        <f t="shared" si="118"/>
        <v>6.4300000000000002E-4</v>
      </c>
      <c r="AA406" s="16">
        <f t="shared" si="119"/>
        <v>1.2801871030581025E-2</v>
      </c>
      <c r="AB406" s="9">
        <f t="shared" si="120"/>
        <v>0.22849931029703391</v>
      </c>
      <c r="AC406" s="9">
        <f t="shared" si="121"/>
        <v>0.98719812896941894</v>
      </c>
      <c r="AD406" s="15">
        <f t="shared" si="122"/>
        <v>19.909597248181996</v>
      </c>
      <c r="AE406" s="3">
        <f t="shared" si="123"/>
        <v>761.04839999999979</v>
      </c>
      <c r="AF406" s="2">
        <f t="shared" si="124"/>
        <v>0.25</v>
      </c>
      <c r="AG406" s="9">
        <f t="shared" si="125"/>
        <v>6.7583750713554099E-3</v>
      </c>
      <c r="AH406" s="2">
        <f t="shared" si="126"/>
        <v>0.32703425247355622</v>
      </c>
    </row>
    <row r="407" spans="1:34">
      <c r="A407" s="1">
        <f>Raw!A407</f>
        <v>394</v>
      </c>
      <c r="B407" s="14">
        <f>Raw!B407</f>
        <v>0.90010416666666659</v>
      </c>
      <c r="C407" s="15">
        <f>Raw!C407</f>
        <v>77.2</v>
      </c>
      <c r="D407" s="15">
        <f>IF(C407&gt;0.5,Raw!D407*D$11,-999)</f>
        <v>5.3</v>
      </c>
      <c r="E407" s="9">
        <f>IF(Raw!$G407&gt;$C$8,IF(Raw!$Q407&gt;$C$8,IF(Raw!$N407&gt;$C$9,IF(Raw!$N407&lt;$A$9,IF(Raw!$X407&gt;$C$9,IF(Raw!$X407&lt;$A$9,Raw!H407,-999),-999),-999),-999),-999),-999)</f>
        <v>0.31239</v>
      </c>
      <c r="F407" s="9">
        <f>IF(Raw!$G407&gt;$C$8,IF(Raw!$Q407&gt;$C$8,IF(Raw!$N407&gt;$C$9,IF(Raw!$N407&lt;$A$9,IF(Raw!$X407&gt;$C$9,IF(Raw!$X407&lt;$A$9,Raw!I407,-999),-999),-999),-999),-999),-999)</f>
        <v>0.56533900000000004</v>
      </c>
      <c r="G407" s="9">
        <f>Raw!G407</f>
        <v>0.98493699999999995</v>
      </c>
      <c r="H407" s="9">
        <f>IF(Raw!$G407&gt;$C$8,IF(Raw!$Q407&gt;$C$8,IF(Raw!$N407&gt;$C$9,IF(Raw!$N407&lt;$A$9,IF(Raw!$X407&gt;$C$9,IF(Raw!$X407&lt;$A$9,Raw!L407,-999),-999),-999),-999),-999),-999)</f>
        <v>664.3</v>
      </c>
      <c r="I407" s="9">
        <f>IF(Raw!$G407&gt;$C$8,IF(Raw!$Q407&gt;$C$8,IF(Raw!$N407&gt;$C$9,IF(Raw!$N407&lt;$A$9,IF(Raw!$X407&gt;$C$9,IF(Raw!$X407&lt;$A$9,Raw!M407,-999),-999),-999),-999),-999),-999)</f>
        <v>0.31738100000000002</v>
      </c>
      <c r="J407" s="9">
        <f>IF(Raw!$G407&gt;$C$8,IF(Raw!$Q407&gt;$C$8,IF(Raw!$N407&gt;$C$9,IF(Raw!$N407&lt;$A$9,IF(Raw!$X407&gt;$C$9,IF(Raw!$X407&lt;$A$9,Raw!N407,-999),-999),-999),-999),-999),-999)</f>
        <v>520</v>
      </c>
      <c r="K407" s="9">
        <f>IF(Raw!$G407&gt;$C$8,IF(Raw!$Q407&gt;$C$8,IF(Raw!$N407&gt;$C$9,IF(Raw!$N407&lt;$A$9,IF(Raw!$X407&gt;$C$9,IF(Raw!$X407&lt;$A$9,Raw!R407,-999),-999),-999),-999),-999),-999)</f>
        <v>0.223384</v>
      </c>
      <c r="L407" s="9">
        <f>IF(Raw!$G407&gt;$C$8,IF(Raw!$Q407&gt;$C$8,IF(Raw!$N407&gt;$C$9,IF(Raw!$N407&lt;$A$9,IF(Raw!$X407&gt;$C$9,IF(Raw!$X407&lt;$A$9,Raw!S407,-999),-999),-999),-999),-999),-999)</f>
        <v>0.39506200000000002</v>
      </c>
      <c r="M407" s="9">
        <f>Raw!Q407</f>
        <v>0.970997</v>
      </c>
      <c r="N407" s="9">
        <f>IF(Raw!$G407&gt;$C$8,IF(Raw!$Q407&gt;$C$8,IF(Raw!$N407&gt;$C$9,IF(Raw!$N407&lt;$A$9,IF(Raw!$X407&gt;$C$9,IF(Raw!$X407&lt;$A$9,Raw!V407,-999),-999),-999),-999),-999),-999)</f>
        <v>763.3</v>
      </c>
      <c r="O407" s="9">
        <f>IF(Raw!$G407&gt;$C$8,IF(Raw!$Q407&gt;$C$8,IF(Raw!$N407&gt;$C$9,IF(Raw!$N407&lt;$A$9,IF(Raw!$X407&gt;$C$9,IF(Raw!$X407&lt;$A$9,Raw!W407,-999),-999),-999),-999),-999),-999)</f>
        <v>0.320496</v>
      </c>
      <c r="P407" s="9">
        <f>IF(Raw!$G407&gt;$C$8,IF(Raw!$Q407&gt;$C$8,IF(Raw!$N407&gt;$C$9,IF(Raw!$N407&lt;$A$9,IF(Raw!$X407&gt;$C$9,IF(Raw!$X407&lt;$A$9,Raw!X407,-999),-999),-999),-999),-999),-999)</f>
        <v>475</v>
      </c>
      <c r="R407" s="9">
        <f t="shared" si="111"/>
        <v>0.25294900000000003</v>
      </c>
      <c r="S407" s="9">
        <f t="shared" si="112"/>
        <v>0.44742888780006335</v>
      </c>
      <c r="T407" s="9">
        <f t="shared" si="113"/>
        <v>0.17167800000000003</v>
      </c>
      <c r="U407" s="9">
        <f t="shared" si="114"/>
        <v>0.43455963874024839</v>
      </c>
      <c r="V407" s="15">
        <f t="shared" si="115"/>
        <v>0.20231125020000001</v>
      </c>
      <c r="X407" s="11">
        <f t="shared" si="116"/>
        <v>3.190599999999999E+18</v>
      </c>
      <c r="Y407" s="11">
        <f t="shared" si="117"/>
        <v>6.6429999999999992E-18</v>
      </c>
      <c r="Z407" s="11">
        <f t="shared" si="118"/>
        <v>5.1999999999999995E-4</v>
      </c>
      <c r="AA407" s="16">
        <f t="shared" si="119"/>
        <v>1.0901332190216413E-2</v>
      </c>
      <c r="AB407" s="9">
        <f t="shared" si="120"/>
        <v>0.22525551890775197</v>
      </c>
      <c r="AC407" s="9">
        <f t="shared" si="121"/>
        <v>0.98909866780978362</v>
      </c>
      <c r="AD407" s="15">
        <f t="shared" si="122"/>
        <v>20.9641003658008</v>
      </c>
      <c r="AE407" s="3">
        <f t="shared" si="123"/>
        <v>799.81719999999973</v>
      </c>
      <c r="AF407" s="2">
        <f t="shared" si="124"/>
        <v>0.25</v>
      </c>
      <c r="AG407" s="9">
        <f t="shared" si="125"/>
        <v>7.0078091395974649E-3</v>
      </c>
      <c r="AH407" s="2">
        <f t="shared" si="126"/>
        <v>0.33910423722399102</v>
      </c>
    </row>
    <row r="408" spans="1:34">
      <c r="A408" s="1">
        <f>Raw!A408</f>
        <v>395</v>
      </c>
      <c r="B408" s="14">
        <f>Raw!B408</f>
        <v>0.90015046296296297</v>
      </c>
      <c r="C408" s="15">
        <f>Raw!C408</f>
        <v>76.3</v>
      </c>
      <c r="D408" s="15">
        <f>IF(C408&gt;0.5,Raw!D408*D$11,-999)</f>
        <v>5.3</v>
      </c>
      <c r="E408" s="9">
        <f>IF(Raw!$G408&gt;$C$8,IF(Raw!$Q408&gt;$C$8,IF(Raw!$N408&gt;$C$9,IF(Raw!$N408&lt;$A$9,IF(Raw!$X408&gt;$C$9,IF(Raw!$X408&lt;$A$9,Raw!H408,-999),-999),-999),-999),-999),-999)</f>
        <v>0.26950499999999999</v>
      </c>
      <c r="F408" s="9">
        <f>IF(Raw!$G408&gt;$C$8,IF(Raw!$Q408&gt;$C$8,IF(Raw!$N408&gt;$C$9,IF(Raw!$N408&lt;$A$9,IF(Raw!$X408&gt;$C$9,IF(Raw!$X408&lt;$A$9,Raw!I408,-999),-999),-999),-999),-999),-999)</f>
        <v>0.47539700000000001</v>
      </c>
      <c r="G408" s="9">
        <f>Raw!G408</f>
        <v>0.97053199999999995</v>
      </c>
      <c r="H408" s="9">
        <f>IF(Raw!$G408&gt;$C$8,IF(Raw!$Q408&gt;$C$8,IF(Raw!$N408&gt;$C$9,IF(Raw!$N408&lt;$A$9,IF(Raw!$X408&gt;$C$9,IF(Raw!$X408&lt;$A$9,Raw!L408,-999),-999),-999),-999),-999),-999)</f>
        <v>709.1</v>
      </c>
      <c r="I408" s="9">
        <f>IF(Raw!$G408&gt;$C$8,IF(Raw!$Q408&gt;$C$8,IF(Raw!$N408&gt;$C$9,IF(Raw!$N408&lt;$A$9,IF(Raw!$X408&gt;$C$9,IF(Raw!$X408&lt;$A$9,Raw!M408,-999),-999),-999),-999),-999),-999)</f>
        <v>0.37081999999999998</v>
      </c>
      <c r="J408" s="9">
        <f>IF(Raw!$G408&gt;$C$8,IF(Raw!$Q408&gt;$C$8,IF(Raw!$N408&gt;$C$9,IF(Raw!$N408&lt;$A$9,IF(Raw!$X408&gt;$C$9,IF(Raw!$X408&lt;$A$9,Raw!N408,-999),-999),-999),-999),-999),-999)</f>
        <v>461</v>
      </c>
      <c r="K408" s="9">
        <f>IF(Raw!$G408&gt;$C$8,IF(Raw!$Q408&gt;$C$8,IF(Raw!$N408&gt;$C$9,IF(Raw!$N408&lt;$A$9,IF(Raw!$X408&gt;$C$9,IF(Raw!$X408&lt;$A$9,Raw!R408,-999),-999),-999),-999),-999),-999)</f>
        <v>0.226164</v>
      </c>
      <c r="L408" s="9">
        <f>IF(Raw!$G408&gt;$C$8,IF(Raw!$Q408&gt;$C$8,IF(Raw!$N408&gt;$C$9,IF(Raw!$N408&lt;$A$9,IF(Raw!$X408&gt;$C$9,IF(Raw!$X408&lt;$A$9,Raw!S408,-999),-999),-999),-999),-999),-999)</f>
        <v>0.40479799999999999</v>
      </c>
      <c r="M408" s="9">
        <f>Raw!Q408</f>
        <v>0.97054700000000005</v>
      </c>
      <c r="N408" s="9">
        <f>IF(Raw!$G408&gt;$C$8,IF(Raw!$Q408&gt;$C$8,IF(Raw!$N408&gt;$C$9,IF(Raw!$N408&lt;$A$9,IF(Raw!$X408&gt;$C$9,IF(Raw!$X408&lt;$A$9,Raw!V408,-999),-999),-999),-999),-999),-999)</f>
        <v>768.1</v>
      </c>
      <c r="O408" s="9">
        <f>IF(Raw!$G408&gt;$C$8,IF(Raw!$Q408&gt;$C$8,IF(Raw!$N408&gt;$C$9,IF(Raw!$N408&lt;$A$9,IF(Raw!$X408&gt;$C$9,IF(Raw!$X408&lt;$A$9,Raw!W408,-999),-999),-999),-999),-999),-999)</f>
        <v>0.271374</v>
      </c>
      <c r="P408" s="9">
        <f>IF(Raw!$G408&gt;$C$8,IF(Raw!$Q408&gt;$C$8,IF(Raw!$N408&gt;$C$9,IF(Raw!$N408&lt;$A$9,IF(Raw!$X408&gt;$C$9,IF(Raw!$X408&lt;$A$9,Raw!X408,-999),-999),-999),-999),-999),-999)</f>
        <v>577</v>
      </c>
      <c r="R408" s="9">
        <f t="shared" si="111"/>
        <v>0.20589200000000002</v>
      </c>
      <c r="S408" s="9">
        <f t="shared" si="112"/>
        <v>0.43309486597517444</v>
      </c>
      <c r="T408" s="9">
        <f t="shared" si="113"/>
        <v>0.17863399999999999</v>
      </c>
      <c r="U408" s="9">
        <f t="shared" si="114"/>
        <v>0.44129170598668965</v>
      </c>
      <c r="V408" s="15">
        <f t="shared" si="115"/>
        <v>0.20729705579999999</v>
      </c>
      <c r="X408" s="11">
        <f t="shared" si="116"/>
        <v>3.190599999999999E+18</v>
      </c>
      <c r="Y408" s="11">
        <f t="shared" si="117"/>
        <v>7.0910000000000002E-18</v>
      </c>
      <c r="Z408" s="11">
        <f t="shared" si="118"/>
        <v>4.6099999999999998E-4</v>
      </c>
      <c r="AA408" s="16">
        <f t="shared" si="119"/>
        <v>1.0322254819597724E-2</v>
      </c>
      <c r="AB408" s="9">
        <f t="shared" si="120"/>
        <v>0.22800790566744403</v>
      </c>
      <c r="AC408" s="9">
        <f t="shared" si="121"/>
        <v>0.9896777451804023</v>
      </c>
      <c r="AD408" s="15">
        <f t="shared" si="122"/>
        <v>22.391008285461439</v>
      </c>
      <c r="AE408" s="3">
        <f t="shared" si="123"/>
        <v>853.75639999999976</v>
      </c>
      <c r="AF408" s="2">
        <f t="shared" si="124"/>
        <v>0.25</v>
      </c>
      <c r="AG408" s="9">
        <f t="shared" si="125"/>
        <v>7.600743265425678E-3</v>
      </c>
      <c r="AH408" s="2">
        <f t="shared" si="126"/>
        <v>0.36779601099490161</v>
      </c>
    </row>
    <row r="409" spans="1:34">
      <c r="A409" s="1">
        <f>Raw!A409</f>
        <v>396</v>
      </c>
      <c r="B409" s="14">
        <f>Raw!B409</f>
        <v>0.90020833333333339</v>
      </c>
      <c r="C409" s="15">
        <f>Raw!C409</f>
        <v>74.900000000000006</v>
      </c>
      <c r="D409" s="15">
        <f>IF(C409&gt;0.5,Raw!D409*D$11,-999)</f>
        <v>5.3</v>
      </c>
      <c r="E409" s="9">
        <f>IF(Raw!$G409&gt;$C$8,IF(Raw!$Q409&gt;$C$8,IF(Raw!$N409&gt;$C$9,IF(Raw!$N409&lt;$A$9,IF(Raw!$X409&gt;$C$9,IF(Raw!$X409&lt;$A$9,Raw!H409,-999),-999),-999),-999),-999),-999)</f>
        <v>0.31865900000000003</v>
      </c>
      <c r="F409" s="9">
        <f>IF(Raw!$G409&gt;$C$8,IF(Raw!$Q409&gt;$C$8,IF(Raw!$N409&gt;$C$9,IF(Raw!$N409&lt;$A$9,IF(Raw!$X409&gt;$C$9,IF(Raw!$X409&lt;$A$9,Raw!I409,-999),-999),-999),-999),-999),-999)</f>
        <v>0.58784700000000001</v>
      </c>
      <c r="G409" s="9">
        <f>Raw!G409</f>
        <v>0.99047399999999997</v>
      </c>
      <c r="H409" s="9">
        <f>IF(Raw!$G409&gt;$C$8,IF(Raw!$Q409&gt;$C$8,IF(Raw!$N409&gt;$C$9,IF(Raw!$N409&lt;$A$9,IF(Raw!$X409&gt;$C$9,IF(Raw!$X409&lt;$A$9,Raw!L409,-999),-999),-999),-999),-999),-999)</f>
        <v>617.29999999999995</v>
      </c>
      <c r="I409" s="9">
        <f>IF(Raw!$G409&gt;$C$8,IF(Raw!$Q409&gt;$C$8,IF(Raw!$N409&gt;$C$9,IF(Raw!$N409&lt;$A$9,IF(Raw!$X409&gt;$C$9,IF(Raw!$X409&lt;$A$9,Raw!M409,-999),-999),-999),-999),-999),-999)</f>
        <v>0.271034</v>
      </c>
      <c r="J409" s="9">
        <f>IF(Raw!$G409&gt;$C$8,IF(Raw!$Q409&gt;$C$8,IF(Raw!$N409&gt;$C$9,IF(Raw!$N409&lt;$A$9,IF(Raw!$X409&gt;$C$9,IF(Raw!$X409&lt;$A$9,Raw!N409,-999),-999),-999),-999),-999),-999)</f>
        <v>514</v>
      </c>
      <c r="K409" s="9">
        <f>IF(Raw!$G409&gt;$C$8,IF(Raw!$Q409&gt;$C$8,IF(Raw!$N409&gt;$C$9,IF(Raw!$N409&lt;$A$9,IF(Raw!$X409&gt;$C$9,IF(Raw!$X409&lt;$A$9,Raw!R409,-999),-999),-999),-999),-999),-999)</f>
        <v>0.22734199999999999</v>
      </c>
      <c r="L409" s="9">
        <f>IF(Raw!$G409&gt;$C$8,IF(Raw!$Q409&gt;$C$8,IF(Raw!$N409&gt;$C$9,IF(Raw!$N409&lt;$A$9,IF(Raw!$X409&gt;$C$9,IF(Raw!$X409&lt;$A$9,Raw!S409,-999),-999),-999),-999),-999),-999)</f>
        <v>0.402314</v>
      </c>
      <c r="M409" s="9">
        <f>Raw!Q409</f>
        <v>0.97775400000000001</v>
      </c>
      <c r="N409" s="9">
        <f>IF(Raw!$G409&gt;$C$8,IF(Raw!$Q409&gt;$C$8,IF(Raw!$N409&gt;$C$9,IF(Raw!$N409&lt;$A$9,IF(Raw!$X409&gt;$C$9,IF(Raw!$X409&lt;$A$9,Raw!V409,-999),-999),-999),-999),-999),-999)</f>
        <v>765.2</v>
      </c>
      <c r="O409" s="9">
        <f>IF(Raw!$G409&gt;$C$8,IF(Raw!$Q409&gt;$C$8,IF(Raw!$N409&gt;$C$9,IF(Raw!$N409&lt;$A$9,IF(Raw!$X409&gt;$C$9,IF(Raw!$X409&lt;$A$9,Raw!W409,-999),-999),-999),-999),-999),-999)</f>
        <v>0.32644299999999998</v>
      </c>
      <c r="P409" s="9">
        <f>IF(Raw!$G409&gt;$C$8,IF(Raw!$Q409&gt;$C$8,IF(Raw!$N409&gt;$C$9,IF(Raw!$N409&lt;$A$9,IF(Raw!$X409&gt;$C$9,IF(Raw!$X409&lt;$A$9,Raw!X409,-999),-999),-999),-999),-999),-999)</f>
        <v>441</v>
      </c>
      <c r="R409" s="9">
        <f t="shared" si="111"/>
        <v>0.26918799999999998</v>
      </c>
      <c r="S409" s="9">
        <f t="shared" si="112"/>
        <v>0.45792187422917863</v>
      </c>
      <c r="T409" s="9">
        <f t="shared" si="113"/>
        <v>0.17497200000000002</v>
      </c>
      <c r="U409" s="9">
        <f t="shared" si="114"/>
        <v>0.43491402238052868</v>
      </c>
      <c r="V409" s="15">
        <f t="shared" si="115"/>
        <v>0.20602499939999999</v>
      </c>
      <c r="X409" s="11">
        <f t="shared" si="116"/>
        <v>3.190599999999999E+18</v>
      </c>
      <c r="Y409" s="11">
        <f t="shared" si="117"/>
        <v>6.1729999999999994E-18</v>
      </c>
      <c r="Z409" s="11">
        <f t="shared" si="118"/>
        <v>5.1400000000000003E-4</v>
      </c>
      <c r="AA409" s="16">
        <f t="shared" si="119"/>
        <v>1.0022066295178574E-2</v>
      </c>
      <c r="AB409" s="9">
        <f t="shared" si="120"/>
        <v>0.22909558098379998</v>
      </c>
      <c r="AC409" s="9">
        <f t="shared" si="121"/>
        <v>0.98997793370482134</v>
      </c>
      <c r="AD409" s="15">
        <f t="shared" si="122"/>
        <v>19.498183453654807</v>
      </c>
      <c r="AE409" s="3">
        <f t="shared" si="123"/>
        <v>743.22919999999976</v>
      </c>
      <c r="AF409" s="2">
        <f t="shared" si="124"/>
        <v>0.25</v>
      </c>
      <c r="AG409" s="9">
        <f t="shared" si="125"/>
        <v>6.5231026114942157E-3</v>
      </c>
      <c r="AH409" s="2">
        <f t="shared" si="126"/>
        <v>0.31564954058261213</v>
      </c>
    </row>
    <row r="410" spans="1:34">
      <c r="A410" s="1">
        <f>Raw!A410</f>
        <v>397</v>
      </c>
      <c r="B410" s="14">
        <f>Raw!B410</f>
        <v>0.9002662037037038</v>
      </c>
      <c r="C410" s="15">
        <f>Raw!C410</f>
        <v>74.099999999999994</v>
      </c>
      <c r="D410" s="15">
        <f>IF(C410&gt;0.5,Raw!D410*D$11,-999)</f>
        <v>5.3</v>
      </c>
      <c r="E410" s="9">
        <f>IF(Raw!$G410&gt;$C$8,IF(Raw!$Q410&gt;$C$8,IF(Raw!$N410&gt;$C$9,IF(Raw!$N410&lt;$A$9,IF(Raw!$X410&gt;$C$9,IF(Raw!$X410&lt;$A$9,Raw!H410,-999),-999),-999),-999),-999),-999)</f>
        <v>0.229264</v>
      </c>
      <c r="F410" s="9">
        <f>IF(Raw!$G410&gt;$C$8,IF(Raw!$Q410&gt;$C$8,IF(Raw!$N410&gt;$C$9,IF(Raw!$N410&lt;$A$9,IF(Raw!$X410&gt;$C$9,IF(Raw!$X410&lt;$A$9,Raw!I410,-999),-999),-999),-999),-999),-999)</f>
        <v>0.39681</v>
      </c>
      <c r="G410" s="9">
        <f>Raw!G410</f>
        <v>0.97456200000000004</v>
      </c>
      <c r="H410" s="9">
        <f>IF(Raw!$G410&gt;$C$8,IF(Raw!$Q410&gt;$C$8,IF(Raw!$N410&gt;$C$9,IF(Raw!$N410&lt;$A$9,IF(Raw!$X410&gt;$C$9,IF(Raw!$X410&lt;$A$9,Raw!L410,-999),-999),-999),-999),-999),-999)</f>
        <v>724.9</v>
      </c>
      <c r="I410" s="9">
        <f>IF(Raw!$G410&gt;$C$8,IF(Raw!$Q410&gt;$C$8,IF(Raw!$N410&gt;$C$9,IF(Raw!$N410&lt;$A$9,IF(Raw!$X410&gt;$C$9,IF(Raw!$X410&lt;$A$9,Raw!M410,-999),-999),-999),-999),-999),-999)</f>
        <v>0.37081999999999998</v>
      </c>
      <c r="J410" s="9">
        <f>IF(Raw!$G410&gt;$C$8,IF(Raw!$Q410&gt;$C$8,IF(Raw!$N410&gt;$C$9,IF(Raw!$N410&lt;$A$9,IF(Raw!$X410&gt;$C$9,IF(Raw!$X410&lt;$A$9,Raw!N410,-999),-999),-999),-999),-999),-999)</f>
        <v>545</v>
      </c>
      <c r="K410" s="9">
        <f>IF(Raw!$G410&gt;$C$8,IF(Raw!$Q410&gt;$C$8,IF(Raw!$N410&gt;$C$9,IF(Raw!$N410&lt;$A$9,IF(Raw!$X410&gt;$C$9,IF(Raw!$X410&lt;$A$9,Raw!R410,-999),-999),-999),-999),-999),-999)</f>
        <v>0.222965</v>
      </c>
      <c r="L410" s="9">
        <f>IF(Raw!$G410&gt;$C$8,IF(Raw!$Q410&gt;$C$8,IF(Raw!$N410&gt;$C$9,IF(Raw!$N410&lt;$A$9,IF(Raw!$X410&gt;$C$9,IF(Raw!$X410&lt;$A$9,Raw!S410,-999),-999),-999),-999),-999),-999)</f>
        <v>0.41699700000000001</v>
      </c>
      <c r="M410" s="9">
        <f>Raw!Q410</f>
        <v>0.97576399999999996</v>
      </c>
      <c r="N410" s="9">
        <f>IF(Raw!$G410&gt;$C$8,IF(Raw!$Q410&gt;$C$8,IF(Raw!$N410&gt;$C$9,IF(Raw!$N410&lt;$A$9,IF(Raw!$X410&gt;$C$9,IF(Raw!$X410&lt;$A$9,Raw!V410,-999),-999),-999),-999),-999),-999)</f>
        <v>816.9</v>
      </c>
      <c r="O410" s="9">
        <f>IF(Raw!$G410&gt;$C$8,IF(Raw!$Q410&gt;$C$8,IF(Raw!$N410&gt;$C$9,IF(Raw!$N410&lt;$A$9,IF(Raw!$X410&gt;$C$9,IF(Raw!$X410&lt;$A$9,Raw!W410,-999),-999),-999),-999),-999),-999)</f>
        <v>0.33036799999999999</v>
      </c>
      <c r="P410" s="9">
        <f>IF(Raw!$G410&gt;$C$8,IF(Raw!$Q410&gt;$C$8,IF(Raw!$N410&gt;$C$9,IF(Raw!$N410&lt;$A$9,IF(Raw!$X410&gt;$C$9,IF(Raw!$X410&lt;$A$9,Raw!X410,-999),-999),-999),-999),-999),-999)</f>
        <v>454</v>
      </c>
      <c r="R410" s="9">
        <f t="shared" si="111"/>
        <v>0.167546</v>
      </c>
      <c r="S410" s="9">
        <f t="shared" si="112"/>
        <v>0.42223230261334138</v>
      </c>
      <c r="T410" s="9">
        <f t="shared" si="113"/>
        <v>0.19403200000000001</v>
      </c>
      <c r="U410" s="9">
        <f t="shared" si="114"/>
        <v>0.46530790389379301</v>
      </c>
      <c r="V410" s="15">
        <f t="shared" si="115"/>
        <v>0.21354416370000001</v>
      </c>
      <c r="X410" s="11">
        <f t="shared" si="116"/>
        <v>3.190599999999999E+18</v>
      </c>
      <c r="Y410" s="11">
        <f t="shared" si="117"/>
        <v>7.2489999999999989E-18</v>
      </c>
      <c r="Z410" s="11">
        <f t="shared" si="118"/>
        <v>5.4500000000000002E-4</v>
      </c>
      <c r="AA410" s="16">
        <f t="shared" si="119"/>
        <v>1.2448208222376972E-2</v>
      </c>
      <c r="AB410" s="9">
        <f t="shared" si="120"/>
        <v>0.22538035073780424</v>
      </c>
      <c r="AC410" s="9">
        <f t="shared" si="121"/>
        <v>0.98755179177762309</v>
      </c>
      <c r="AD410" s="15">
        <f t="shared" si="122"/>
        <v>22.840749031884354</v>
      </c>
      <c r="AE410" s="3">
        <f t="shared" si="123"/>
        <v>872.77959999999962</v>
      </c>
      <c r="AF410" s="2">
        <f t="shared" si="124"/>
        <v>0.25</v>
      </c>
      <c r="AG410" s="9">
        <f t="shared" si="125"/>
        <v>8.175370042607915E-3</v>
      </c>
      <c r="AH410" s="2">
        <f t="shared" si="126"/>
        <v>0.39560190169244075</v>
      </c>
    </row>
    <row r="411" spans="1:34">
      <c r="A411" s="1">
        <f>Raw!A411</f>
        <v>398</v>
      </c>
      <c r="B411" s="14">
        <f>Raw!B411</f>
        <v>0.900324074074074</v>
      </c>
      <c r="C411" s="15">
        <f>Raw!C411</f>
        <v>73.8</v>
      </c>
      <c r="D411" s="15">
        <f>IF(C411&gt;0.5,Raw!D411*D$11,-999)</f>
        <v>5.3</v>
      </c>
      <c r="E411" s="9">
        <f>IF(Raw!$G411&gt;$C$8,IF(Raw!$Q411&gt;$C$8,IF(Raw!$N411&gt;$C$9,IF(Raw!$N411&lt;$A$9,IF(Raw!$X411&gt;$C$9,IF(Raw!$X411&lt;$A$9,Raw!H411,-999),-999),-999),-999),-999),-999)</f>
        <v>0.26468399999999997</v>
      </c>
      <c r="F411" s="9">
        <f>IF(Raw!$G411&gt;$C$8,IF(Raw!$Q411&gt;$C$8,IF(Raw!$N411&gt;$C$9,IF(Raw!$N411&lt;$A$9,IF(Raw!$X411&gt;$C$9,IF(Raw!$X411&lt;$A$9,Raw!I411,-999),-999),-999),-999),-999),-999)</f>
        <v>0.46202599999999999</v>
      </c>
      <c r="G411" s="9">
        <f>Raw!G411</f>
        <v>0.96441299999999996</v>
      </c>
      <c r="H411" s="9">
        <f>IF(Raw!$G411&gt;$C$8,IF(Raw!$Q411&gt;$C$8,IF(Raw!$N411&gt;$C$9,IF(Raw!$N411&lt;$A$9,IF(Raw!$X411&gt;$C$9,IF(Raw!$X411&lt;$A$9,Raw!L411,-999),-999),-999),-999),-999),-999)</f>
        <v>648.70000000000005</v>
      </c>
      <c r="I411" s="9">
        <f>IF(Raw!$G411&gt;$C$8,IF(Raw!$Q411&gt;$C$8,IF(Raw!$N411&gt;$C$9,IF(Raw!$N411&lt;$A$9,IF(Raw!$X411&gt;$C$9,IF(Raw!$X411&lt;$A$9,Raw!M411,-999),-999),-999),-999),-999),-999)</f>
        <v>0.27190999999999999</v>
      </c>
      <c r="J411" s="9">
        <f>IF(Raw!$G411&gt;$C$8,IF(Raw!$Q411&gt;$C$8,IF(Raw!$N411&gt;$C$9,IF(Raw!$N411&lt;$A$9,IF(Raw!$X411&gt;$C$9,IF(Raw!$X411&lt;$A$9,Raw!N411,-999),-999),-999),-999),-999),-999)</f>
        <v>618</v>
      </c>
      <c r="K411" s="9">
        <f>IF(Raw!$G411&gt;$C$8,IF(Raw!$Q411&gt;$C$8,IF(Raw!$N411&gt;$C$9,IF(Raw!$N411&lt;$A$9,IF(Raw!$X411&gt;$C$9,IF(Raw!$X411&lt;$A$9,Raw!R411,-999),-999),-999),-999),-999),-999)</f>
        <v>0.25367499999999998</v>
      </c>
      <c r="L411" s="9">
        <f>IF(Raw!$G411&gt;$C$8,IF(Raw!$Q411&gt;$C$8,IF(Raw!$N411&gt;$C$9,IF(Raw!$N411&lt;$A$9,IF(Raw!$X411&gt;$C$9,IF(Raw!$X411&lt;$A$9,Raw!S411,-999),-999),-999),-999),-999),-999)</f>
        <v>0.448044</v>
      </c>
      <c r="M411" s="9">
        <f>Raw!Q411</f>
        <v>0.97906000000000004</v>
      </c>
      <c r="N411" s="9">
        <f>IF(Raw!$G411&gt;$C$8,IF(Raw!$Q411&gt;$C$8,IF(Raw!$N411&gt;$C$9,IF(Raw!$N411&lt;$A$9,IF(Raw!$X411&gt;$C$9,IF(Raw!$X411&lt;$A$9,Raw!V411,-999),-999),-999),-999),-999),-999)</f>
        <v>770.3</v>
      </c>
      <c r="O411" s="9">
        <f>IF(Raw!$G411&gt;$C$8,IF(Raw!$Q411&gt;$C$8,IF(Raw!$N411&gt;$C$9,IF(Raw!$N411&lt;$A$9,IF(Raw!$X411&gt;$C$9,IF(Raw!$X411&lt;$A$9,Raw!W411,-999),-999),-999),-999),-999),-999)</f>
        <v>0.37081999999999998</v>
      </c>
      <c r="P411" s="9">
        <f>IF(Raw!$G411&gt;$C$8,IF(Raw!$Q411&gt;$C$8,IF(Raw!$N411&gt;$C$9,IF(Raw!$N411&lt;$A$9,IF(Raw!$X411&gt;$C$9,IF(Raw!$X411&lt;$A$9,Raw!X411,-999),-999),-999),-999),-999),-999)</f>
        <v>541</v>
      </c>
      <c r="R411" s="9">
        <f t="shared" si="111"/>
        <v>0.19734200000000002</v>
      </c>
      <c r="S411" s="9">
        <f t="shared" si="112"/>
        <v>0.42712314891369757</v>
      </c>
      <c r="T411" s="9">
        <f t="shared" si="113"/>
        <v>0.19436900000000001</v>
      </c>
      <c r="U411" s="9">
        <f t="shared" si="114"/>
        <v>0.43381676799600044</v>
      </c>
      <c r="V411" s="15">
        <f t="shared" si="115"/>
        <v>0.22944333240000001</v>
      </c>
      <c r="X411" s="11">
        <f t="shared" si="116"/>
        <v>3.190599999999999E+18</v>
      </c>
      <c r="Y411" s="11">
        <f t="shared" si="117"/>
        <v>6.4870000000000002E-18</v>
      </c>
      <c r="Z411" s="11">
        <f t="shared" si="118"/>
        <v>6.1799999999999995E-4</v>
      </c>
      <c r="AA411" s="16">
        <f t="shared" si="119"/>
        <v>1.2629463366290934E-2</v>
      </c>
      <c r="AB411" s="9">
        <f t="shared" si="120"/>
        <v>0.25612977616504257</v>
      </c>
      <c r="AC411" s="9">
        <f t="shared" si="121"/>
        <v>0.98737053663370922</v>
      </c>
      <c r="AD411" s="15">
        <f t="shared" si="122"/>
        <v>20.43602486454844</v>
      </c>
      <c r="AE411" s="3">
        <f t="shared" si="123"/>
        <v>781.03479999999979</v>
      </c>
      <c r="AF411" s="2">
        <f t="shared" si="124"/>
        <v>0.25</v>
      </c>
      <c r="AG411" s="9">
        <f t="shared" si="125"/>
        <v>6.81960789032639E-3</v>
      </c>
      <c r="AH411" s="2">
        <f t="shared" si="126"/>
        <v>0.32999727671645418</v>
      </c>
    </row>
    <row r="412" spans="1:34">
      <c r="A412" s="1">
        <f>Raw!A412</f>
        <v>399</v>
      </c>
      <c r="B412" s="14">
        <f>Raw!B412</f>
        <v>0.90038194444444442</v>
      </c>
      <c r="C412" s="15">
        <f>Raw!C412</f>
        <v>72.099999999999994</v>
      </c>
      <c r="D412" s="15">
        <f>IF(C412&gt;0.5,Raw!D412*D$11,-999)</f>
        <v>5.3</v>
      </c>
      <c r="E412" s="9">
        <f>IF(Raw!$G412&gt;$C$8,IF(Raw!$Q412&gt;$C$8,IF(Raw!$N412&gt;$C$9,IF(Raw!$N412&lt;$A$9,IF(Raw!$X412&gt;$C$9,IF(Raw!$X412&lt;$A$9,Raw!H412,-999),-999),-999),-999),-999),-999)</f>
        <v>0.29688700000000001</v>
      </c>
      <c r="F412" s="9">
        <f>IF(Raw!$G412&gt;$C$8,IF(Raw!$Q412&gt;$C$8,IF(Raw!$N412&gt;$C$9,IF(Raw!$N412&lt;$A$9,IF(Raw!$X412&gt;$C$9,IF(Raw!$X412&lt;$A$9,Raw!I412,-999),-999),-999),-999),-999),-999)</f>
        <v>0.52827599999999997</v>
      </c>
      <c r="G412" s="9">
        <f>Raw!G412</f>
        <v>0.97323300000000001</v>
      </c>
      <c r="H412" s="9">
        <f>IF(Raw!$G412&gt;$C$8,IF(Raw!$Q412&gt;$C$8,IF(Raw!$N412&gt;$C$9,IF(Raw!$N412&lt;$A$9,IF(Raw!$X412&gt;$C$9,IF(Raw!$X412&lt;$A$9,Raw!L412,-999),-999),-999),-999),-999),-999)</f>
        <v>663.7</v>
      </c>
      <c r="I412" s="9">
        <f>IF(Raw!$G412&gt;$C$8,IF(Raw!$Q412&gt;$C$8,IF(Raw!$N412&gt;$C$9,IF(Raw!$N412&lt;$A$9,IF(Raw!$X412&gt;$C$9,IF(Raw!$X412&lt;$A$9,Raw!M412,-999),-999),-999),-999),-999),-999)</f>
        <v>0.247279</v>
      </c>
      <c r="J412" s="9">
        <f>IF(Raw!$G412&gt;$C$8,IF(Raw!$Q412&gt;$C$8,IF(Raw!$N412&gt;$C$9,IF(Raw!$N412&lt;$A$9,IF(Raw!$X412&gt;$C$9,IF(Raw!$X412&lt;$A$9,Raw!N412,-999),-999),-999),-999),-999),-999)</f>
        <v>730</v>
      </c>
      <c r="K412" s="9">
        <f>IF(Raw!$G412&gt;$C$8,IF(Raw!$Q412&gt;$C$8,IF(Raw!$N412&gt;$C$9,IF(Raw!$N412&lt;$A$9,IF(Raw!$X412&gt;$C$9,IF(Raw!$X412&lt;$A$9,Raw!R412,-999),-999),-999),-999),-999),-999)</f>
        <v>0.26186399999999999</v>
      </c>
      <c r="L412" s="9">
        <f>IF(Raw!$G412&gt;$C$8,IF(Raw!$Q412&gt;$C$8,IF(Raw!$N412&gt;$C$9,IF(Raw!$N412&lt;$A$9,IF(Raw!$X412&gt;$C$9,IF(Raw!$X412&lt;$A$9,Raw!S412,-999),-999),-999),-999),-999),-999)</f>
        <v>0.48142200000000002</v>
      </c>
      <c r="M412" s="9">
        <f>Raw!Q412</f>
        <v>0.96908700000000003</v>
      </c>
      <c r="N412" s="9">
        <f>IF(Raw!$G412&gt;$C$8,IF(Raw!$Q412&gt;$C$8,IF(Raw!$N412&gt;$C$9,IF(Raw!$N412&lt;$A$9,IF(Raw!$X412&gt;$C$9,IF(Raw!$X412&lt;$A$9,Raw!V412,-999),-999),-999),-999),-999),-999)</f>
        <v>797.4</v>
      </c>
      <c r="O412" s="9">
        <f>IF(Raw!$G412&gt;$C$8,IF(Raw!$Q412&gt;$C$8,IF(Raw!$N412&gt;$C$9,IF(Raw!$N412&lt;$A$9,IF(Raw!$X412&gt;$C$9,IF(Raw!$X412&lt;$A$9,Raw!W412,-999),-999),-999),-999),-999),-999)</f>
        <v>0.32447399999999998</v>
      </c>
      <c r="P412" s="9">
        <f>IF(Raw!$G412&gt;$C$8,IF(Raw!$Q412&gt;$C$8,IF(Raw!$N412&gt;$C$9,IF(Raw!$N412&lt;$A$9,IF(Raw!$X412&gt;$C$9,IF(Raw!$X412&lt;$A$9,Raw!X412,-999),-999),-999),-999),-999),-999)</f>
        <v>434</v>
      </c>
      <c r="R412" s="9">
        <f t="shared" si="111"/>
        <v>0.23138899999999996</v>
      </c>
      <c r="S412" s="9">
        <f t="shared" si="112"/>
        <v>0.43800778380997807</v>
      </c>
      <c r="T412" s="9">
        <f t="shared" si="113"/>
        <v>0.21955800000000003</v>
      </c>
      <c r="U412" s="9">
        <f t="shared" si="114"/>
        <v>0.45606141804902978</v>
      </c>
      <c r="V412" s="15">
        <f t="shared" si="115"/>
        <v>0.2465362062</v>
      </c>
      <c r="X412" s="11">
        <f t="shared" si="116"/>
        <v>3.190599999999999E+18</v>
      </c>
      <c r="Y412" s="11">
        <f t="shared" si="117"/>
        <v>6.6370000000000002E-18</v>
      </c>
      <c r="Z412" s="11">
        <f t="shared" si="118"/>
        <v>7.2999999999999996E-4</v>
      </c>
      <c r="AA412" s="16">
        <f t="shared" si="119"/>
        <v>1.5223161827771151E-2</v>
      </c>
      <c r="AB412" s="9">
        <f t="shared" si="120"/>
        <v>0.26520636696458177</v>
      </c>
      <c r="AC412" s="9">
        <f t="shared" si="121"/>
        <v>0.98477683817222883</v>
      </c>
      <c r="AD412" s="15">
        <f t="shared" si="122"/>
        <v>20.853646339412538</v>
      </c>
      <c r="AE412" s="3">
        <f t="shared" si="123"/>
        <v>799.09479999999985</v>
      </c>
      <c r="AF412" s="2">
        <f t="shared" si="124"/>
        <v>0.25</v>
      </c>
      <c r="AG412" s="9">
        <f t="shared" si="125"/>
        <v>7.315802708496493E-3</v>
      </c>
      <c r="AH412" s="2">
        <f t="shared" si="126"/>
        <v>0.3540078857353714</v>
      </c>
    </row>
    <row r="413" spans="1:34">
      <c r="A413" s="1">
        <f>Raw!A413</f>
        <v>400</v>
      </c>
      <c r="B413" s="14">
        <f>Raw!B413</f>
        <v>0.90043981481481483</v>
      </c>
      <c r="C413" s="15">
        <f>Raw!C413</f>
        <v>71.599999999999994</v>
      </c>
      <c r="D413" s="15">
        <f>IF(C413&gt;0.5,Raw!D413*D$11,-999)</f>
        <v>5.3</v>
      </c>
      <c r="E413" s="9">
        <f>IF(Raw!$G413&gt;$C$8,IF(Raw!$Q413&gt;$C$8,IF(Raw!$N413&gt;$C$9,IF(Raw!$N413&lt;$A$9,IF(Raw!$X413&gt;$C$9,IF(Raw!$X413&lt;$A$9,Raw!H413,-999),-999),-999),-999),-999),-999)</f>
        <v>0.27455000000000002</v>
      </c>
      <c r="F413" s="9">
        <f>IF(Raw!$G413&gt;$C$8,IF(Raw!$Q413&gt;$C$8,IF(Raw!$N413&gt;$C$9,IF(Raw!$N413&lt;$A$9,IF(Raw!$X413&gt;$C$9,IF(Raw!$X413&lt;$A$9,Raw!I413,-999),-999),-999),-999),-999),-999)</f>
        <v>0.51116799999999996</v>
      </c>
      <c r="G413" s="9">
        <f>Raw!G413</f>
        <v>0.97705699999999995</v>
      </c>
      <c r="H413" s="9">
        <f>IF(Raw!$G413&gt;$C$8,IF(Raw!$Q413&gt;$C$8,IF(Raw!$N413&gt;$C$9,IF(Raw!$N413&lt;$A$9,IF(Raw!$X413&gt;$C$9,IF(Raw!$X413&lt;$A$9,Raw!L413,-999),-999),-999),-999),-999),-999)</f>
        <v>677.4</v>
      </c>
      <c r="I413" s="9">
        <f>IF(Raw!$G413&gt;$C$8,IF(Raw!$Q413&gt;$C$8,IF(Raw!$N413&gt;$C$9,IF(Raw!$N413&lt;$A$9,IF(Raw!$X413&gt;$C$9,IF(Raw!$X413&lt;$A$9,Raw!M413,-999),-999),-999),-999),-999),-999)</f>
        <v>0.27271400000000001</v>
      </c>
      <c r="J413" s="9">
        <f>IF(Raw!$G413&gt;$C$8,IF(Raw!$Q413&gt;$C$8,IF(Raw!$N413&gt;$C$9,IF(Raw!$N413&lt;$A$9,IF(Raw!$X413&gt;$C$9,IF(Raw!$X413&lt;$A$9,Raw!N413,-999),-999),-999),-999),-999),-999)</f>
        <v>385</v>
      </c>
      <c r="K413" s="9">
        <f>IF(Raw!$G413&gt;$C$8,IF(Raw!$Q413&gt;$C$8,IF(Raw!$N413&gt;$C$9,IF(Raw!$N413&lt;$A$9,IF(Raw!$X413&gt;$C$9,IF(Raw!$X413&lt;$A$9,Raw!R413,-999),-999),-999),-999),-999),-999)</f>
        <v>0.28257700000000002</v>
      </c>
      <c r="L413" s="9">
        <f>IF(Raw!$G413&gt;$C$8,IF(Raw!$Q413&gt;$C$8,IF(Raw!$N413&gt;$C$9,IF(Raw!$N413&lt;$A$9,IF(Raw!$X413&gt;$C$9,IF(Raw!$X413&lt;$A$9,Raw!S413,-999),-999),-999),-999),-999),-999)</f>
        <v>0.50953300000000001</v>
      </c>
      <c r="M413" s="9">
        <f>Raw!Q413</f>
        <v>0.97767599999999999</v>
      </c>
      <c r="N413" s="9">
        <f>IF(Raw!$G413&gt;$C$8,IF(Raw!$Q413&gt;$C$8,IF(Raw!$N413&gt;$C$9,IF(Raw!$N413&lt;$A$9,IF(Raw!$X413&gt;$C$9,IF(Raw!$X413&lt;$A$9,Raw!V413,-999),-999),-999),-999),-999),-999)</f>
        <v>767.1</v>
      </c>
      <c r="O413" s="9">
        <f>IF(Raw!$G413&gt;$C$8,IF(Raw!$Q413&gt;$C$8,IF(Raw!$N413&gt;$C$9,IF(Raw!$N413&lt;$A$9,IF(Raw!$X413&gt;$C$9,IF(Raw!$X413&lt;$A$9,Raw!W413,-999),-999),-999),-999),-999),-999)</f>
        <v>0.37081999999999998</v>
      </c>
      <c r="P413" s="9">
        <f>IF(Raw!$G413&gt;$C$8,IF(Raw!$Q413&gt;$C$8,IF(Raw!$N413&gt;$C$9,IF(Raw!$N413&lt;$A$9,IF(Raw!$X413&gt;$C$9,IF(Raw!$X413&lt;$A$9,Raw!X413,-999),-999),-999),-999),-999),-999)</f>
        <v>493</v>
      </c>
      <c r="R413" s="9">
        <f t="shared" si="111"/>
        <v>0.23661799999999994</v>
      </c>
      <c r="S413" s="9">
        <f t="shared" si="112"/>
        <v>0.46289673844998114</v>
      </c>
      <c r="T413" s="9">
        <f t="shared" si="113"/>
        <v>0.22695599999999999</v>
      </c>
      <c r="U413" s="9">
        <f t="shared" si="114"/>
        <v>0.44541962934687251</v>
      </c>
      <c r="V413" s="15">
        <f t="shared" si="115"/>
        <v>0.26093184930000002</v>
      </c>
      <c r="X413" s="11">
        <f t="shared" si="116"/>
        <v>3.190599999999999E+18</v>
      </c>
      <c r="Y413" s="11">
        <f t="shared" si="117"/>
        <v>6.7739999999999995E-18</v>
      </c>
      <c r="Z413" s="11">
        <f t="shared" si="118"/>
        <v>3.8499999999999998E-4</v>
      </c>
      <c r="AA413" s="16">
        <f t="shared" si="119"/>
        <v>8.252384367179082E-3</v>
      </c>
      <c r="AB413" s="9">
        <f t="shared" si="120"/>
        <v>0.28444992814643749</v>
      </c>
      <c r="AC413" s="9">
        <f t="shared" si="121"/>
        <v>0.99174761563282099</v>
      </c>
      <c r="AD413" s="15">
        <f t="shared" si="122"/>
        <v>21.434764590075538</v>
      </c>
      <c r="AE413" s="3">
        <f t="shared" si="123"/>
        <v>815.58959999999968</v>
      </c>
      <c r="AF413" s="2">
        <f t="shared" si="124"/>
        <v>0.25</v>
      </c>
      <c r="AG413" s="9">
        <f t="shared" si="125"/>
        <v>7.3442037683453185E-3</v>
      </c>
      <c r="AH413" s="2">
        <f t="shared" si="126"/>
        <v>0.35538219824082617</v>
      </c>
    </row>
    <row r="414" spans="1:34">
      <c r="A414" s="1">
        <f>Raw!A414</f>
        <v>401</v>
      </c>
      <c r="B414" s="14">
        <f>Raw!B414</f>
        <v>0.90049768518518514</v>
      </c>
      <c r="C414" s="15">
        <f>Raw!C414</f>
        <v>70.3</v>
      </c>
      <c r="D414" s="15">
        <f>IF(C414&gt;0.5,Raw!D414*D$11,-999)</f>
        <v>5.3</v>
      </c>
      <c r="E414" s="9">
        <f>IF(Raw!$G414&gt;$C$8,IF(Raw!$Q414&gt;$C$8,IF(Raw!$N414&gt;$C$9,IF(Raw!$N414&lt;$A$9,IF(Raw!$X414&gt;$C$9,IF(Raw!$X414&lt;$A$9,Raw!H414,-999),-999),-999),-999),-999),-999)</f>
        <v>0.309062</v>
      </c>
      <c r="F414" s="9">
        <f>IF(Raw!$G414&gt;$C$8,IF(Raw!$Q414&gt;$C$8,IF(Raw!$N414&gt;$C$9,IF(Raw!$N414&lt;$A$9,IF(Raw!$X414&gt;$C$9,IF(Raw!$X414&lt;$A$9,Raw!I414,-999),-999),-999),-999),-999),-999)</f>
        <v>0.558056</v>
      </c>
      <c r="G414" s="9">
        <f>Raw!G414</f>
        <v>0.97420700000000005</v>
      </c>
      <c r="H414" s="9">
        <f>IF(Raw!$G414&gt;$C$8,IF(Raw!$Q414&gt;$C$8,IF(Raw!$N414&gt;$C$9,IF(Raw!$N414&lt;$A$9,IF(Raw!$X414&gt;$C$9,IF(Raw!$X414&lt;$A$9,Raw!L414,-999),-999),-999),-999),-999),-999)</f>
        <v>706.6</v>
      </c>
      <c r="I414" s="9">
        <f>IF(Raw!$G414&gt;$C$8,IF(Raw!$Q414&gt;$C$8,IF(Raw!$N414&gt;$C$9,IF(Raw!$N414&lt;$A$9,IF(Raw!$X414&gt;$C$9,IF(Raw!$X414&lt;$A$9,Raw!M414,-999),-999),-999),-999),-999),-999)</f>
        <v>0.37081999999999998</v>
      </c>
      <c r="J414" s="9">
        <f>IF(Raw!$G414&gt;$C$8,IF(Raw!$Q414&gt;$C$8,IF(Raw!$N414&gt;$C$9,IF(Raw!$N414&lt;$A$9,IF(Raw!$X414&gt;$C$9,IF(Raw!$X414&lt;$A$9,Raw!N414,-999),-999),-999),-999),-999),-999)</f>
        <v>298</v>
      </c>
      <c r="K414" s="9">
        <f>IF(Raw!$G414&gt;$C$8,IF(Raw!$Q414&gt;$C$8,IF(Raw!$N414&gt;$C$9,IF(Raw!$N414&lt;$A$9,IF(Raw!$X414&gt;$C$9,IF(Raw!$X414&lt;$A$9,Raw!R414,-999),-999),-999),-999),-999),-999)</f>
        <v>0.28499600000000003</v>
      </c>
      <c r="L414" s="9">
        <f>IF(Raw!$G414&gt;$C$8,IF(Raw!$Q414&gt;$C$8,IF(Raw!$N414&gt;$C$9,IF(Raw!$N414&lt;$A$9,IF(Raw!$X414&gt;$C$9,IF(Raw!$X414&lt;$A$9,Raw!S414,-999),-999),-999),-999),-999),-999)</f>
        <v>0.521652</v>
      </c>
      <c r="M414" s="9">
        <f>Raw!Q414</f>
        <v>0.97302100000000002</v>
      </c>
      <c r="N414" s="9">
        <f>IF(Raw!$G414&gt;$C$8,IF(Raw!$Q414&gt;$C$8,IF(Raw!$N414&gt;$C$9,IF(Raw!$N414&lt;$A$9,IF(Raw!$X414&gt;$C$9,IF(Raw!$X414&lt;$A$9,Raw!V414,-999),-999),-999),-999),-999),-999)</f>
        <v>772.2</v>
      </c>
      <c r="O414" s="9">
        <f>IF(Raw!$G414&gt;$C$8,IF(Raw!$Q414&gt;$C$8,IF(Raw!$N414&gt;$C$9,IF(Raw!$N414&lt;$A$9,IF(Raw!$X414&gt;$C$9,IF(Raw!$X414&lt;$A$9,Raw!W414,-999),-999),-999),-999),-999),-999)</f>
        <v>0.37081999999999998</v>
      </c>
      <c r="P414" s="9">
        <f>IF(Raw!$G414&gt;$C$8,IF(Raw!$Q414&gt;$C$8,IF(Raw!$N414&gt;$C$9,IF(Raw!$N414&lt;$A$9,IF(Raw!$X414&gt;$C$9,IF(Raw!$X414&lt;$A$9,Raw!X414,-999),-999),-999),-999),-999),-999)</f>
        <v>445</v>
      </c>
      <c r="R414" s="9">
        <f t="shared" si="111"/>
        <v>0.24899399999999999</v>
      </c>
      <c r="S414" s="9">
        <f t="shared" si="112"/>
        <v>0.4461810284272546</v>
      </c>
      <c r="T414" s="9">
        <f t="shared" si="113"/>
        <v>0.23665599999999998</v>
      </c>
      <c r="U414" s="9">
        <f t="shared" si="114"/>
        <v>0.45366642896030301</v>
      </c>
      <c r="V414" s="15">
        <f t="shared" si="115"/>
        <v>0.26713798919999998</v>
      </c>
      <c r="X414" s="11">
        <f t="shared" si="116"/>
        <v>3.190599999999999E+18</v>
      </c>
      <c r="Y414" s="11">
        <f t="shared" si="117"/>
        <v>7.0659999999999992E-18</v>
      </c>
      <c r="Z414" s="11">
        <f t="shared" si="118"/>
        <v>2.9799999999999998E-4</v>
      </c>
      <c r="AA414" s="16">
        <f t="shared" si="119"/>
        <v>6.6735093869106409E-3</v>
      </c>
      <c r="AB414" s="9">
        <f t="shared" si="120"/>
        <v>0.28657532603746877</v>
      </c>
      <c r="AC414" s="9">
        <f t="shared" si="121"/>
        <v>0.99332649061308931</v>
      </c>
      <c r="AD414" s="15">
        <f t="shared" si="122"/>
        <v>22.394326801713557</v>
      </c>
      <c r="AE414" s="3">
        <f t="shared" si="123"/>
        <v>850.74639999999965</v>
      </c>
      <c r="AF414" s="2">
        <f t="shared" si="124"/>
        <v>0.25</v>
      </c>
      <c r="AG414" s="9">
        <f t="shared" si="125"/>
        <v>7.8150417454641487E-3</v>
      </c>
      <c r="AH414" s="2">
        <f t="shared" si="126"/>
        <v>0.37816580291761381</v>
      </c>
    </row>
    <row r="415" spans="1:34">
      <c r="A415" s="1">
        <f>Raw!A415</f>
        <v>402</v>
      </c>
      <c r="B415" s="14">
        <f>Raw!B415</f>
        <v>0.90055555555555555</v>
      </c>
      <c r="C415" s="15">
        <f>Raw!C415</f>
        <v>69</v>
      </c>
      <c r="D415" s="15">
        <f>IF(C415&gt;0.5,Raw!D415*D$11,-999)</f>
        <v>5.3</v>
      </c>
      <c r="E415" s="9">
        <f>IF(Raw!$G415&gt;$C$8,IF(Raw!$Q415&gt;$C$8,IF(Raw!$N415&gt;$C$9,IF(Raw!$N415&lt;$A$9,IF(Raw!$X415&gt;$C$9,IF(Raw!$X415&lt;$A$9,Raw!H415,-999),-999),-999),-999),-999),-999)</f>
        <v>0.28641499999999998</v>
      </c>
      <c r="F415" s="9">
        <f>IF(Raw!$G415&gt;$C$8,IF(Raw!$Q415&gt;$C$8,IF(Raw!$N415&gt;$C$9,IF(Raw!$N415&lt;$A$9,IF(Raw!$X415&gt;$C$9,IF(Raw!$X415&lt;$A$9,Raw!I415,-999),-999),-999),-999),-999),-999)</f>
        <v>0.51403100000000002</v>
      </c>
      <c r="G415" s="9">
        <f>Raw!G415</f>
        <v>0.96429299999999996</v>
      </c>
      <c r="H415" s="9">
        <f>IF(Raw!$G415&gt;$C$8,IF(Raw!$Q415&gt;$C$8,IF(Raw!$N415&gt;$C$9,IF(Raw!$N415&lt;$A$9,IF(Raw!$X415&gt;$C$9,IF(Raw!$X415&lt;$A$9,Raw!L415,-999),-999),-999),-999),-999),-999)</f>
        <v>639.1</v>
      </c>
      <c r="I415" s="9">
        <f>IF(Raw!$G415&gt;$C$8,IF(Raw!$Q415&gt;$C$8,IF(Raw!$N415&gt;$C$9,IF(Raw!$N415&lt;$A$9,IF(Raw!$X415&gt;$C$9,IF(Raw!$X415&lt;$A$9,Raw!M415,-999),-999),-999),-999),-999),-999)</f>
        <v>0.28326299999999999</v>
      </c>
      <c r="J415" s="9">
        <f>IF(Raw!$G415&gt;$C$8,IF(Raw!$Q415&gt;$C$8,IF(Raw!$N415&gt;$C$9,IF(Raw!$N415&lt;$A$9,IF(Raw!$X415&gt;$C$9,IF(Raw!$X415&lt;$A$9,Raw!N415,-999),-999),-999),-999),-999),-999)</f>
        <v>470</v>
      </c>
      <c r="K415" s="9">
        <f>IF(Raw!$G415&gt;$C$8,IF(Raw!$Q415&gt;$C$8,IF(Raw!$N415&gt;$C$9,IF(Raw!$N415&lt;$A$9,IF(Raw!$X415&gt;$C$9,IF(Raw!$X415&lt;$A$9,Raw!R415,-999),-999),-999),-999),-999),-999)</f>
        <v>0.30173100000000003</v>
      </c>
      <c r="L415" s="9">
        <f>IF(Raw!$G415&gt;$C$8,IF(Raw!$Q415&gt;$C$8,IF(Raw!$N415&gt;$C$9,IF(Raw!$N415&lt;$A$9,IF(Raw!$X415&gt;$C$9,IF(Raw!$X415&lt;$A$9,Raw!S415,-999),-999),-999),-999),-999),-999)</f>
        <v>0.54301900000000003</v>
      </c>
      <c r="M415" s="9">
        <f>Raw!Q415</f>
        <v>0.97919</v>
      </c>
      <c r="N415" s="9">
        <f>IF(Raw!$G415&gt;$C$8,IF(Raw!$Q415&gt;$C$8,IF(Raw!$N415&gt;$C$9,IF(Raw!$N415&lt;$A$9,IF(Raw!$X415&gt;$C$9,IF(Raw!$X415&lt;$A$9,Raw!V415,-999),-999),-999),-999),-999),-999)</f>
        <v>734.1</v>
      </c>
      <c r="O415" s="9">
        <f>IF(Raw!$G415&gt;$C$8,IF(Raw!$Q415&gt;$C$8,IF(Raw!$N415&gt;$C$9,IF(Raw!$N415&lt;$A$9,IF(Raw!$X415&gt;$C$9,IF(Raw!$X415&lt;$A$9,Raw!W415,-999),-999),-999),-999),-999),-999)</f>
        <v>0.30541400000000002</v>
      </c>
      <c r="P415" s="9">
        <f>IF(Raw!$G415&gt;$C$8,IF(Raw!$Q415&gt;$C$8,IF(Raw!$N415&gt;$C$9,IF(Raw!$N415&lt;$A$9,IF(Raw!$X415&gt;$C$9,IF(Raw!$X415&lt;$A$9,Raw!X415,-999),-999),-999),-999),-999),-999)</f>
        <v>448</v>
      </c>
      <c r="R415" s="9">
        <f t="shared" si="111"/>
        <v>0.22761600000000004</v>
      </c>
      <c r="S415" s="9">
        <f t="shared" si="112"/>
        <v>0.44280597862774818</v>
      </c>
      <c r="T415" s="9">
        <f t="shared" si="113"/>
        <v>0.241288</v>
      </c>
      <c r="U415" s="9">
        <f t="shared" si="114"/>
        <v>0.44434540964496638</v>
      </c>
      <c r="V415" s="15">
        <f t="shared" si="115"/>
        <v>0.27808002990000003</v>
      </c>
      <c r="X415" s="11">
        <f t="shared" si="116"/>
        <v>3.190599999999999E+18</v>
      </c>
      <c r="Y415" s="11">
        <f t="shared" si="117"/>
        <v>6.3910000000000001E-18</v>
      </c>
      <c r="Z415" s="11">
        <f t="shared" si="118"/>
        <v>4.6999999999999999E-4</v>
      </c>
      <c r="AA415" s="16">
        <f t="shared" si="119"/>
        <v>9.4928507082474925E-3</v>
      </c>
      <c r="AB415" s="9">
        <f t="shared" si="120"/>
        <v>0.30402151096169167</v>
      </c>
      <c r="AC415" s="9">
        <f t="shared" si="121"/>
        <v>0.99050714929175243</v>
      </c>
      <c r="AD415" s="15">
        <f t="shared" si="122"/>
        <v>20.197554698398921</v>
      </c>
      <c r="AE415" s="3">
        <f t="shared" si="123"/>
        <v>769.47639999999978</v>
      </c>
      <c r="AF415" s="2">
        <f t="shared" si="124"/>
        <v>0.25</v>
      </c>
      <c r="AG415" s="9">
        <f t="shared" si="125"/>
        <v>6.9036082432974493E-3</v>
      </c>
      <c r="AH415" s="2">
        <f t="shared" si="126"/>
        <v>0.33406201008081532</v>
      </c>
    </row>
    <row r="416" spans="1:34">
      <c r="A416" s="1">
        <f>Raw!A416</f>
        <v>403</v>
      </c>
      <c r="B416" s="14">
        <f>Raw!B416</f>
        <v>0.90060185185185182</v>
      </c>
      <c r="C416" s="15">
        <f>Raw!C416</f>
        <v>68.7</v>
      </c>
      <c r="D416" s="15">
        <f>IF(C416&gt;0.5,Raw!D416*D$11,-999)</f>
        <v>5.3</v>
      </c>
      <c r="E416" s="9">
        <f>IF(Raw!$G416&gt;$C$8,IF(Raw!$Q416&gt;$C$8,IF(Raw!$N416&gt;$C$9,IF(Raw!$N416&lt;$A$9,IF(Raw!$X416&gt;$C$9,IF(Raw!$X416&lt;$A$9,Raw!H416,-999),-999),-999),-999),-999),-999)</f>
        <v>0.39676099999999997</v>
      </c>
      <c r="F416" s="9">
        <f>IF(Raw!$G416&gt;$C$8,IF(Raw!$Q416&gt;$C$8,IF(Raw!$N416&gt;$C$9,IF(Raw!$N416&lt;$A$9,IF(Raw!$X416&gt;$C$9,IF(Raw!$X416&lt;$A$9,Raw!I416,-999),-999),-999),-999),-999),-999)</f>
        <v>0.705453</v>
      </c>
      <c r="G416" s="9">
        <f>Raw!G416</f>
        <v>0.98427799999999999</v>
      </c>
      <c r="H416" s="9">
        <f>IF(Raw!$G416&gt;$C$8,IF(Raw!$Q416&gt;$C$8,IF(Raw!$N416&gt;$C$9,IF(Raw!$N416&lt;$A$9,IF(Raw!$X416&gt;$C$9,IF(Raw!$X416&lt;$A$9,Raw!L416,-999),-999),-999),-999),-999),-999)</f>
        <v>636.9</v>
      </c>
      <c r="I416" s="9">
        <f>IF(Raw!$G416&gt;$C$8,IF(Raw!$Q416&gt;$C$8,IF(Raw!$N416&gt;$C$9,IF(Raw!$N416&lt;$A$9,IF(Raw!$X416&gt;$C$9,IF(Raw!$X416&lt;$A$9,Raw!M416,-999),-999),-999),-999),-999),-999)</f>
        <v>0.35086800000000001</v>
      </c>
      <c r="J416" s="9">
        <f>IF(Raw!$G416&gt;$C$8,IF(Raw!$Q416&gt;$C$8,IF(Raw!$N416&gt;$C$9,IF(Raw!$N416&lt;$A$9,IF(Raw!$X416&gt;$C$9,IF(Raw!$X416&lt;$A$9,Raw!N416,-999),-999),-999),-999),-999),-999)</f>
        <v>480</v>
      </c>
      <c r="K416" s="9">
        <f>IF(Raw!$G416&gt;$C$8,IF(Raw!$Q416&gt;$C$8,IF(Raw!$N416&gt;$C$9,IF(Raw!$N416&lt;$A$9,IF(Raw!$X416&gt;$C$9,IF(Raw!$X416&lt;$A$9,Raw!R416,-999),-999),-999),-999),-999),-999)</f>
        <v>0.365784</v>
      </c>
      <c r="L416" s="9">
        <f>IF(Raw!$G416&gt;$C$8,IF(Raw!$Q416&gt;$C$8,IF(Raw!$N416&gt;$C$9,IF(Raw!$N416&lt;$A$9,IF(Raw!$X416&gt;$C$9,IF(Raw!$X416&lt;$A$9,Raw!S416,-999),-999),-999),-999),-999),-999)</f>
        <v>0.67552299999999998</v>
      </c>
      <c r="M416" s="9">
        <f>Raw!Q416</f>
        <v>0.98031000000000001</v>
      </c>
      <c r="N416" s="9">
        <f>IF(Raw!$G416&gt;$C$8,IF(Raw!$Q416&gt;$C$8,IF(Raw!$N416&gt;$C$9,IF(Raw!$N416&lt;$A$9,IF(Raw!$X416&gt;$C$9,IF(Raw!$X416&lt;$A$9,Raw!V416,-999),-999),-999),-999),-999),-999)</f>
        <v>758.7</v>
      </c>
      <c r="O416" s="9">
        <f>IF(Raw!$G416&gt;$C$8,IF(Raw!$Q416&gt;$C$8,IF(Raw!$N416&gt;$C$9,IF(Raw!$N416&lt;$A$9,IF(Raw!$X416&gt;$C$9,IF(Raw!$X416&lt;$A$9,Raw!W416,-999),-999),-999),-999),-999),-999)</f>
        <v>0.37081999999999998</v>
      </c>
      <c r="P416" s="9">
        <f>IF(Raw!$G416&gt;$C$8,IF(Raw!$Q416&gt;$C$8,IF(Raw!$N416&gt;$C$9,IF(Raw!$N416&lt;$A$9,IF(Raw!$X416&gt;$C$9,IF(Raw!$X416&lt;$A$9,Raw!X416,-999),-999),-999),-999),-999),-999)</f>
        <v>477</v>
      </c>
      <c r="R416" s="9">
        <f t="shared" si="111"/>
        <v>0.30869200000000002</v>
      </c>
      <c r="S416" s="9">
        <f t="shared" si="112"/>
        <v>0.43757982459497657</v>
      </c>
      <c r="T416" s="9">
        <f t="shared" si="113"/>
        <v>0.30973899999999999</v>
      </c>
      <c r="U416" s="9">
        <f t="shared" si="114"/>
        <v>0.4585173265751129</v>
      </c>
      <c r="V416" s="15">
        <f t="shared" si="115"/>
        <v>0.34593532830000001</v>
      </c>
      <c r="X416" s="11">
        <f t="shared" si="116"/>
        <v>3.190599999999999E+18</v>
      </c>
      <c r="Y416" s="11">
        <f t="shared" si="117"/>
        <v>6.3689999999999998E-18</v>
      </c>
      <c r="Z416" s="11">
        <f t="shared" si="118"/>
        <v>4.7999999999999996E-4</v>
      </c>
      <c r="AA416" s="16">
        <f t="shared" si="119"/>
        <v>9.6598246872928728E-3</v>
      </c>
      <c r="AB416" s="9">
        <f t="shared" si="120"/>
        <v>0.36877602443881741</v>
      </c>
      <c r="AC416" s="9">
        <f t="shared" si="121"/>
        <v>0.99034017531270713</v>
      </c>
      <c r="AD416" s="15">
        <f t="shared" si="122"/>
        <v>20.124634765193488</v>
      </c>
      <c r="AE416" s="3">
        <f t="shared" si="123"/>
        <v>766.82759999999973</v>
      </c>
      <c r="AF416" s="2">
        <f t="shared" si="124"/>
        <v>0.25</v>
      </c>
      <c r="AG416" s="9">
        <f t="shared" si="125"/>
        <v>7.0980721006439164E-3</v>
      </c>
      <c r="AH416" s="2">
        <f t="shared" si="126"/>
        <v>0.34347201493390078</v>
      </c>
    </row>
    <row r="417" spans="1:34">
      <c r="A417" s="1">
        <f>Raw!A417</f>
        <v>404</v>
      </c>
      <c r="B417" s="14">
        <f>Raw!B417</f>
        <v>0.90065972222222224</v>
      </c>
      <c r="C417" s="15">
        <f>Raw!C417</f>
        <v>67</v>
      </c>
      <c r="D417" s="15">
        <f>IF(C417&gt;0.5,Raw!D417*D$11,-999)</f>
        <v>5.3</v>
      </c>
      <c r="E417" s="9">
        <f>IF(Raw!$G417&gt;$C$8,IF(Raw!$Q417&gt;$C$8,IF(Raw!$N417&gt;$C$9,IF(Raw!$N417&lt;$A$9,IF(Raw!$X417&gt;$C$9,IF(Raw!$X417&lt;$A$9,Raw!H417,-999),-999),-999),-999),-999),-999)</f>
        <v>0.42842000000000002</v>
      </c>
      <c r="F417" s="9">
        <f>IF(Raw!$G417&gt;$C$8,IF(Raw!$Q417&gt;$C$8,IF(Raw!$N417&gt;$C$9,IF(Raw!$N417&lt;$A$9,IF(Raw!$X417&gt;$C$9,IF(Raw!$X417&lt;$A$9,Raw!I417,-999),-999),-999),-999),-999),-999)</f>
        <v>0.77040600000000004</v>
      </c>
      <c r="G417" s="9">
        <f>Raw!G417</f>
        <v>0.98904800000000004</v>
      </c>
      <c r="H417" s="9">
        <f>IF(Raw!$G417&gt;$C$8,IF(Raw!$Q417&gt;$C$8,IF(Raw!$N417&gt;$C$9,IF(Raw!$N417&lt;$A$9,IF(Raw!$X417&gt;$C$9,IF(Raw!$X417&lt;$A$9,Raw!L417,-999),-999),-999),-999),-999),-999)</f>
        <v>662.8</v>
      </c>
      <c r="I417" s="9">
        <f>IF(Raw!$G417&gt;$C$8,IF(Raw!$Q417&gt;$C$8,IF(Raw!$N417&gt;$C$9,IF(Raw!$N417&lt;$A$9,IF(Raw!$X417&gt;$C$9,IF(Raw!$X417&lt;$A$9,Raw!M417,-999),-999),-999),-999),-999),-999)</f>
        <v>0.350049</v>
      </c>
      <c r="J417" s="9">
        <f>IF(Raw!$G417&gt;$C$8,IF(Raw!$Q417&gt;$C$8,IF(Raw!$N417&gt;$C$9,IF(Raw!$N417&lt;$A$9,IF(Raw!$X417&gt;$C$9,IF(Raw!$X417&lt;$A$9,Raw!N417,-999),-999),-999),-999),-999),-999)</f>
        <v>409</v>
      </c>
      <c r="K417" s="9">
        <f>IF(Raw!$G417&gt;$C$8,IF(Raw!$Q417&gt;$C$8,IF(Raw!$N417&gt;$C$9,IF(Raw!$N417&lt;$A$9,IF(Raw!$X417&gt;$C$9,IF(Raw!$X417&lt;$A$9,Raw!R417,-999),-999),-999),-999),-999),-999)</f>
        <v>0.43287100000000001</v>
      </c>
      <c r="L417" s="9">
        <f>IF(Raw!$G417&gt;$C$8,IF(Raw!$Q417&gt;$C$8,IF(Raw!$N417&gt;$C$9,IF(Raw!$N417&lt;$A$9,IF(Raw!$X417&gt;$C$9,IF(Raw!$X417&lt;$A$9,Raw!S417,-999),-999),-999),-999),-999),-999)</f>
        <v>0.77693999999999996</v>
      </c>
      <c r="M417" s="9">
        <f>Raw!Q417</f>
        <v>0.98875999999999997</v>
      </c>
      <c r="N417" s="9">
        <f>IF(Raw!$G417&gt;$C$8,IF(Raw!$Q417&gt;$C$8,IF(Raw!$N417&gt;$C$9,IF(Raw!$N417&lt;$A$9,IF(Raw!$X417&gt;$C$9,IF(Raw!$X417&lt;$A$9,Raw!V417,-999),-999),-999),-999),-999),-999)</f>
        <v>751.9</v>
      </c>
      <c r="O417" s="9">
        <f>IF(Raw!$G417&gt;$C$8,IF(Raw!$Q417&gt;$C$8,IF(Raw!$N417&gt;$C$9,IF(Raw!$N417&lt;$A$9,IF(Raw!$X417&gt;$C$9,IF(Raw!$X417&lt;$A$9,Raw!W417,-999),-999),-999),-999),-999),-999)</f>
        <v>0.36579200000000001</v>
      </c>
      <c r="P417" s="9">
        <f>IF(Raw!$G417&gt;$C$8,IF(Raw!$Q417&gt;$C$8,IF(Raw!$N417&gt;$C$9,IF(Raw!$N417&lt;$A$9,IF(Raw!$X417&gt;$C$9,IF(Raw!$X417&lt;$A$9,Raw!X417,-999),-999),-999),-999),-999),-999)</f>
        <v>441</v>
      </c>
      <c r="R417" s="9">
        <f t="shared" si="111"/>
        <v>0.34198600000000001</v>
      </c>
      <c r="S417" s="9">
        <f t="shared" si="112"/>
        <v>0.44390360407369622</v>
      </c>
      <c r="T417" s="9">
        <f t="shared" si="113"/>
        <v>0.34406899999999996</v>
      </c>
      <c r="U417" s="9">
        <f t="shared" si="114"/>
        <v>0.44285144283985889</v>
      </c>
      <c r="V417" s="15">
        <f t="shared" si="115"/>
        <v>0.39787097399999999</v>
      </c>
      <c r="X417" s="11">
        <f t="shared" si="116"/>
        <v>3.190599999999999E+18</v>
      </c>
      <c r="Y417" s="11">
        <f t="shared" si="117"/>
        <v>6.6279999999999989E-18</v>
      </c>
      <c r="Z417" s="11">
        <f t="shared" si="118"/>
        <v>4.0899999999999997E-4</v>
      </c>
      <c r="AA417" s="16">
        <f t="shared" si="119"/>
        <v>8.5750764592308817E-3</v>
      </c>
      <c r="AB417" s="9">
        <f t="shared" si="120"/>
        <v>0.4358214179822511</v>
      </c>
      <c r="AC417" s="9">
        <f t="shared" si="121"/>
        <v>0.99142492354076917</v>
      </c>
      <c r="AD417" s="15">
        <f t="shared" si="122"/>
        <v>20.965957113033941</v>
      </c>
      <c r="AE417" s="3">
        <f t="shared" si="123"/>
        <v>798.01119999999969</v>
      </c>
      <c r="AF417" s="2">
        <f t="shared" si="124"/>
        <v>0.25</v>
      </c>
      <c r="AG417" s="9">
        <f t="shared" si="125"/>
        <v>7.1421571984812944E-3</v>
      </c>
      <c r="AH417" s="2">
        <f t="shared" si="126"/>
        <v>0.34560526987525153</v>
      </c>
    </row>
    <row r="418" spans="1:34">
      <c r="A418" s="1">
        <f>Raw!A418</f>
        <v>405</v>
      </c>
      <c r="B418" s="14">
        <f>Raw!B418</f>
        <v>0.90071759259259254</v>
      </c>
      <c r="C418" s="15">
        <f>Raw!C418</f>
        <v>66.3</v>
      </c>
      <c r="D418" s="15">
        <f>IF(C418&gt;0.5,Raw!D418*D$11,-999)</f>
        <v>5.3</v>
      </c>
      <c r="E418" s="9">
        <f>IF(Raw!$G418&gt;$C$8,IF(Raw!$Q418&gt;$C$8,IF(Raw!$N418&gt;$C$9,IF(Raw!$N418&lt;$A$9,IF(Raw!$X418&gt;$C$9,IF(Raw!$X418&lt;$A$9,Raw!H418,-999),-999),-999),-999),-999),-999)</f>
        <v>0.48661100000000002</v>
      </c>
      <c r="F418" s="9">
        <f>IF(Raw!$G418&gt;$C$8,IF(Raw!$Q418&gt;$C$8,IF(Raw!$N418&gt;$C$9,IF(Raw!$N418&lt;$A$9,IF(Raw!$X418&gt;$C$9,IF(Raw!$X418&lt;$A$9,Raw!I418,-999),-999),-999),-999),-999),-999)</f>
        <v>0.864093</v>
      </c>
      <c r="G418" s="9">
        <f>Raw!G418</f>
        <v>0.98839200000000005</v>
      </c>
      <c r="H418" s="9">
        <f>IF(Raw!$G418&gt;$C$8,IF(Raw!$Q418&gt;$C$8,IF(Raw!$N418&gt;$C$9,IF(Raw!$N418&lt;$A$9,IF(Raw!$X418&gt;$C$9,IF(Raw!$X418&lt;$A$9,Raw!L418,-999),-999),-999),-999),-999),-999)</f>
        <v>670.2</v>
      </c>
      <c r="I418" s="9">
        <f>IF(Raw!$G418&gt;$C$8,IF(Raw!$Q418&gt;$C$8,IF(Raw!$N418&gt;$C$9,IF(Raw!$N418&lt;$A$9,IF(Raw!$X418&gt;$C$9,IF(Raw!$X418&lt;$A$9,Raw!M418,-999),-999),-999),-999),-999),-999)</f>
        <v>0.42240499999999997</v>
      </c>
      <c r="J418" s="9">
        <f>IF(Raw!$G418&gt;$C$8,IF(Raw!$Q418&gt;$C$8,IF(Raw!$N418&gt;$C$9,IF(Raw!$N418&lt;$A$9,IF(Raw!$X418&gt;$C$9,IF(Raw!$X418&lt;$A$9,Raw!N418,-999),-999),-999),-999),-999),-999)</f>
        <v>384</v>
      </c>
      <c r="K418" s="9">
        <f>IF(Raw!$G418&gt;$C$8,IF(Raw!$Q418&gt;$C$8,IF(Raw!$N418&gt;$C$9,IF(Raw!$N418&lt;$A$9,IF(Raw!$X418&gt;$C$9,IF(Raw!$X418&lt;$A$9,Raw!R418,-999),-999),-999),-999),-999),-999)</f>
        <v>0.49507400000000001</v>
      </c>
      <c r="L418" s="9">
        <f>IF(Raw!$G418&gt;$C$8,IF(Raw!$Q418&gt;$C$8,IF(Raw!$N418&gt;$C$9,IF(Raw!$N418&lt;$A$9,IF(Raw!$X418&gt;$C$9,IF(Raw!$X418&lt;$A$9,Raw!S418,-999),-999),-999),-999),-999),-999)</f>
        <v>0.88020600000000004</v>
      </c>
      <c r="M418" s="9">
        <f>Raw!Q418</f>
        <v>0.98908799999999997</v>
      </c>
      <c r="N418" s="9">
        <f>IF(Raw!$G418&gt;$C$8,IF(Raw!$Q418&gt;$C$8,IF(Raw!$N418&gt;$C$9,IF(Raw!$N418&lt;$A$9,IF(Raw!$X418&gt;$C$9,IF(Raw!$X418&lt;$A$9,Raw!V418,-999),-999),-999),-999),-999),-999)</f>
        <v>736.9</v>
      </c>
      <c r="O418" s="9">
        <f>IF(Raw!$G418&gt;$C$8,IF(Raw!$Q418&gt;$C$8,IF(Raw!$N418&gt;$C$9,IF(Raw!$N418&lt;$A$9,IF(Raw!$X418&gt;$C$9,IF(Raw!$X418&lt;$A$9,Raw!W418,-999),-999),-999),-999),-999),-999)</f>
        <v>0.37081999999999998</v>
      </c>
      <c r="P418" s="9">
        <f>IF(Raw!$G418&gt;$C$8,IF(Raw!$Q418&gt;$C$8,IF(Raw!$N418&gt;$C$9,IF(Raw!$N418&lt;$A$9,IF(Raw!$X418&gt;$C$9,IF(Raw!$X418&lt;$A$9,Raw!X418,-999),-999),-999),-999),-999),-999)</f>
        <v>517</v>
      </c>
      <c r="R418" s="9">
        <f t="shared" si="111"/>
        <v>0.37748199999999998</v>
      </c>
      <c r="S418" s="9">
        <f t="shared" si="112"/>
        <v>0.43685344054401548</v>
      </c>
      <c r="T418" s="9">
        <f t="shared" si="113"/>
        <v>0.38513200000000003</v>
      </c>
      <c r="U418" s="9">
        <f t="shared" si="114"/>
        <v>0.43754757409061062</v>
      </c>
      <c r="V418" s="15">
        <f t="shared" si="115"/>
        <v>0.45075349260000003</v>
      </c>
      <c r="X418" s="11">
        <f t="shared" si="116"/>
        <v>3.190599999999999E+18</v>
      </c>
      <c r="Y418" s="11">
        <f t="shared" si="117"/>
        <v>6.7020000000000002E-18</v>
      </c>
      <c r="Z418" s="11">
        <f t="shared" si="118"/>
        <v>3.8400000000000001E-4</v>
      </c>
      <c r="AA418" s="16">
        <f t="shared" si="119"/>
        <v>8.1443509539982258E-3</v>
      </c>
      <c r="AB418" s="9">
        <f t="shared" si="120"/>
        <v>0.49821065017161525</v>
      </c>
      <c r="AC418" s="9">
        <f t="shared" si="121"/>
        <v>0.99185564904600176</v>
      </c>
      <c r="AD418" s="15">
        <f t="shared" si="122"/>
        <v>21.209247276037047</v>
      </c>
      <c r="AE418" s="3">
        <f t="shared" si="123"/>
        <v>806.92079999999976</v>
      </c>
      <c r="AF418" s="2">
        <f t="shared" si="124"/>
        <v>0.25</v>
      </c>
      <c r="AG418" s="9">
        <f t="shared" si="125"/>
        <v>7.1385036107060778E-3</v>
      </c>
      <c r="AH418" s="2">
        <f t="shared" si="126"/>
        <v>0.34542847466422827</v>
      </c>
    </row>
    <row r="419" spans="1:34">
      <c r="A419" s="1">
        <f>Raw!A419</f>
        <v>406</v>
      </c>
      <c r="B419" s="14">
        <f>Raw!B419</f>
        <v>0.90077546296296296</v>
      </c>
      <c r="C419" s="15">
        <f>Raw!C419</f>
        <v>65.400000000000006</v>
      </c>
      <c r="D419" s="15">
        <f>IF(C419&gt;0.5,Raw!D419*D$11,-999)</f>
        <v>5.3</v>
      </c>
      <c r="E419" s="9">
        <f>IF(Raw!$G419&gt;$C$8,IF(Raw!$Q419&gt;$C$8,IF(Raw!$N419&gt;$C$9,IF(Raw!$N419&lt;$A$9,IF(Raw!$X419&gt;$C$9,IF(Raw!$X419&lt;$A$9,Raw!H419,-999),-999),-999),-999),-999),-999)</f>
        <v>0.56710899999999997</v>
      </c>
      <c r="F419" s="9">
        <f>IF(Raw!$G419&gt;$C$8,IF(Raw!$Q419&gt;$C$8,IF(Raw!$N419&gt;$C$9,IF(Raw!$N419&lt;$A$9,IF(Raw!$X419&gt;$C$9,IF(Raw!$X419&lt;$A$9,Raw!I419,-999),-999),-999),-999),-999),-999)</f>
        <v>1.0115780000000001</v>
      </c>
      <c r="G419" s="9">
        <f>Raw!G419</f>
        <v>0.99138700000000002</v>
      </c>
      <c r="H419" s="9">
        <f>IF(Raw!$G419&gt;$C$8,IF(Raw!$Q419&gt;$C$8,IF(Raw!$N419&gt;$C$9,IF(Raw!$N419&lt;$A$9,IF(Raw!$X419&gt;$C$9,IF(Raw!$X419&lt;$A$9,Raw!L419,-999),-999),-999),-999),-999),-999)</f>
        <v>635.5</v>
      </c>
      <c r="I419" s="9">
        <f>IF(Raw!$G419&gt;$C$8,IF(Raw!$Q419&gt;$C$8,IF(Raw!$N419&gt;$C$9,IF(Raw!$N419&lt;$A$9,IF(Raw!$X419&gt;$C$9,IF(Raw!$X419&lt;$A$9,Raw!M419,-999),-999),-999),-999),-999),-999)</f>
        <v>0.37081999999999998</v>
      </c>
      <c r="J419" s="9">
        <f>IF(Raw!$G419&gt;$C$8,IF(Raw!$Q419&gt;$C$8,IF(Raw!$N419&gt;$C$9,IF(Raw!$N419&lt;$A$9,IF(Raw!$X419&gt;$C$9,IF(Raw!$X419&lt;$A$9,Raw!N419,-999),-999),-999),-999),-999),-999)</f>
        <v>413</v>
      </c>
      <c r="K419" s="9">
        <f>IF(Raw!$G419&gt;$C$8,IF(Raw!$Q419&gt;$C$8,IF(Raw!$N419&gt;$C$9,IF(Raw!$N419&lt;$A$9,IF(Raw!$X419&gt;$C$9,IF(Raw!$X419&lt;$A$9,Raw!R419,-999),-999),-999),-999),-999),-999)</f>
        <v>0.52161199999999996</v>
      </c>
      <c r="L419" s="9">
        <f>IF(Raw!$G419&gt;$C$8,IF(Raw!$Q419&gt;$C$8,IF(Raw!$N419&gt;$C$9,IF(Raw!$N419&lt;$A$9,IF(Raw!$X419&gt;$C$9,IF(Raw!$X419&lt;$A$9,Raw!S419,-999),-999),-999),-999),-999),-999)</f>
        <v>0.94146099999999999</v>
      </c>
      <c r="M419" s="9">
        <f>Raw!Q419</f>
        <v>0.99149699999999996</v>
      </c>
      <c r="N419" s="9">
        <f>IF(Raw!$G419&gt;$C$8,IF(Raw!$Q419&gt;$C$8,IF(Raw!$N419&gt;$C$9,IF(Raw!$N419&lt;$A$9,IF(Raw!$X419&gt;$C$9,IF(Raw!$X419&lt;$A$9,Raw!V419,-999),-999),-999),-999),-999),-999)</f>
        <v>694.2</v>
      </c>
      <c r="O419" s="9">
        <f>IF(Raw!$G419&gt;$C$8,IF(Raw!$Q419&gt;$C$8,IF(Raw!$N419&gt;$C$9,IF(Raw!$N419&lt;$A$9,IF(Raw!$X419&gt;$C$9,IF(Raw!$X419&lt;$A$9,Raw!W419,-999),-999),-999),-999),-999),-999)</f>
        <v>0.37081999999999998</v>
      </c>
      <c r="P419" s="9">
        <f>IF(Raw!$G419&gt;$C$8,IF(Raw!$Q419&gt;$C$8,IF(Raw!$N419&gt;$C$9,IF(Raw!$N419&lt;$A$9,IF(Raw!$X419&gt;$C$9,IF(Raw!$X419&lt;$A$9,Raw!X419,-999),-999),-999),-999),-999),-999)</f>
        <v>299</v>
      </c>
      <c r="R419" s="9">
        <f t="shared" si="111"/>
        <v>0.44446900000000011</v>
      </c>
      <c r="S419" s="9">
        <f t="shared" si="112"/>
        <v>0.43938183709017009</v>
      </c>
      <c r="T419" s="9">
        <f t="shared" si="113"/>
        <v>0.41984900000000003</v>
      </c>
      <c r="U419" s="9">
        <f t="shared" si="114"/>
        <v>0.44595474480621078</v>
      </c>
      <c r="V419" s="15">
        <f t="shared" si="115"/>
        <v>0.48212217810000002</v>
      </c>
      <c r="X419" s="11">
        <f t="shared" si="116"/>
        <v>3.190599999999999E+18</v>
      </c>
      <c r="Y419" s="11">
        <f t="shared" si="117"/>
        <v>6.3549999999999997E-18</v>
      </c>
      <c r="Z419" s="11">
        <f t="shared" si="118"/>
        <v>4.1299999999999996E-4</v>
      </c>
      <c r="AA419" s="16">
        <f t="shared" si="119"/>
        <v>8.3045534857328143E-3</v>
      </c>
      <c r="AB419" s="9">
        <f t="shared" si="120"/>
        <v>0.52509865847643145</v>
      </c>
      <c r="AC419" s="9">
        <f t="shared" si="121"/>
        <v>0.99169544651426711</v>
      </c>
      <c r="AD419" s="15">
        <f t="shared" si="122"/>
        <v>20.107877689425706</v>
      </c>
      <c r="AE419" s="3">
        <f t="shared" si="123"/>
        <v>765.14199999999971</v>
      </c>
      <c r="AF419" s="2">
        <f t="shared" si="124"/>
        <v>0.25</v>
      </c>
      <c r="AG419" s="9">
        <f t="shared" si="125"/>
        <v>6.897848818140262E-3</v>
      </c>
      <c r="AH419" s="2">
        <f t="shared" si="126"/>
        <v>0.33378331449480958</v>
      </c>
    </row>
    <row r="420" spans="1:34">
      <c r="A420" s="1">
        <f>Raw!A420</f>
        <v>407</v>
      </c>
      <c r="B420" s="14">
        <f>Raw!B420</f>
        <v>0.90083333333333337</v>
      </c>
      <c r="C420" s="15">
        <f>Raw!C420</f>
        <v>64.099999999999994</v>
      </c>
      <c r="D420" s="15">
        <f>IF(C420&gt;0.5,Raw!D420*D$11,-999)</f>
        <v>5.3</v>
      </c>
      <c r="E420" s="9">
        <f>IF(Raw!$G420&gt;$C$8,IF(Raw!$Q420&gt;$C$8,IF(Raw!$N420&gt;$C$9,IF(Raw!$N420&lt;$A$9,IF(Raw!$X420&gt;$C$9,IF(Raw!$X420&lt;$A$9,Raw!H420,-999),-999),-999),-999),-999),-999)</f>
        <v>0.70289299999999999</v>
      </c>
      <c r="F420" s="9">
        <f>IF(Raw!$G420&gt;$C$8,IF(Raw!$Q420&gt;$C$8,IF(Raw!$N420&gt;$C$9,IF(Raw!$N420&lt;$A$9,IF(Raw!$X420&gt;$C$9,IF(Raw!$X420&lt;$A$9,Raw!I420,-999),-999),-999),-999),-999),-999)</f>
        <v>1.2490969999999999</v>
      </c>
      <c r="G420" s="9">
        <f>Raw!G420</f>
        <v>0.99210100000000001</v>
      </c>
      <c r="H420" s="9">
        <f>IF(Raw!$G420&gt;$C$8,IF(Raw!$Q420&gt;$C$8,IF(Raw!$N420&gt;$C$9,IF(Raw!$N420&lt;$A$9,IF(Raw!$X420&gt;$C$9,IF(Raw!$X420&lt;$A$9,Raw!L420,-999),-999),-999),-999),-999),-999)</f>
        <v>650.1</v>
      </c>
      <c r="I420" s="9">
        <f>IF(Raw!$G420&gt;$C$8,IF(Raw!$Q420&gt;$C$8,IF(Raw!$N420&gt;$C$9,IF(Raw!$N420&lt;$A$9,IF(Raw!$X420&gt;$C$9,IF(Raw!$X420&lt;$A$9,Raw!M420,-999),-999),-999),-999),-999),-999)</f>
        <v>0.42510300000000001</v>
      </c>
      <c r="J420" s="9">
        <f>IF(Raw!$G420&gt;$C$8,IF(Raw!$Q420&gt;$C$8,IF(Raw!$N420&gt;$C$9,IF(Raw!$N420&lt;$A$9,IF(Raw!$X420&gt;$C$9,IF(Raw!$X420&lt;$A$9,Raw!N420,-999),-999),-999),-999),-999),-999)</f>
        <v>402</v>
      </c>
      <c r="K420" s="9">
        <f>IF(Raw!$G420&gt;$C$8,IF(Raw!$Q420&gt;$C$8,IF(Raw!$N420&gt;$C$9,IF(Raw!$N420&lt;$A$9,IF(Raw!$X420&gt;$C$9,IF(Raw!$X420&lt;$A$9,Raw!R420,-999),-999),-999),-999),-999),-999)</f>
        <v>0.60222299999999995</v>
      </c>
      <c r="L420" s="9">
        <f>IF(Raw!$G420&gt;$C$8,IF(Raw!$Q420&gt;$C$8,IF(Raw!$N420&gt;$C$9,IF(Raw!$N420&lt;$A$9,IF(Raw!$X420&gt;$C$9,IF(Raw!$X420&lt;$A$9,Raw!S420,-999),-999),-999),-999),-999),-999)</f>
        <v>1.0943000000000001</v>
      </c>
      <c r="M420" s="9">
        <f>Raw!Q420</f>
        <v>0.99199700000000002</v>
      </c>
      <c r="N420" s="9">
        <f>IF(Raw!$G420&gt;$C$8,IF(Raw!$Q420&gt;$C$8,IF(Raw!$N420&gt;$C$9,IF(Raw!$N420&lt;$A$9,IF(Raw!$X420&gt;$C$9,IF(Raw!$X420&lt;$A$9,Raw!V420,-999),-999),-999),-999),-999),-999)</f>
        <v>684.8</v>
      </c>
      <c r="O420" s="9">
        <f>IF(Raw!$G420&gt;$C$8,IF(Raw!$Q420&gt;$C$8,IF(Raw!$N420&gt;$C$9,IF(Raw!$N420&lt;$A$9,IF(Raw!$X420&gt;$C$9,IF(Raw!$X420&lt;$A$9,Raw!W420,-999),-999),-999),-999),-999),-999)</f>
        <v>0.36592799999999998</v>
      </c>
      <c r="P420" s="9">
        <f>IF(Raw!$G420&gt;$C$8,IF(Raw!$Q420&gt;$C$8,IF(Raw!$N420&gt;$C$9,IF(Raw!$N420&lt;$A$9,IF(Raw!$X420&gt;$C$9,IF(Raw!$X420&lt;$A$9,Raw!X420,-999),-999),-999),-999),-999),-999)</f>
        <v>351</v>
      </c>
      <c r="R420" s="9">
        <f t="shared" si="111"/>
        <v>0.54620399999999991</v>
      </c>
      <c r="S420" s="9">
        <f t="shared" si="112"/>
        <v>0.43727909041491569</v>
      </c>
      <c r="T420" s="9">
        <f t="shared" si="113"/>
        <v>0.4920770000000001</v>
      </c>
      <c r="U420" s="9">
        <f t="shared" si="114"/>
        <v>0.44967285022388748</v>
      </c>
      <c r="V420" s="15">
        <f t="shared" si="115"/>
        <v>0.56039103000000001</v>
      </c>
      <c r="X420" s="11">
        <f t="shared" si="116"/>
        <v>3.190599999999999E+18</v>
      </c>
      <c r="Y420" s="11">
        <f t="shared" si="117"/>
        <v>6.5009999999999995E-18</v>
      </c>
      <c r="Z420" s="11">
        <f t="shared" si="118"/>
        <v>4.0199999999999996E-4</v>
      </c>
      <c r="AA420" s="16">
        <f t="shared" si="119"/>
        <v>8.2693677829450505E-3</v>
      </c>
      <c r="AB420" s="9">
        <f t="shared" si="120"/>
        <v>0.60629216569052824</v>
      </c>
      <c r="AC420" s="9">
        <f t="shared" si="121"/>
        <v>0.99173063221705493</v>
      </c>
      <c r="AD420" s="15">
        <f t="shared" si="122"/>
        <v>20.570566624241422</v>
      </c>
      <c r="AE420" s="3">
        <f t="shared" si="123"/>
        <v>782.7203999999997</v>
      </c>
      <c r="AF420" s="2">
        <f t="shared" si="124"/>
        <v>0.25</v>
      </c>
      <c r="AG420" s="9">
        <f t="shared" si="125"/>
        <v>7.11540409587924E-3</v>
      </c>
      <c r="AH420" s="2">
        <f t="shared" si="126"/>
        <v>0.3443107011633294</v>
      </c>
    </row>
    <row r="421" spans="1:34">
      <c r="A421" s="1">
        <f>Raw!A421</f>
        <v>408</v>
      </c>
      <c r="B421" s="14">
        <f>Raw!B421</f>
        <v>0.90089120370370368</v>
      </c>
      <c r="C421" s="15">
        <f>Raw!C421</f>
        <v>63.2</v>
      </c>
      <c r="D421" s="15">
        <f>IF(C421&gt;0.5,Raw!D421*D$11,-999)</f>
        <v>6.2</v>
      </c>
      <c r="E421" s="9">
        <f>IF(Raw!$G421&gt;$C$8,IF(Raw!$Q421&gt;$C$8,IF(Raw!$N421&gt;$C$9,IF(Raw!$N421&lt;$A$9,IF(Raw!$X421&gt;$C$9,IF(Raw!$X421&lt;$A$9,Raw!H421,-999),-999),-999),-999),-999),-999)</f>
        <v>0.58536100000000002</v>
      </c>
      <c r="F421" s="9">
        <f>IF(Raw!$G421&gt;$C$8,IF(Raw!$Q421&gt;$C$8,IF(Raw!$N421&gt;$C$9,IF(Raw!$N421&lt;$A$9,IF(Raw!$X421&gt;$C$9,IF(Raw!$X421&lt;$A$9,Raw!I421,-999),-999),-999),-999),-999),-999)</f>
        <v>1.0874330000000001</v>
      </c>
      <c r="G421" s="9">
        <f>Raw!G421</f>
        <v>0.98948599999999998</v>
      </c>
      <c r="H421" s="9">
        <f>IF(Raw!$G421&gt;$C$8,IF(Raw!$Q421&gt;$C$8,IF(Raw!$N421&gt;$C$9,IF(Raw!$N421&lt;$A$9,IF(Raw!$X421&gt;$C$9,IF(Raw!$X421&lt;$A$9,Raw!L421,-999),-999),-999),-999),-999),-999)</f>
        <v>652.5</v>
      </c>
      <c r="I421" s="9">
        <f>IF(Raw!$G421&gt;$C$8,IF(Raw!$Q421&gt;$C$8,IF(Raw!$N421&gt;$C$9,IF(Raw!$N421&lt;$A$9,IF(Raw!$X421&gt;$C$9,IF(Raw!$X421&lt;$A$9,Raw!M421,-999),-999),-999),-999),-999),-999)</f>
        <v>0.32618999999999998</v>
      </c>
      <c r="J421" s="9">
        <f>IF(Raw!$G421&gt;$C$8,IF(Raw!$Q421&gt;$C$8,IF(Raw!$N421&gt;$C$9,IF(Raw!$N421&lt;$A$9,IF(Raw!$X421&gt;$C$9,IF(Raw!$X421&lt;$A$9,Raw!N421,-999),-999),-999),-999),-999),-999)</f>
        <v>280</v>
      </c>
      <c r="K421" s="9">
        <f>IF(Raw!$G421&gt;$C$8,IF(Raw!$Q421&gt;$C$8,IF(Raw!$N421&gt;$C$9,IF(Raw!$N421&lt;$A$9,IF(Raw!$X421&gt;$C$9,IF(Raw!$X421&lt;$A$9,Raw!R421,-999),-999),-999),-999),-999),-999)</f>
        <v>0.61688799999999999</v>
      </c>
      <c r="L421" s="9">
        <f>IF(Raw!$G421&gt;$C$8,IF(Raw!$Q421&gt;$C$8,IF(Raw!$N421&gt;$C$9,IF(Raw!$N421&lt;$A$9,IF(Raw!$X421&gt;$C$9,IF(Raw!$X421&lt;$A$9,Raw!S421,-999),-999),-999),-999),-999),-999)</f>
        <v>1.1323669999999999</v>
      </c>
      <c r="M421" s="9">
        <f>Raw!Q421</f>
        <v>0.99328799999999995</v>
      </c>
      <c r="N421" s="9">
        <f>IF(Raw!$G421&gt;$C$8,IF(Raw!$Q421&gt;$C$8,IF(Raw!$N421&gt;$C$9,IF(Raw!$N421&lt;$A$9,IF(Raw!$X421&gt;$C$9,IF(Raw!$X421&lt;$A$9,Raw!V421,-999),-999),-999),-999),-999),-999)</f>
        <v>702.9</v>
      </c>
      <c r="O421" s="9">
        <f>IF(Raw!$G421&gt;$C$8,IF(Raw!$Q421&gt;$C$8,IF(Raw!$N421&gt;$C$9,IF(Raw!$N421&lt;$A$9,IF(Raw!$X421&gt;$C$9,IF(Raw!$X421&lt;$A$9,Raw!W421,-999),-999),-999),-999),-999),-999)</f>
        <v>0.289273</v>
      </c>
      <c r="P421" s="9">
        <f>IF(Raw!$G421&gt;$C$8,IF(Raw!$Q421&gt;$C$8,IF(Raw!$N421&gt;$C$9,IF(Raw!$N421&lt;$A$9,IF(Raw!$X421&gt;$C$9,IF(Raw!$X421&lt;$A$9,Raw!X421,-999),-999),-999),-999),-999),-999)</f>
        <v>407</v>
      </c>
      <c r="R421" s="9">
        <f t="shared" si="111"/>
        <v>0.50207200000000007</v>
      </c>
      <c r="S421" s="9">
        <f t="shared" si="112"/>
        <v>0.4617038475014093</v>
      </c>
      <c r="T421" s="9">
        <f t="shared" si="113"/>
        <v>0.51547899999999991</v>
      </c>
      <c r="U421" s="9">
        <f t="shared" si="114"/>
        <v>0.4552225559381366</v>
      </c>
      <c r="V421" s="15">
        <f t="shared" si="115"/>
        <v>0.57988514069999997</v>
      </c>
      <c r="X421" s="11">
        <f t="shared" si="116"/>
        <v>3.7323999999999995E+18</v>
      </c>
      <c r="Y421" s="11">
        <f t="shared" si="117"/>
        <v>6.5249999999999996E-18</v>
      </c>
      <c r="Z421" s="11">
        <f t="shared" si="118"/>
        <v>2.7999999999999998E-4</v>
      </c>
      <c r="AA421" s="16">
        <f t="shared" si="119"/>
        <v>6.7729096867740479E-3</v>
      </c>
      <c r="AB421" s="9">
        <f t="shared" si="120"/>
        <v>0.62037929271242864</v>
      </c>
      <c r="AC421" s="9">
        <f t="shared" si="121"/>
        <v>0.99322709031322587</v>
      </c>
      <c r="AD421" s="15">
        <f t="shared" si="122"/>
        <v>24.188963167050169</v>
      </c>
      <c r="AE421" s="3">
        <f t="shared" si="123"/>
        <v>785.60999999999979</v>
      </c>
      <c r="AF421" s="2">
        <f t="shared" si="124"/>
        <v>0.25</v>
      </c>
      <c r="AG421" s="9">
        <f t="shared" si="125"/>
        <v>8.4702781833830929E-3</v>
      </c>
      <c r="AH421" s="2">
        <f t="shared" si="126"/>
        <v>0.4098723531468958</v>
      </c>
    </row>
    <row r="422" spans="1:34">
      <c r="A422" s="1">
        <f>Raw!A422</f>
        <v>409</v>
      </c>
      <c r="B422" s="14">
        <f>Raw!B422</f>
        <v>0.9009490740740741</v>
      </c>
      <c r="C422" s="15">
        <f>Raw!C422</f>
        <v>62.5</v>
      </c>
      <c r="D422" s="15">
        <f>IF(C422&gt;0.5,Raw!D422*D$11,-999)</f>
        <v>6.2</v>
      </c>
      <c r="E422" s="9">
        <f>IF(Raw!$G422&gt;$C$8,IF(Raw!$Q422&gt;$C$8,IF(Raw!$N422&gt;$C$9,IF(Raw!$N422&lt;$A$9,IF(Raw!$X422&gt;$C$9,IF(Raw!$X422&lt;$A$9,Raw!H422,-999),-999),-999),-999),-999),-999)</f>
        <v>0.62773800000000002</v>
      </c>
      <c r="F422" s="9">
        <f>IF(Raw!$G422&gt;$C$8,IF(Raw!$Q422&gt;$C$8,IF(Raw!$N422&gt;$C$9,IF(Raw!$N422&lt;$A$9,IF(Raw!$X422&gt;$C$9,IF(Raw!$X422&lt;$A$9,Raw!I422,-999),-999),-999),-999),-999),-999)</f>
        <v>1.136698</v>
      </c>
      <c r="G422" s="9">
        <f>Raw!G422</f>
        <v>0.99182599999999999</v>
      </c>
      <c r="H422" s="9">
        <f>IF(Raw!$G422&gt;$C$8,IF(Raw!$Q422&gt;$C$8,IF(Raw!$N422&gt;$C$9,IF(Raw!$N422&lt;$A$9,IF(Raw!$X422&gt;$C$9,IF(Raw!$X422&lt;$A$9,Raw!L422,-999),-999),-999),-999),-999),-999)</f>
        <v>635.4</v>
      </c>
      <c r="I422" s="9">
        <f>IF(Raw!$G422&gt;$C$8,IF(Raw!$Q422&gt;$C$8,IF(Raw!$N422&gt;$C$9,IF(Raw!$N422&lt;$A$9,IF(Raw!$X422&gt;$C$9,IF(Raw!$X422&lt;$A$9,Raw!M422,-999),-999),-999),-999),-999),-999)</f>
        <v>0.37079800000000002</v>
      </c>
      <c r="J422" s="9">
        <f>IF(Raw!$G422&gt;$C$8,IF(Raw!$Q422&gt;$C$8,IF(Raw!$N422&gt;$C$9,IF(Raw!$N422&lt;$A$9,IF(Raw!$X422&gt;$C$9,IF(Raw!$X422&lt;$A$9,Raw!N422,-999),-999),-999),-999),-999),-999)</f>
        <v>465</v>
      </c>
      <c r="K422" s="9">
        <f>IF(Raw!$G422&gt;$C$8,IF(Raw!$Q422&gt;$C$8,IF(Raw!$N422&gt;$C$9,IF(Raw!$N422&lt;$A$9,IF(Raw!$X422&gt;$C$9,IF(Raw!$X422&lt;$A$9,Raw!R422,-999),-999),-999),-999),-999),-999)</f>
        <v>0.65328699999999995</v>
      </c>
      <c r="L422" s="9">
        <f>IF(Raw!$G422&gt;$C$8,IF(Raw!$Q422&gt;$C$8,IF(Raw!$N422&gt;$C$9,IF(Raw!$N422&lt;$A$9,IF(Raw!$X422&gt;$C$9,IF(Raw!$X422&lt;$A$9,Raw!S422,-999),-999),-999),-999),-999),-999)</f>
        <v>1.2166189999999999</v>
      </c>
      <c r="M422" s="9">
        <f>Raw!Q422</f>
        <v>0.99275199999999997</v>
      </c>
      <c r="N422" s="9">
        <f>IF(Raw!$G422&gt;$C$8,IF(Raw!$Q422&gt;$C$8,IF(Raw!$N422&gt;$C$9,IF(Raw!$N422&lt;$A$9,IF(Raw!$X422&gt;$C$9,IF(Raw!$X422&lt;$A$9,Raw!V422,-999),-999),-999),-999),-999),-999)</f>
        <v>709</v>
      </c>
      <c r="O422" s="9">
        <f>IF(Raw!$G422&gt;$C$8,IF(Raw!$Q422&gt;$C$8,IF(Raw!$N422&gt;$C$9,IF(Raw!$N422&lt;$A$9,IF(Raw!$X422&gt;$C$9,IF(Raw!$X422&lt;$A$9,Raw!W422,-999),-999),-999),-999),-999),-999)</f>
        <v>0.31353199999999998</v>
      </c>
      <c r="P422" s="9">
        <f>IF(Raw!$G422&gt;$C$8,IF(Raw!$Q422&gt;$C$8,IF(Raw!$N422&gt;$C$9,IF(Raw!$N422&lt;$A$9,IF(Raw!$X422&gt;$C$9,IF(Raw!$X422&lt;$A$9,Raw!X422,-999),-999),-999),-999),-999),-999)</f>
        <v>417</v>
      </c>
      <c r="R422" s="9">
        <f t="shared" si="111"/>
        <v>0.50895999999999997</v>
      </c>
      <c r="S422" s="9">
        <f t="shared" si="112"/>
        <v>0.4477530531416436</v>
      </c>
      <c r="T422" s="9">
        <f t="shared" si="113"/>
        <v>0.56333199999999994</v>
      </c>
      <c r="U422" s="9">
        <f t="shared" si="114"/>
        <v>0.46303074339624811</v>
      </c>
      <c r="V422" s="15">
        <f t="shared" si="115"/>
        <v>0.62303058989999993</v>
      </c>
      <c r="X422" s="11">
        <f t="shared" si="116"/>
        <v>3.7323999999999995E+18</v>
      </c>
      <c r="Y422" s="11">
        <f t="shared" si="117"/>
        <v>6.3539999999999995E-18</v>
      </c>
      <c r="Z422" s="11">
        <f t="shared" si="118"/>
        <v>4.6499999999999997E-4</v>
      </c>
      <c r="AA422" s="16">
        <f t="shared" si="119"/>
        <v>1.0907500775680626E-2</v>
      </c>
      <c r="AB422" s="9">
        <f t="shared" si="120"/>
        <v>0.6594315442269657</v>
      </c>
      <c r="AC422" s="9">
        <f t="shared" si="121"/>
        <v>0.9890924992243193</v>
      </c>
      <c r="AD422" s="15">
        <f t="shared" si="122"/>
        <v>23.456990915442208</v>
      </c>
      <c r="AE422" s="3">
        <f t="shared" si="123"/>
        <v>765.02159999999969</v>
      </c>
      <c r="AF422" s="2">
        <f t="shared" si="124"/>
        <v>0.25</v>
      </c>
      <c r="AG422" s="9">
        <f t="shared" si="125"/>
        <v>8.3548522626278807E-3</v>
      </c>
      <c r="AH422" s="2">
        <f t="shared" si="126"/>
        <v>0.4042869529121198</v>
      </c>
    </row>
    <row r="423" spans="1:34">
      <c r="A423" s="1">
        <f>Raw!A423</f>
        <v>410</v>
      </c>
      <c r="B423" s="14">
        <f>Raw!B423</f>
        <v>0.90099537037037036</v>
      </c>
      <c r="C423" s="15">
        <f>Raw!C423</f>
        <v>61</v>
      </c>
      <c r="D423" s="15">
        <f>IF(C423&gt;0.5,Raw!D423*D$11,-999)</f>
        <v>6.2</v>
      </c>
      <c r="E423" s="9">
        <f>IF(Raw!$G423&gt;$C$8,IF(Raw!$Q423&gt;$C$8,IF(Raw!$N423&gt;$C$9,IF(Raw!$N423&lt;$A$9,IF(Raw!$X423&gt;$C$9,IF(Raw!$X423&lt;$A$9,Raw!H423,-999),-999),-999),-999),-999),-999)</f>
        <v>0.58971399999999996</v>
      </c>
      <c r="F423" s="9">
        <f>IF(Raw!$G423&gt;$C$8,IF(Raw!$Q423&gt;$C$8,IF(Raw!$N423&gt;$C$9,IF(Raw!$N423&lt;$A$9,IF(Raw!$X423&gt;$C$9,IF(Raw!$X423&lt;$A$9,Raw!I423,-999),-999),-999),-999),-999),-999)</f>
        <v>1.0717000000000001</v>
      </c>
      <c r="G423" s="9">
        <f>Raw!G423</f>
        <v>0.99345799999999995</v>
      </c>
      <c r="H423" s="9">
        <f>IF(Raw!$G423&gt;$C$8,IF(Raw!$Q423&gt;$C$8,IF(Raw!$N423&gt;$C$9,IF(Raw!$N423&lt;$A$9,IF(Raw!$X423&gt;$C$9,IF(Raw!$X423&lt;$A$9,Raw!L423,-999),-999),-999),-999),-999),-999)</f>
        <v>658.2</v>
      </c>
      <c r="I423" s="9">
        <f>IF(Raw!$G423&gt;$C$8,IF(Raw!$Q423&gt;$C$8,IF(Raw!$N423&gt;$C$9,IF(Raw!$N423&lt;$A$9,IF(Raw!$X423&gt;$C$9,IF(Raw!$X423&lt;$A$9,Raw!M423,-999),-999),-999),-999),-999),-999)</f>
        <v>0.31473400000000001</v>
      </c>
      <c r="J423" s="9">
        <f>IF(Raw!$G423&gt;$C$8,IF(Raw!$Q423&gt;$C$8,IF(Raw!$N423&gt;$C$9,IF(Raw!$N423&lt;$A$9,IF(Raw!$X423&gt;$C$9,IF(Raw!$X423&lt;$A$9,Raw!N423,-999),-999),-999),-999),-999),-999)</f>
        <v>353</v>
      </c>
      <c r="K423" s="9">
        <f>IF(Raw!$G423&gt;$C$8,IF(Raw!$Q423&gt;$C$8,IF(Raw!$N423&gt;$C$9,IF(Raw!$N423&lt;$A$9,IF(Raw!$X423&gt;$C$9,IF(Raw!$X423&lt;$A$9,Raw!R423,-999),-999),-999),-999),-999),-999)</f>
        <v>0.62329400000000001</v>
      </c>
      <c r="L423" s="9">
        <f>IF(Raw!$G423&gt;$C$8,IF(Raw!$Q423&gt;$C$8,IF(Raw!$N423&gt;$C$9,IF(Raw!$N423&lt;$A$9,IF(Raw!$X423&gt;$C$9,IF(Raw!$X423&lt;$A$9,Raw!S423,-999),-999),-999),-999),-999),-999)</f>
        <v>1.150827</v>
      </c>
      <c r="M423" s="9">
        <f>Raw!Q423</f>
        <v>0.98988600000000004</v>
      </c>
      <c r="N423" s="9">
        <f>IF(Raw!$G423&gt;$C$8,IF(Raw!$Q423&gt;$C$8,IF(Raw!$N423&gt;$C$9,IF(Raw!$N423&lt;$A$9,IF(Raw!$X423&gt;$C$9,IF(Raw!$X423&lt;$A$9,Raw!V423,-999),-999),-999),-999),-999),-999)</f>
        <v>737.2</v>
      </c>
      <c r="O423" s="9">
        <f>IF(Raw!$G423&gt;$C$8,IF(Raw!$Q423&gt;$C$8,IF(Raw!$N423&gt;$C$9,IF(Raw!$N423&lt;$A$9,IF(Raw!$X423&gt;$C$9,IF(Raw!$X423&lt;$A$9,Raw!W423,-999),-999),-999),-999),-999),-999)</f>
        <v>0.37081999999999998</v>
      </c>
      <c r="P423" s="9">
        <f>IF(Raw!$G423&gt;$C$8,IF(Raw!$Q423&gt;$C$8,IF(Raw!$N423&gt;$C$9,IF(Raw!$N423&lt;$A$9,IF(Raw!$X423&gt;$C$9,IF(Raw!$X423&lt;$A$9,Raw!X423,-999),-999),-999),-999),-999),-999)</f>
        <v>423</v>
      </c>
      <c r="R423" s="9">
        <f t="shared" si="111"/>
        <v>0.48198600000000014</v>
      </c>
      <c r="S423" s="9">
        <f t="shared" si="112"/>
        <v>0.44973966595129244</v>
      </c>
      <c r="T423" s="9">
        <f t="shared" si="113"/>
        <v>0.52753300000000003</v>
      </c>
      <c r="U423" s="9">
        <f t="shared" si="114"/>
        <v>0.4583947022445598</v>
      </c>
      <c r="V423" s="15">
        <f t="shared" si="115"/>
        <v>0.58933850669999999</v>
      </c>
      <c r="X423" s="11">
        <f t="shared" si="116"/>
        <v>3.7323999999999995E+18</v>
      </c>
      <c r="Y423" s="11">
        <f t="shared" si="117"/>
        <v>6.5820000000000001E-18</v>
      </c>
      <c r="Z423" s="11">
        <f t="shared" si="118"/>
        <v>3.5299999999999996E-4</v>
      </c>
      <c r="AA423" s="16">
        <f t="shared" si="119"/>
        <v>8.5974723138562484E-3</v>
      </c>
      <c r="AB423" s="9">
        <f t="shared" si="120"/>
        <v>0.62782945036214555</v>
      </c>
      <c r="AC423" s="9">
        <f t="shared" si="121"/>
        <v>0.99140252768614379</v>
      </c>
      <c r="AD423" s="15">
        <f t="shared" si="122"/>
        <v>24.355445648317989</v>
      </c>
      <c r="AE423" s="3">
        <f t="shared" si="123"/>
        <v>792.47279999999978</v>
      </c>
      <c r="AF423" s="2">
        <f t="shared" si="124"/>
        <v>0.25</v>
      </c>
      <c r="AG423" s="9">
        <f t="shared" si="125"/>
        <v>8.5880055815340649E-3</v>
      </c>
      <c r="AH423" s="2">
        <f t="shared" si="126"/>
        <v>0.41556912067510554</v>
      </c>
    </row>
    <row r="424" spans="1:34">
      <c r="A424" s="1">
        <f>Raw!A424</f>
        <v>411</v>
      </c>
      <c r="B424" s="14">
        <f>Raw!B424</f>
        <v>0.90105324074074078</v>
      </c>
      <c r="C424" s="15">
        <f>Raw!C424</f>
        <v>60.5</v>
      </c>
      <c r="D424" s="15">
        <f>IF(C424&gt;0.5,Raw!D424*D$11,-999)</f>
        <v>6.2</v>
      </c>
      <c r="E424" s="9">
        <f>IF(Raw!$G424&gt;$C$8,IF(Raw!$Q424&gt;$C$8,IF(Raw!$N424&gt;$C$9,IF(Raw!$N424&lt;$A$9,IF(Raw!$X424&gt;$C$9,IF(Raw!$X424&lt;$A$9,Raw!H424,-999),-999),-999),-999),-999),-999)</f>
        <v>0.61513600000000002</v>
      </c>
      <c r="F424" s="9">
        <f>IF(Raw!$G424&gt;$C$8,IF(Raw!$Q424&gt;$C$8,IF(Raw!$N424&gt;$C$9,IF(Raw!$N424&lt;$A$9,IF(Raw!$X424&gt;$C$9,IF(Raw!$X424&lt;$A$9,Raw!I424,-999),-999),-999),-999),-999),-999)</f>
        <v>1.122803</v>
      </c>
      <c r="G424" s="9">
        <f>Raw!G424</f>
        <v>0.98956999999999995</v>
      </c>
      <c r="H424" s="9">
        <f>IF(Raw!$G424&gt;$C$8,IF(Raw!$Q424&gt;$C$8,IF(Raw!$N424&gt;$C$9,IF(Raw!$N424&lt;$A$9,IF(Raw!$X424&gt;$C$9,IF(Raw!$X424&lt;$A$9,Raw!L424,-999),-999),-999),-999),-999),-999)</f>
        <v>633.1</v>
      </c>
      <c r="I424" s="9">
        <f>IF(Raw!$G424&gt;$C$8,IF(Raw!$Q424&gt;$C$8,IF(Raw!$N424&gt;$C$9,IF(Raw!$N424&lt;$A$9,IF(Raw!$X424&gt;$C$9,IF(Raw!$X424&lt;$A$9,Raw!M424,-999),-999),-999),-999),-999),-999)</f>
        <v>0.34241300000000002</v>
      </c>
      <c r="J424" s="9">
        <f>IF(Raw!$G424&gt;$C$8,IF(Raw!$Q424&gt;$C$8,IF(Raw!$N424&gt;$C$9,IF(Raw!$N424&lt;$A$9,IF(Raw!$X424&gt;$C$9,IF(Raw!$X424&lt;$A$9,Raw!N424,-999),-999),-999),-999),-999),-999)</f>
        <v>358</v>
      </c>
      <c r="K424" s="9">
        <f>IF(Raw!$G424&gt;$C$8,IF(Raw!$Q424&gt;$C$8,IF(Raw!$N424&gt;$C$9,IF(Raw!$N424&lt;$A$9,IF(Raw!$X424&gt;$C$9,IF(Raw!$X424&lt;$A$9,Raw!R424,-999),-999),-999),-999),-999),-999)</f>
        <v>0.64599399999999996</v>
      </c>
      <c r="L424" s="9">
        <f>IF(Raw!$G424&gt;$C$8,IF(Raw!$Q424&gt;$C$8,IF(Raw!$N424&gt;$C$9,IF(Raw!$N424&lt;$A$9,IF(Raw!$X424&gt;$C$9,IF(Raw!$X424&lt;$A$9,Raw!S424,-999),-999),-999),-999),-999),-999)</f>
        <v>1.1787939999999999</v>
      </c>
      <c r="M424" s="9">
        <f>Raw!Q424</f>
        <v>0.99152399999999996</v>
      </c>
      <c r="N424" s="9">
        <f>IF(Raw!$G424&gt;$C$8,IF(Raw!$Q424&gt;$C$8,IF(Raw!$N424&gt;$C$9,IF(Raw!$N424&lt;$A$9,IF(Raw!$X424&gt;$C$9,IF(Raw!$X424&lt;$A$9,Raw!V424,-999),-999),-999),-999),-999),-999)</f>
        <v>694</v>
      </c>
      <c r="O424" s="9">
        <f>IF(Raw!$G424&gt;$C$8,IF(Raw!$Q424&gt;$C$8,IF(Raw!$N424&gt;$C$9,IF(Raw!$N424&lt;$A$9,IF(Raw!$X424&gt;$C$9,IF(Raw!$X424&lt;$A$9,Raw!W424,-999),-999),-999),-999),-999),-999)</f>
        <v>0.36447800000000002</v>
      </c>
      <c r="P424" s="9">
        <f>IF(Raw!$G424&gt;$C$8,IF(Raw!$Q424&gt;$C$8,IF(Raw!$N424&gt;$C$9,IF(Raw!$N424&lt;$A$9,IF(Raw!$X424&gt;$C$9,IF(Raw!$X424&lt;$A$9,Raw!X424,-999),-999),-999),-999),-999),-999)</f>
        <v>301</v>
      </c>
      <c r="R424" s="9">
        <f t="shared" si="111"/>
        <v>0.50766699999999998</v>
      </c>
      <c r="S424" s="9">
        <f t="shared" si="112"/>
        <v>0.45214253969752483</v>
      </c>
      <c r="T424" s="9">
        <f t="shared" si="113"/>
        <v>0.53279999999999994</v>
      </c>
      <c r="U424" s="9">
        <f t="shared" si="114"/>
        <v>0.45198737014270518</v>
      </c>
      <c r="V424" s="15">
        <f t="shared" si="115"/>
        <v>0.60366040739999993</v>
      </c>
      <c r="X424" s="11">
        <f t="shared" si="116"/>
        <v>3.7323999999999995E+18</v>
      </c>
      <c r="Y424" s="11">
        <f t="shared" si="117"/>
        <v>6.3309999999999997E-18</v>
      </c>
      <c r="Z424" s="11">
        <f t="shared" si="118"/>
        <v>3.5799999999999997E-4</v>
      </c>
      <c r="AA424" s="16">
        <f t="shared" si="119"/>
        <v>8.3885146870069736E-3</v>
      </c>
      <c r="AB424" s="9">
        <f t="shared" si="120"/>
        <v>0.65046340062523722</v>
      </c>
      <c r="AC424" s="9">
        <f t="shared" si="121"/>
        <v>0.99161148531299315</v>
      </c>
      <c r="AD424" s="15">
        <f t="shared" si="122"/>
        <v>23.431605270969204</v>
      </c>
      <c r="AE424" s="3">
        <f t="shared" si="123"/>
        <v>762.25239999999974</v>
      </c>
      <c r="AF424" s="2">
        <f t="shared" si="124"/>
        <v>0.25</v>
      </c>
      <c r="AG424" s="9">
        <f t="shared" si="125"/>
        <v>8.1467612651133225E-3</v>
      </c>
      <c r="AH424" s="2">
        <f t="shared" si="126"/>
        <v>0.39421753783820884</v>
      </c>
    </row>
    <row r="425" spans="1:34">
      <c r="A425" s="1">
        <f>Raw!A425</f>
        <v>412</v>
      </c>
      <c r="B425" s="14">
        <f>Raw!B425</f>
        <v>0.90111111111111108</v>
      </c>
      <c r="C425" s="15">
        <f>Raw!C425</f>
        <v>59.2</v>
      </c>
      <c r="D425" s="15">
        <f>IF(C425&gt;0.5,Raw!D425*D$11,-999)</f>
        <v>6.2</v>
      </c>
      <c r="E425" s="9">
        <f>IF(Raw!$G425&gt;$C$8,IF(Raw!$Q425&gt;$C$8,IF(Raw!$N425&gt;$C$9,IF(Raw!$N425&lt;$A$9,IF(Raw!$X425&gt;$C$9,IF(Raw!$X425&lt;$A$9,Raw!H425,-999),-999),-999),-999),-999),-999)</f>
        <v>0.63761199999999996</v>
      </c>
      <c r="F425" s="9">
        <f>IF(Raw!$G425&gt;$C$8,IF(Raw!$Q425&gt;$C$8,IF(Raw!$N425&gt;$C$9,IF(Raw!$N425&lt;$A$9,IF(Raw!$X425&gt;$C$9,IF(Raw!$X425&lt;$A$9,Raw!I425,-999),-999),-999),-999),-999),-999)</f>
        <v>1.1566179999999999</v>
      </c>
      <c r="G425" s="9">
        <f>Raw!G425</f>
        <v>0.992537</v>
      </c>
      <c r="H425" s="9">
        <f>IF(Raw!$G425&gt;$C$8,IF(Raw!$Q425&gt;$C$8,IF(Raw!$N425&gt;$C$9,IF(Raw!$N425&lt;$A$9,IF(Raw!$X425&gt;$C$9,IF(Raw!$X425&lt;$A$9,Raw!L425,-999),-999),-999),-999),-999),-999)</f>
        <v>642.29999999999995</v>
      </c>
      <c r="I425" s="9">
        <f>IF(Raw!$G425&gt;$C$8,IF(Raw!$Q425&gt;$C$8,IF(Raw!$N425&gt;$C$9,IF(Raw!$N425&lt;$A$9,IF(Raw!$X425&gt;$C$9,IF(Raw!$X425&lt;$A$9,Raw!M425,-999),-999),-999),-999),-999),-999)</f>
        <v>0.35650700000000002</v>
      </c>
      <c r="J425" s="9">
        <f>IF(Raw!$G425&gt;$C$8,IF(Raw!$Q425&gt;$C$8,IF(Raw!$N425&gt;$C$9,IF(Raw!$N425&lt;$A$9,IF(Raw!$X425&gt;$C$9,IF(Raw!$X425&lt;$A$9,Raw!N425,-999),-999),-999),-999),-999),-999)</f>
        <v>361</v>
      </c>
      <c r="K425" s="9">
        <f>IF(Raw!$G425&gt;$C$8,IF(Raw!$Q425&gt;$C$8,IF(Raw!$N425&gt;$C$9,IF(Raw!$N425&lt;$A$9,IF(Raw!$X425&gt;$C$9,IF(Raw!$X425&lt;$A$9,Raw!R425,-999),-999),-999),-999),-999),-999)</f>
        <v>0.61972000000000005</v>
      </c>
      <c r="L425" s="9">
        <f>IF(Raw!$G425&gt;$C$8,IF(Raw!$Q425&gt;$C$8,IF(Raw!$N425&gt;$C$9,IF(Raw!$N425&lt;$A$9,IF(Raw!$X425&gt;$C$9,IF(Raw!$X425&lt;$A$9,Raw!S425,-999),-999),-999),-999),-999),-999)</f>
        <v>1.1341600000000001</v>
      </c>
      <c r="M425" s="9">
        <f>Raw!Q425</f>
        <v>0.985788</v>
      </c>
      <c r="N425" s="9">
        <f>IF(Raw!$G425&gt;$C$8,IF(Raw!$Q425&gt;$C$8,IF(Raw!$N425&gt;$C$9,IF(Raw!$N425&lt;$A$9,IF(Raw!$X425&gt;$C$9,IF(Raw!$X425&lt;$A$9,Raw!V425,-999),-999),-999),-999),-999),-999)</f>
        <v>722.4</v>
      </c>
      <c r="O425" s="9">
        <f>IF(Raw!$G425&gt;$C$8,IF(Raw!$Q425&gt;$C$8,IF(Raw!$N425&gt;$C$9,IF(Raw!$N425&lt;$A$9,IF(Raw!$X425&gt;$C$9,IF(Raw!$X425&lt;$A$9,Raw!W425,-999),-999),-999),-999),-999),-999)</f>
        <v>0.34207100000000001</v>
      </c>
      <c r="P425" s="9">
        <f>IF(Raw!$G425&gt;$C$8,IF(Raw!$Q425&gt;$C$8,IF(Raw!$N425&gt;$C$9,IF(Raw!$N425&lt;$A$9,IF(Raw!$X425&gt;$C$9,IF(Raw!$X425&lt;$A$9,Raw!X425,-999),-999),-999),-999),-999),-999)</f>
        <v>353</v>
      </c>
      <c r="R425" s="9">
        <f t="shared" si="111"/>
        <v>0.51900599999999997</v>
      </c>
      <c r="S425" s="9">
        <f t="shared" si="112"/>
        <v>0.44872723751489257</v>
      </c>
      <c r="T425" s="9">
        <f t="shared" si="113"/>
        <v>0.51444000000000001</v>
      </c>
      <c r="U425" s="9">
        <f t="shared" si="114"/>
        <v>0.45358679551386044</v>
      </c>
      <c r="V425" s="15">
        <f t="shared" si="115"/>
        <v>0.580803336</v>
      </c>
      <c r="X425" s="11">
        <f t="shared" si="116"/>
        <v>3.7323999999999995E+18</v>
      </c>
      <c r="Y425" s="11">
        <f t="shared" si="117"/>
        <v>6.4229999999999989E-18</v>
      </c>
      <c r="Z425" s="11">
        <f t="shared" si="118"/>
        <v>3.6099999999999999E-4</v>
      </c>
      <c r="AA425" s="16">
        <f t="shared" si="119"/>
        <v>8.5800723249538149E-3</v>
      </c>
      <c r="AB425" s="9">
        <f t="shared" si="120"/>
        <v>0.62413393240684933</v>
      </c>
      <c r="AC425" s="9">
        <f t="shared" si="121"/>
        <v>0.99141992767504605</v>
      </c>
      <c r="AD425" s="15">
        <f t="shared" si="122"/>
        <v>23.76751336552303</v>
      </c>
      <c r="AE425" s="3">
        <f t="shared" si="123"/>
        <v>773.32919999999967</v>
      </c>
      <c r="AF425" s="2">
        <f t="shared" si="124"/>
        <v>0.25</v>
      </c>
      <c r="AG425" s="9">
        <f t="shared" si="125"/>
        <v>8.2927924806157228E-3</v>
      </c>
      <c r="AH425" s="2">
        <f t="shared" si="126"/>
        <v>0.40128391235803174</v>
      </c>
    </row>
    <row r="426" spans="1:34">
      <c r="A426" s="1">
        <f>Raw!A426</f>
        <v>413</v>
      </c>
      <c r="B426" s="14">
        <f>Raw!B426</f>
        <v>0.9011689814814815</v>
      </c>
      <c r="C426" s="15">
        <f>Raw!C426</f>
        <v>58.5</v>
      </c>
      <c r="D426" s="15">
        <f>IF(C426&gt;0.5,Raw!D426*D$11,-999)</f>
        <v>6.2</v>
      </c>
      <c r="E426" s="9">
        <f>IF(Raw!$G426&gt;$C$8,IF(Raw!$Q426&gt;$C$8,IF(Raw!$N426&gt;$C$9,IF(Raw!$N426&lt;$A$9,IF(Raw!$X426&gt;$C$9,IF(Raw!$X426&lt;$A$9,Raw!H426,-999),-999),-999),-999),-999),-999)</f>
        <v>0.65254000000000001</v>
      </c>
      <c r="F426" s="9">
        <f>IF(Raw!$G426&gt;$C$8,IF(Raw!$Q426&gt;$C$8,IF(Raw!$N426&gt;$C$9,IF(Raw!$N426&lt;$A$9,IF(Raw!$X426&gt;$C$9,IF(Raw!$X426&lt;$A$9,Raw!I426,-999),-999),-999),-999),-999),-999)</f>
        <v>1.189319</v>
      </c>
      <c r="G426" s="9">
        <f>Raw!G426</f>
        <v>0.98710699999999996</v>
      </c>
      <c r="H426" s="9">
        <f>IF(Raw!$G426&gt;$C$8,IF(Raw!$Q426&gt;$C$8,IF(Raw!$N426&gt;$C$9,IF(Raw!$N426&lt;$A$9,IF(Raw!$X426&gt;$C$9,IF(Raw!$X426&lt;$A$9,Raw!L426,-999),-999),-999),-999),-999),-999)</f>
        <v>640.6</v>
      </c>
      <c r="I426" s="9">
        <f>IF(Raw!$G426&gt;$C$8,IF(Raw!$Q426&gt;$C$8,IF(Raw!$N426&gt;$C$9,IF(Raw!$N426&lt;$A$9,IF(Raw!$X426&gt;$C$9,IF(Raw!$X426&lt;$A$9,Raw!M426,-999),-999),-999),-999),-999),-999)</f>
        <v>0.34635899999999997</v>
      </c>
      <c r="J426" s="9">
        <f>IF(Raw!$G426&gt;$C$8,IF(Raw!$Q426&gt;$C$8,IF(Raw!$N426&gt;$C$9,IF(Raw!$N426&lt;$A$9,IF(Raw!$X426&gt;$C$9,IF(Raw!$X426&lt;$A$9,Raw!N426,-999),-999),-999),-999),-999),-999)</f>
        <v>394</v>
      </c>
      <c r="K426" s="9">
        <f>IF(Raw!$G426&gt;$C$8,IF(Raw!$Q426&gt;$C$8,IF(Raw!$N426&gt;$C$9,IF(Raw!$N426&lt;$A$9,IF(Raw!$X426&gt;$C$9,IF(Raw!$X426&lt;$A$9,Raw!R426,-999),-999),-999),-999),-999),-999)</f>
        <v>0.61155000000000004</v>
      </c>
      <c r="L426" s="9">
        <f>IF(Raw!$G426&gt;$C$8,IF(Raw!$Q426&gt;$C$8,IF(Raw!$N426&gt;$C$9,IF(Raw!$N426&lt;$A$9,IF(Raw!$X426&gt;$C$9,IF(Raw!$X426&lt;$A$9,Raw!S426,-999),-999),-999),-999),-999),-999)</f>
        <v>1.1259809999999999</v>
      </c>
      <c r="M426" s="9">
        <f>Raw!Q426</f>
        <v>0.99208300000000005</v>
      </c>
      <c r="N426" s="9">
        <f>IF(Raw!$G426&gt;$C$8,IF(Raw!$Q426&gt;$C$8,IF(Raw!$N426&gt;$C$9,IF(Raw!$N426&lt;$A$9,IF(Raw!$X426&gt;$C$9,IF(Raw!$X426&lt;$A$9,Raw!V426,-999),-999),-999),-999),-999),-999)</f>
        <v>674.9</v>
      </c>
      <c r="O426" s="9">
        <f>IF(Raw!$G426&gt;$C$8,IF(Raw!$Q426&gt;$C$8,IF(Raw!$N426&gt;$C$9,IF(Raw!$N426&lt;$A$9,IF(Raw!$X426&gt;$C$9,IF(Raw!$X426&lt;$A$9,Raw!W426,-999),-999),-999),-999),-999),-999)</f>
        <v>0.36479</v>
      </c>
      <c r="P426" s="9">
        <f>IF(Raw!$G426&gt;$C$8,IF(Raw!$Q426&gt;$C$8,IF(Raw!$N426&gt;$C$9,IF(Raw!$N426&lt;$A$9,IF(Raw!$X426&gt;$C$9,IF(Raw!$X426&lt;$A$9,Raw!X426,-999),-999),-999),-999),-999),-999)</f>
        <v>407</v>
      </c>
      <c r="R426" s="9">
        <f t="shared" si="111"/>
        <v>0.53677900000000001</v>
      </c>
      <c r="S426" s="9">
        <f t="shared" si="112"/>
        <v>0.45133307380105758</v>
      </c>
      <c r="T426" s="9">
        <f t="shared" si="113"/>
        <v>0.51443099999999986</v>
      </c>
      <c r="U426" s="9">
        <f t="shared" si="114"/>
        <v>0.45687360621538009</v>
      </c>
      <c r="V426" s="15">
        <f t="shared" si="115"/>
        <v>0.5766148700999999</v>
      </c>
      <c r="X426" s="11">
        <f t="shared" si="116"/>
        <v>3.7323999999999995E+18</v>
      </c>
      <c r="Y426" s="11">
        <f t="shared" si="117"/>
        <v>6.4059999999999997E-18</v>
      </c>
      <c r="Z426" s="11">
        <f t="shared" si="118"/>
        <v>3.9399999999999998E-4</v>
      </c>
      <c r="AA426" s="16">
        <f t="shared" si="119"/>
        <v>9.3325266956376871E-3</v>
      </c>
      <c r="AB426" s="9">
        <f t="shared" si="120"/>
        <v>0.61635094104056365</v>
      </c>
      <c r="AC426" s="9">
        <f t="shared" si="121"/>
        <v>0.99066747330436222</v>
      </c>
      <c r="AD426" s="15">
        <f t="shared" si="122"/>
        <v>23.686615978775855</v>
      </c>
      <c r="AE426" s="3">
        <f t="shared" si="123"/>
        <v>771.28239999999971</v>
      </c>
      <c r="AF426" s="2">
        <f t="shared" si="124"/>
        <v>0.25</v>
      </c>
      <c r="AG426" s="9">
        <f t="shared" si="125"/>
        <v>8.3244535855862851E-3</v>
      </c>
      <c r="AH426" s="2">
        <f t="shared" si="126"/>
        <v>0.40281597675031744</v>
      </c>
    </row>
    <row r="427" spans="1:34">
      <c r="A427" s="1">
        <f>Raw!A427</f>
        <v>414</v>
      </c>
      <c r="B427" s="14">
        <f>Raw!B427</f>
        <v>0.90122685185185192</v>
      </c>
      <c r="C427" s="15">
        <f>Raw!C427</f>
        <v>57.6</v>
      </c>
      <c r="D427" s="15">
        <f>IF(C427&gt;0.5,Raw!D427*D$11,-999)</f>
        <v>6.2</v>
      </c>
      <c r="E427" s="9">
        <f>IF(Raw!$G427&gt;$C$8,IF(Raw!$Q427&gt;$C$8,IF(Raw!$N427&gt;$C$9,IF(Raw!$N427&lt;$A$9,IF(Raw!$X427&gt;$C$9,IF(Raw!$X427&lt;$A$9,Raw!H427,-999),-999),-999),-999),-999),-999)</f>
        <v>0.64395100000000005</v>
      </c>
      <c r="F427" s="9">
        <f>IF(Raw!$G427&gt;$C$8,IF(Raw!$Q427&gt;$C$8,IF(Raw!$N427&gt;$C$9,IF(Raw!$N427&lt;$A$9,IF(Raw!$X427&gt;$C$9,IF(Raw!$X427&lt;$A$9,Raw!I427,-999),-999),-999),-999),-999),-999)</f>
        <v>1.1870879999999999</v>
      </c>
      <c r="G427" s="9">
        <f>Raw!G427</f>
        <v>0.99091200000000002</v>
      </c>
      <c r="H427" s="9">
        <f>IF(Raw!$G427&gt;$C$8,IF(Raw!$Q427&gt;$C$8,IF(Raw!$N427&gt;$C$9,IF(Raw!$N427&lt;$A$9,IF(Raw!$X427&gt;$C$9,IF(Raw!$X427&lt;$A$9,Raw!L427,-999),-999),-999),-999),-999),-999)</f>
        <v>604</v>
      </c>
      <c r="I427" s="9">
        <f>IF(Raw!$G427&gt;$C$8,IF(Raw!$Q427&gt;$C$8,IF(Raw!$N427&gt;$C$9,IF(Raw!$N427&lt;$A$9,IF(Raw!$X427&gt;$C$9,IF(Raw!$X427&lt;$A$9,Raw!M427,-999),-999),-999),-999),-999),-999)</f>
        <v>0.29393399999999997</v>
      </c>
      <c r="J427" s="9">
        <f>IF(Raw!$G427&gt;$C$8,IF(Raw!$Q427&gt;$C$8,IF(Raw!$N427&gt;$C$9,IF(Raw!$N427&lt;$A$9,IF(Raw!$X427&gt;$C$9,IF(Raw!$X427&lt;$A$9,Raw!N427,-999),-999),-999),-999),-999),-999)</f>
        <v>447</v>
      </c>
      <c r="K427" s="9">
        <f>IF(Raw!$G427&gt;$C$8,IF(Raw!$Q427&gt;$C$8,IF(Raw!$N427&gt;$C$9,IF(Raw!$N427&lt;$A$9,IF(Raw!$X427&gt;$C$9,IF(Raw!$X427&lt;$A$9,Raw!R427,-999),-999),-999),-999),-999),-999)</f>
        <v>0.68074699999999999</v>
      </c>
      <c r="L427" s="9">
        <f>IF(Raw!$G427&gt;$C$8,IF(Raw!$Q427&gt;$C$8,IF(Raw!$N427&gt;$C$9,IF(Raw!$N427&lt;$A$9,IF(Raw!$X427&gt;$C$9,IF(Raw!$X427&lt;$A$9,Raw!S427,-999),-999),-999),-999),-999),-999)</f>
        <v>1.262202</v>
      </c>
      <c r="M427" s="9">
        <f>Raw!Q427</f>
        <v>0.99489700000000003</v>
      </c>
      <c r="N427" s="9">
        <f>IF(Raw!$G427&gt;$C$8,IF(Raw!$Q427&gt;$C$8,IF(Raw!$N427&gt;$C$9,IF(Raw!$N427&lt;$A$9,IF(Raw!$X427&gt;$C$9,IF(Raw!$X427&lt;$A$9,Raw!V427,-999),-999),-999),-999),-999),-999)</f>
        <v>688.6</v>
      </c>
      <c r="O427" s="9">
        <f>IF(Raw!$G427&gt;$C$8,IF(Raw!$Q427&gt;$C$8,IF(Raw!$N427&gt;$C$9,IF(Raw!$N427&lt;$A$9,IF(Raw!$X427&gt;$C$9,IF(Raw!$X427&lt;$A$9,Raw!W427,-999),-999),-999),-999),-999),-999)</f>
        <v>0.30763400000000002</v>
      </c>
      <c r="P427" s="9">
        <f>IF(Raw!$G427&gt;$C$8,IF(Raw!$Q427&gt;$C$8,IF(Raw!$N427&gt;$C$9,IF(Raw!$N427&lt;$A$9,IF(Raw!$X427&gt;$C$9,IF(Raw!$X427&lt;$A$9,Raw!X427,-999),-999),-999),-999),-999),-999)</f>
        <v>404</v>
      </c>
      <c r="R427" s="9">
        <f t="shared" si="111"/>
        <v>0.54313699999999987</v>
      </c>
      <c r="S427" s="9">
        <f t="shared" si="112"/>
        <v>0.45753726766676095</v>
      </c>
      <c r="T427" s="9">
        <f t="shared" si="113"/>
        <v>0.58145500000000006</v>
      </c>
      <c r="U427" s="9">
        <f t="shared" si="114"/>
        <v>0.46066715153358972</v>
      </c>
      <c r="V427" s="15">
        <f t="shared" si="115"/>
        <v>0.64637364419999999</v>
      </c>
      <c r="X427" s="11">
        <f t="shared" si="116"/>
        <v>3.7323999999999995E+18</v>
      </c>
      <c r="Y427" s="11">
        <f t="shared" si="117"/>
        <v>6.0399999999999994E-18</v>
      </c>
      <c r="Z427" s="11">
        <f t="shared" si="118"/>
        <v>4.4699999999999997E-4</v>
      </c>
      <c r="AA427" s="16">
        <f t="shared" si="119"/>
        <v>9.976498615090406E-3</v>
      </c>
      <c r="AB427" s="9">
        <f t="shared" si="120"/>
        <v>0.6865478850022374</v>
      </c>
      <c r="AC427" s="9">
        <f t="shared" si="121"/>
        <v>0.99002350138490958</v>
      </c>
      <c r="AD427" s="15">
        <f t="shared" si="122"/>
        <v>22.318788848076974</v>
      </c>
      <c r="AE427" s="3">
        <f t="shared" si="123"/>
        <v>727.21599999999978</v>
      </c>
      <c r="AF427" s="2">
        <f t="shared" si="124"/>
        <v>0.25</v>
      </c>
      <c r="AG427" s="9">
        <f t="shared" si="125"/>
        <v>7.9088714494794359E-3</v>
      </c>
      <c r="AH427" s="2">
        <f t="shared" si="126"/>
        <v>0.38270617346356228</v>
      </c>
    </row>
    <row r="428" spans="1:34">
      <c r="A428" s="1">
        <f>Raw!A428</f>
        <v>415</v>
      </c>
      <c r="B428" s="14">
        <f>Raw!B428</f>
        <v>0.90128472222222233</v>
      </c>
      <c r="C428" s="15">
        <f>Raw!C428</f>
        <v>56.5</v>
      </c>
      <c r="D428" s="15">
        <f>IF(C428&gt;0.5,Raw!D428*D$11,-999)</f>
        <v>6.2</v>
      </c>
      <c r="E428" s="9">
        <f>IF(Raw!$G428&gt;$C$8,IF(Raw!$Q428&gt;$C$8,IF(Raw!$N428&gt;$C$9,IF(Raw!$N428&lt;$A$9,IF(Raw!$X428&gt;$C$9,IF(Raw!$X428&lt;$A$9,Raw!H428,-999),-999),-999),-999),-999),-999)</f>
        <v>0.65511200000000003</v>
      </c>
      <c r="F428" s="9">
        <f>IF(Raw!$G428&gt;$C$8,IF(Raw!$Q428&gt;$C$8,IF(Raw!$N428&gt;$C$9,IF(Raw!$N428&lt;$A$9,IF(Raw!$X428&gt;$C$9,IF(Raw!$X428&lt;$A$9,Raw!I428,-999),-999),-999),-999),-999),-999)</f>
        <v>1.1933180000000001</v>
      </c>
      <c r="G428" s="9">
        <f>Raw!G428</f>
        <v>0.99149699999999996</v>
      </c>
      <c r="H428" s="9">
        <f>IF(Raw!$G428&gt;$C$8,IF(Raw!$Q428&gt;$C$8,IF(Raw!$N428&gt;$C$9,IF(Raw!$N428&lt;$A$9,IF(Raw!$X428&gt;$C$9,IF(Raw!$X428&lt;$A$9,Raw!L428,-999),-999),-999),-999),-999),-999)</f>
        <v>600.4</v>
      </c>
      <c r="I428" s="9">
        <f>IF(Raw!$G428&gt;$C$8,IF(Raw!$Q428&gt;$C$8,IF(Raw!$N428&gt;$C$9,IF(Raw!$N428&lt;$A$9,IF(Raw!$X428&gt;$C$9,IF(Raw!$X428&lt;$A$9,Raw!M428,-999),-999),-999),-999),-999),-999)</f>
        <v>0.33388299999999999</v>
      </c>
      <c r="J428" s="9">
        <f>IF(Raw!$G428&gt;$C$8,IF(Raw!$Q428&gt;$C$8,IF(Raw!$N428&gt;$C$9,IF(Raw!$N428&lt;$A$9,IF(Raw!$X428&gt;$C$9,IF(Raw!$X428&lt;$A$9,Raw!N428,-999),-999),-999),-999),-999),-999)</f>
        <v>375</v>
      </c>
      <c r="K428" s="9">
        <f>IF(Raw!$G428&gt;$C$8,IF(Raw!$Q428&gt;$C$8,IF(Raw!$N428&gt;$C$9,IF(Raw!$N428&lt;$A$9,IF(Raw!$X428&gt;$C$9,IF(Raw!$X428&lt;$A$9,Raw!R428,-999),-999),-999),-999),-999),-999)</f>
        <v>0.64851199999999998</v>
      </c>
      <c r="L428" s="9">
        <f>IF(Raw!$G428&gt;$C$8,IF(Raw!$Q428&gt;$C$8,IF(Raw!$N428&gt;$C$9,IF(Raw!$N428&lt;$A$9,IF(Raw!$X428&gt;$C$9,IF(Raw!$X428&lt;$A$9,Raw!S428,-999),-999),-999),-999),-999),-999)</f>
        <v>1.2168350000000001</v>
      </c>
      <c r="M428" s="9">
        <f>Raw!Q428</f>
        <v>0.99058900000000005</v>
      </c>
      <c r="N428" s="9">
        <f>IF(Raw!$G428&gt;$C$8,IF(Raw!$Q428&gt;$C$8,IF(Raw!$N428&gt;$C$9,IF(Raw!$N428&lt;$A$9,IF(Raw!$X428&gt;$C$9,IF(Raw!$X428&lt;$A$9,Raw!V428,-999),-999),-999),-999),-999),-999)</f>
        <v>694.6</v>
      </c>
      <c r="O428" s="9">
        <f>IF(Raw!$G428&gt;$C$8,IF(Raw!$Q428&gt;$C$8,IF(Raw!$N428&gt;$C$9,IF(Raw!$N428&lt;$A$9,IF(Raw!$X428&gt;$C$9,IF(Raw!$X428&lt;$A$9,Raw!W428,-999),-999),-999),-999),-999),-999)</f>
        <v>0.37081999999999998</v>
      </c>
      <c r="P428" s="9">
        <f>IF(Raw!$G428&gt;$C$8,IF(Raw!$Q428&gt;$C$8,IF(Raw!$N428&gt;$C$9,IF(Raw!$N428&lt;$A$9,IF(Raw!$X428&gt;$C$9,IF(Raw!$X428&lt;$A$9,Raw!X428,-999),-999),-999),-999),-999),-999)</f>
        <v>371</v>
      </c>
      <c r="R428" s="9">
        <f t="shared" si="111"/>
        <v>0.53820600000000007</v>
      </c>
      <c r="S428" s="9">
        <f t="shared" si="112"/>
        <v>0.45101640970805773</v>
      </c>
      <c r="T428" s="9">
        <f t="shared" si="113"/>
        <v>0.56832300000000013</v>
      </c>
      <c r="U428" s="9">
        <f t="shared" si="114"/>
        <v>0.46705017524972581</v>
      </c>
      <c r="V428" s="15">
        <f t="shared" si="115"/>
        <v>0.62314120350000002</v>
      </c>
      <c r="X428" s="11">
        <f t="shared" si="116"/>
        <v>3.7323999999999995E+18</v>
      </c>
      <c r="Y428" s="11">
        <f t="shared" si="117"/>
        <v>6.0039999999999998E-18</v>
      </c>
      <c r="Z428" s="11">
        <f t="shared" si="118"/>
        <v>3.7500000000000001E-4</v>
      </c>
      <c r="AA428" s="16">
        <f t="shared" si="119"/>
        <v>8.3334683107177381E-3</v>
      </c>
      <c r="AB428" s="9">
        <f t="shared" si="120"/>
        <v>0.65324810171075198</v>
      </c>
      <c r="AC428" s="9">
        <f t="shared" si="121"/>
        <v>0.99166653168928232</v>
      </c>
      <c r="AD428" s="15">
        <f t="shared" si="122"/>
        <v>22.222582161913969</v>
      </c>
      <c r="AE428" s="3">
        <f t="shared" si="123"/>
        <v>722.88159999999982</v>
      </c>
      <c r="AF428" s="2">
        <f t="shared" si="124"/>
        <v>0.25</v>
      </c>
      <c r="AG428" s="9">
        <f t="shared" si="125"/>
        <v>7.983892994787193E-3</v>
      </c>
      <c r="AH428" s="2">
        <f t="shared" si="126"/>
        <v>0.38633642699789489</v>
      </c>
    </row>
    <row r="429" spans="1:34">
      <c r="A429" s="1">
        <f>Raw!A429</f>
        <v>416</v>
      </c>
      <c r="B429" s="14">
        <f>Raw!B429</f>
        <v>0.90134259259259253</v>
      </c>
      <c r="C429" s="15">
        <f>Raw!C429</f>
        <v>55.5</v>
      </c>
      <c r="D429" s="15">
        <f>IF(C429&gt;0.5,Raw!D429*D$11,-999)</f>
        <v>6.2</v>
      </c>
      <c r="E429" s="9">
        <f>IF(Raw!$G429&gt;$C$8,IF(Raw!$Q429&gt;$C$8,IF(Raw!$N429&gt;$C$9,IF(Raw!$N429&lt;$A$9,IF(Raw!$X429&gt;$C$9,IF(Raw!$X429&lt;$A$9,Raw!H429,-999),-999),-999),-999),-999),-999)</f>
        <v>0.678392</v>
      </c>
      <c r="F429" s="9">
        <f>IF(Raw!$G429&gt;$C$8,IF(Raw!$Q429&gt;$C$8,IF(Raw!$N429&gt;$C$9,IF(Raw!$N429&lt;$A$9,IF(Raw!$X429&gt;$C$9,IF(Raw!$X429&lt;$A$9,Raw!I429,-999),-999),-999),-999),-999),-999)</f>
        <v>1.234345</v>
      </c>
      <c r="G429" s="9">
        <f>Raw!G429</f>
        <v>0.99054200000000003</v>
      </c>
      <c r="H429" s="9">
        <f>IF(Raw!$G429&gt;$C$8,IF(Raw!$Q429&gt;$C$8,IF(Raw!$N429&gt;$C$9,IF(Raw!$N429&lt;$A$9,IF(Raw!$X429&gt;$C$9,IF(Raw!$X429&lt;$A$9,Raw!L429,-999),-999),-999),-999),-999),-999)</f>
        <v>630.79999999999995</v>
      </c>
      <c r="I429" s="9">
        <f>IF(Raw!$G429&gt;$C$8,IF(Raw!$Q429&gt;$C$8,IF(Raw!$N429&gt;$C$9,IF(Raw!$N429&lt;$A$9,IF(Raw!$X429&gt;$C$9,IF(Raw!$X429&lt;$A$9,Raw!M429,-999),-999),-999),-999),-999),-999)</f>
        <v>0.35801300000000003</v>
      </c>
      <c r="J429" s="9">
        <f>IF(Raw!$G429&gt;$C$8,IF(Raw!$Q429&gt;$C$8,IF(Raw!$N429&gt;$C$9,IF(Raw!$N429&lt;$A$9,IF(Raw!$X429&gt;$C$9,IF(Raw!$X429&lt;$A$9,Raw!N429,-999),-999),-999),-999),-999),-999)</f>
        <v>358</v>
      </c>
      <c r="K429" s="9">
        <f>IF(Raw!$G429&gt;$C$8,IF(Raw!$Q429&gt;$C$8,IF(Raw!$N429&gt;$C$9,IF(Raw!$N429&lt;$A$9,IF(Raw!$X429&gt;$C$9,IF(Raw!$X429&lt;$A$9,Raw!R429,-999),-999),-999),-999),-999),-999)</f>
        <v>0.70530099999999996</v>
      </c>
      <c r="L429" s="9">
        <f>IF(Raw!$G429&gt;$C$8,IF(Raw!$Q429&gt;$C$8,IF(Raw!$N429&gt;$C$9,IF(Raw!$N429&lt;$A$9,IF(Raw!$X429&gt;$C$9,IF(Raw!$X429&lt;$A$9,Raw!S429,-999),-999),-999),-999),-999),-999)</f>
        <v>1.292754</v>
      </c>
      <c r="M429" s="9">
        <f>Raw!Q429</f>
        <v>0.99126400000000003</v>
      </c>
      <c r="N429" s="9">
        <f>IF(Raw!$G429&gt;$C$8,IF(Raw!$Q429&gt;$C$8,IF(Raw!$N429&gt;$C$9,IF(Raw!$N429&lt;$A$9,IF(Raw!$X429&gt;$C$9,IF(Raw!$X429&lt;$A$9,Raw!V429,-999),-999),-999),-999),-999),-999)</f>
        <v>683.3</v>
      </c>
      <c r="O429" s="9">
        <f>IF(Raw!$G429&gt;$C$8,IF(Raw!$Q429&gt;$C$8,IF(Raw!$N429&gt;$C$9,IF(Raw!$N429&lt;$A$9,IF(Raw!$X429&gt;$C$9,IF(Raw!$X429&lt;$A$9,Raw!W429,-999),-999),-999),-999),-999),-999)</f>
        <v>0.37081999999999998</v>
      </c>
      <c r="P429" s="9">
        <f>IF(Raw!$G429&gt;$C$8,IF(Raw!$Q429&gt;$C$8,IF(Raw!$N429&gt;$C$9,IF(Raw!$N429&lt;$A$9,IF(Raw!$X429&gt;$C$9,IF(Raw!$X429&lt;$A$9,Raw!X429,-999),-999),-999),-999),-999),-999)</f>
        <v>379</v>
      </c>
      <c r="R429" s="9">
        <f t="shared" si="111"/>
        <v>0.55595300000000003</v>
      </c>
      <c r="S429" s="9">
        <f t="shared" si="112"/>
        <v>0.45040325030684292</v>
      </c>
      <c r="T429" s="9">
        <f t="shared" si="113"/>
        <v>0.587453</v>
      </c>
      <c r="U429" s="9">
        <f t="shared" si="114"/>
        <v>0.4544197890704651</v>
      </c>
      <c r="V429" s="15">
        <f t="shared" si="115"/>
        <v>0.66201932340000003</v>
      </c>
      <c r="X429" s="11">
        <f t="shared" si="116"/>
        <v>3.7323999999999995E+18</v>
      </c>
      <c r="Y429" s="11">
        <f t="shared" si="117"/>
        <v>6.3079999999999991E-18</v>
      </c>
      <c r="Z429" s="11">
        <f t="shared" si="118"/>
        <v>3.5799999999999997E-4</v>
      </c>
      <c r="AA429" s="16">
        <f t="shared" si="119"/>
        <v>8.3582946233163331E-3</v>
      </c>
      <c r="AB429" s="9">
        <f t="shared" si="120"/>
        <v>0.710211105251351</v>
      </c>
      <c r="AC429" s="9">
        <f t="shared" si="121"/>
        <v>0.99164170537668361</v>
      </c>
      <c r="AD429" s="15">
        <f t="shared" si="122"/>
        <v>23.34719168524116</v>
      </c>
      <c r="AE429" s="3">
        <f t="shared" si="123"/>
        <v>759.48319999999967</v>
      </c>
      <c r="AF429" s="2">
        <f t="shared" si="124"/>
        <v>0.25</v>
      </c>
      <c r="AG429" s="9">
        <f t="shared" si="125"/>
        <v>8.1610968623038495E-3</v>
      </c>
      <c r="AH429" s="2">
        <f t="shared" si="126"/>
        <v>0.39491122992565109</v>
      </c>
    </row>
    <row r="430" spans="1:34">
      <c r="A430" s="1">
        <f>Raw!A430</f>
        <v>417</v>
      </c>
      <c r="B430" s="14">
        <f>Raw!B430</f>
        <v>0.90138888888888891</v>
      </c>
      <c r="C430" s="15">
        <f>Raw!C430</f>
        <v>54.3</v>
      </c>
      <c r="D430" s="15">
        <f>IF(C430&gt;0.5,Raw!D430*D$11,-999)</f>
        <v>6.2</v>
      </c>
      <c r="E430" s="9">
        <f>IF(Raw!$G430&gt;$C$8,IF(Raw!$Q430&gt;$C$8,IF(Raw!$N430&gt;$C$9,IF(Raw!$N430&lt;$A$9,IF(Raw!$X430&gt;$C$9,IF(Raw!$X430&lt;$A$9,Raw!H430,-999),-999),-999),-999),-999),-999)</f>
        <v>0.64889399999999997</v>
      </c>
      <c r="F430" s="9">
        <f>IF(Raw!$G430&gt;$C$8,IF(Raw!$Q430&gt;$C$8,IF(Raw!$N430&gt;$C$9,IF(Raw!$N430&lt;$A$9,IF(Raw!$X430&gt;$C$9,IF(Raw!$X430&lt;$A$9,Raw!I430,-999),-999),-999),-999),-999),-999)</f>
        <v>1.1761999999999999</v>
      </c>
      <c r="G430" s="9">
        <f>Raw!G430</f>
        <v>0.99252200000000002</v>
      </c>
      <c r="H430" s="9">
        <f>IF(Raw!$G430&gt;$C$8,IF(Raw!$Q430&gt;$C$8,IF(Raw!$N430&gt;$C$9,IF(Raw!$N430&lt;$A$9,IF(Raw!$X430&gt;$C$9,IF(Raw!$X430&lt;$A$9,Raw!L430,-999),-999),-999),-999),-999),-999)</f>
        <v>599.6</v>
      </c>
      <c r="I430" s="9">
        <f>IF(Raw!$G430&gt;$C$8,IF(Raw!$Q430&gt;$C$8,IF(Raw!$N430&gt;$C$9,IF(Raw!$N430&lt;$A$9,IF(Raw!$X430&gt;$C$9,IF(Raw!$X430&lt;$A$9,Raw!M430,-999),-999),-999),-999),-999),-999)</f>
        <v>0.340308</v>
      </c>
      <c r="J430" s="9">
        <f>IF(Raw!$G430&gt;$C$8,IF(Raw!$Q430&gt;$C$8,IF(Raw!$N430&gt;$C$9,IF(Raw!$N430&lt;$A$9,IF(Raw!$X430&gt;$C$9,IF(Raw!$X430&lt;$A$9,Raw!N430,-999),-999),-999),-999),-999),-999)</f>
        <v>407</v>
      </c>
      <c r="K430" s="9">
        <f>IF(Raw!$G430&gt;$C$8,IF(Raw!$Q430&gt;$C$8,IF(Raw!$N430&gt;$C$9,IF(Raw!$N430&lt;$A$9,IF(Raw!$X430&gt;$C$9,IF(Raw!$X430&lt;$A$9,Raw!R430,-999),-999),-999),-999),-999),-999)</f>
        <v>0.63374299999999995</v>
      </c>
      <c r="L430" s="9">
        <f>IF(Raw!$G430&gt;$C$8,IF(Raw!$Q430&gt;$C$8,IF(Raw!$N430&gt;$C$9,IF(Raw!$N430&lt;$A$9,IF(Raw!$X430&gt;$C$9,IF(Raw!$X430&lt;$A$9,Raw!S430,-999),-999),-999),-999),-999),-999)</f>
        <v>1.1934</v>
      </c>
      <c r="M430" s="9">
        <f>Raw!Q430</f>
        <v>0.99262399999999995</v>
      </c>
      <c r="N430" s="9">
        <f>IF(Raw!$G430&gt;$C$8,IF(Raw!$Q430&gt;$C$8,IF(Raw!$N430&gt;$C$9,IF(Raw!$N430&lt;$A$9,IF(Raw!$X430&gt;$C$9,IF(Raw!$X430&lt;$A$9,Raw!V430,-999),-999),-999),-999),-999),-999)</f>
        <v>695.1</v>
      </c>
      <c r="O430" s="9">
        <f>IF(Raw!$G430&gt;$C$8,IF(Raw!$Q430&gt;$C$8,IF(Raw!$N430&gt;$C$9,IF(Raw!$N430&lt;$A$9,IF(Raw!$X430&gt;$C$9,IF(Raw!$X430&lt;$A$9,Raw!W430,-999),-999),-999),-999),-999),-999)</f>
        <v>0.357659</v>
      </c>
      <c r="P430" s="9">
        <f>IF(Raw!$G430&gt;$C$8,IF(Raw!$Q430&gt;$C$8,IF(Raw!$N430&gt;$C$9,IF(Raw!$N430&lt;$A$9,IF(Raw!$X430&gt;$C$9,IF(Raw!$X430&lt;$A$9,Raw!X430,-999),-999),-999),-999),-999),-999)</f>
        <v>359</v>
      </c>
      <c r="R430" s="9">
        <f t="shared" si="111"/>
        <v>0.52730599999999994</v>
      </c>
      <c r="S430" s="9">
        <f t="shared" si="112"/>
        <v>0.44831321203876889</v>
      </c>
      <c r="T430" s="9">
        <f t="shared" si="113"/>
        <v>0.55965700000000007</v>
      </c>
      <c r="U430" s="9">
        <f t="shared" si="114"/>
        <v>0.468960113960114</v>
      </c>
      <c r="V430" s="15">
        <f t="shared" si="115"/>
        <v>0.61114014000000005</v>
      </c>
      <c r="X430" s="11">
        <f t="shared" si="116"/>
        <v>3.7323999999999995E+18</v>
      </c>
      <c r="Y430" s="11">
        <f t="shared" si="117"/>
        <v>5.9959999999999995E-18</v>
      </c>
      <c r="Z430" s="11">
        <f t="shared" si="118"/>
        <v>4.0699999999999997E-4</v>
      </c>
      <c r="AA430" s="16">
        <f t="shared" si="119"/>
        <v>9.0262295423948705E-3</v>
      </c>
      <c r="AB430" s="9">
        <f t="shared" si="120"/>
        <v>0.63879459254700799</v>
      </c>
      <c r="AC430" s="9">
        <f t="shared" si="121"/>
        <v>0.99097377045760515</v>
      </c>
      <c r="AD430" s="15">
        <f t="shared" si="122"/>
        <v>22.177468163132364</v>
      </c>
      <c r="AE430" s="3">
        <f t="shared" si="123"/>
        <v>721.91839999999979</v>
      </c>
      <c r="AF430" s="2">
        <f t="shared" si="124"/>
        <v>0.25</v>
      </c>
      <c r="AG430" s="9">
        <f t="shared" si="125"/>
        <v>8.000267690099502E-3</v>
      </c>
      <c r="AH430" s="2">
        <f t="shared" si="126"/>
        <v>0.38712878998225186</v>
      </c>
    </row>
    <row r="431" spans="1:34">
      <c r="A431" s="1">
        <f>Raw!A431</f>
        <v>418</v>
      </c>
      <c r="B431" s="14">
        <f>Raw!B431</f>
        <v>0.90144675925925932</v>
      </c>
      <c r="C431" s="15">
        <f>Raw!C431</f>
        <v>53.5</v>
      </c>
      <c r="D431" s="15">
        <f>IF(C431&gt;0.5,Raw!D431*D$11,-999)</f>
        <v>6.2</v>
      </c>
      <c r="E431" s="9">
        <f>IF(Raw!$G431&gt;$C$8,IF(Raw!$Q431&gt;$C$8,IF(Raw!$N431&gt;$C$9,IF(Raw!$N431&lt;$A$9,IF(Raw!$X431&gt;$C$9,IF(Raw!$X431&lt;$A$9,Raw!H431,-999),-999),-999),-999),-999),-999)</f>
        <v>0.74179799999999996</v>
      </c>
      <c r="F431" s="9">
        <f>IF(Raw!$G431&gt;$C$8,IF(Raw!$Q431&gt;$C$8,IF(Raw!$N431&gt;$C$9,IF(Raw!$N431&lt;$A$9,IF(Raw!$X431&gt;$C$9,IF(Raw!$X431&lt;$A$9,Raw!I431,-999),-999),-999),-999),-999),-999)</f>
        <v>1.3411850000000001</v>
      </c>
      <c r="G431" s="9">
        <f>Raw!G431</f>
        <v>0.99310399999999999</v>
      </c>
      <c r="H431" s="9">
        <f>IF(Raw!$G431&gt;$C$8,IF(Raw!$Q431&gt;$C$8,IF(Raw!$N431&gt;$C$9,IF(Raw!$N431&lt;$A$9,IF(Raw!$X431&gt;$C$9,IF(Raw!$X431&lt;$A$9,Raw!L431,-999),-999),-999),-999),-999),-999)</f>
        <v>616.29999999999995</v>
      </c>
      <c r="I431" s="9">
        <f>IF(Raw!$G431&gt;$C$8,IF(Raw!$Q431&gt;$C$8,IF(Raw!$N431&gt;$C$9,IF(Raw!$N431&lt;$A$9,IF(Raw!$X431&gt;$C$9,IF(Raw!$X431&lt;$A$9,Raw!M431,-999),-999),-999),-999),-999),-999)</f>
        <v>0.35514299999999999</v>
      </c>
      <c r="J431" s="9">
        <f>IF(Raw!$G431&gt;$C$8,IF(Raw!$Q431&gt;$C$8,IF(Raw!$N431&gt;$C$9,IF(Raw!$N431&lt;$A$9,IF(Raw!$X431&gt;$C$9,IF(Raw!$X431&lt;$A$9,Raw!N431,-999),-999),-999),-999),-999),-999)</f>
        <v>348</v>
      </c>
      <c r="K431" s="9">
        <f>IF(Raw!$G431&gt;$C$8,IF(Raw!$Q431&gt;$C$8,IF(Raw!$N431&gt;$C$9,IF(Raw!$N431&lt;$A$9,IF(Raw!$X431&gt;$C$9,IF(Raw!$X431&lt;$A$9,Raw!R431,-999),-999),-999),-999),-999),-999)</f>
        <v>0.62207599999999996</v>
      </c>
      <c r="L431" s="9">
        <f>IF(Raw!$G431&gt;$C$8,IF(Raw!$Q431&gt;$C$8,IF(Raw!$N431&gt;$C$9,IF(Raw!$N431&lt;$A$9,IF(Raw!$X431&gt;$C$9,IF(Raw!$X431&lt;$A$9,Raw!S431,-999),-999),-999),-999),-999),-999)</f>
        <v>1.1608400000000001</v>
      </c>
      <c r="M431" s="9">
        <f>Raw!Q431</f>
        <v>0.99370499999999995</v>
      </c>
      <c r="N431" s="9">
        <f>IF(Raw!$G431&gt;$C$8,IF(Raw!$Q431&gt;$C$8,IF(Raw!$N431&gt;$C$9,IF(Raw!$N431&lt;$A$9,IF(Raw!$X431&gt;$C$9,IF(Raw!$X431&lt;$A$9,Raw!V431,-999),-999),-999),-999),-999),-999)</f>
        <v>697.2</v>
      </c>
      <c r="O431" s="9">
        <f>IF(Raw!$G431&gt;$C$8,IF(Raw!$Q431&gt;$C$8,IF(Raw!$N431&gt;$C$9,IF(Raw!$N431&lt;$A$9,IF(Raw!$X431&gt;$C$9,IF(Raw!$X431&lt;$A$9,Raw!W431,-999),-999),-999),-999),-999),-999)</f>
        <v>0.361757</v>
      </c>
      <c r="P431" s="9">
        <f>IF(Raw!$G431&gt;$C$8,IF(Raw!$Q431&gt;$C$8,IF(Raw!$N431&gt;$C$9,IF(Raw!$N431&lt;$A$9,IF(Raw!$X431&gt;$C$9,IF(Raw!$X431&lt;$A$9,Raw!X431,-999),-999),-999),-999),-999),-999)</f>
        <v>343</v>
      </c>
      <c r="R431" s="9">
        <f t="shared" si="111"/>
        <v>0.59938700000000011</v>
      </c>
      <c r="S431" s="9">
        <f t="shared" si="112"/>
        <v>0.44690851746776178</v>
      </c>
      <c r="T431" s="9">
        <f t="shared" si="113"/>
        <v>0.53876400000000013</v>
      </c>
      <c r="U431" s="9">
        <f t="shared" si="114"/>
        <v>0.46411564039833231</v>
      </c>
      <c r="V431" s="15">
        <f t="shared" si="115"/>
        <v>0.59446616400000007</v>
      </c>
      <c r="X431" s="11">
        <f t="shared" si="116"/>
        <v>3.7323999999999995E+18</v>
      </c>
      <c r="Y431" s="11">
        <f t="shared" si="117"/>
        <v>6.1629999999999995E-18</v>
      </c>
      <c r="Z431" s="11">
        <f t="shared" si="118"/>
        <v>3.48E-4</v>
      </c>
      <c r="AA431" s="16">
        <f t="shared" si="119"/>
        <v>7.9413972280450631E-3</v>
      </c>
      <c r="AB431" s="9">
        <f t="shared" si="120"/>
        <v>0.62635453893617044</v>
      </c>
      <c r="AC431" s="9">
        <f t="shared" si="121"/>
        <v>0.9920586027719549</v>
      </c>
      <c r="AD431" s="15">
        <f t="shared" si="122"/>
        <v>22.820106977140988</v>
      </c>
      <c r="AE431" s="3">
        <f t="shared" si="123"/>
        <v>742.0251999999997</v>
      </c>
      <c r="AF431" s="2">
        <f t="shared" si="124"/>
        <v>0.25</v>
      </c>
      <c r="AG431" s="9">
        <f t="shared" si="125"/>
        <v>8.1470527412724932E-3</v>
      </c>
      <c r="AH431" s="2">
        <f t="shared" si="126"/>
        <v>0.39423164221785956</v>
      </c>
    </row>
    <row r="432" spans="1:34">
      <c r="A432" s="1">
        <f>Raw!A432</f>
        <v>419</v>
      </c>
      <c r="B432" s="14">
        <f>Raw!B432</f>
        <v>0.90150462962962974</v>
      </c>
      <c r="C432" s="15">
        <f>Raw!C432</f>
        <v>52.6</v>
      </c>
      <c r="D432" s="15">
        <f>IF(C432&gt;0.5,Raw!D432*D$11,-999)</f>
        <v>7</v>
      </c>
      <c r="E432" s="9">
        <f>IF(Raw!$G432&gt;$C$8,IF(Raw!$Q432&gt;$C$8,IF(Raw!$N432&gt;$C$9,IF(Raw!$N432&lt;$A$9,IF(Raw!$X432&gt;$C$9,IF(Raw!$X432&lt;$A$9,Raw!H432,-999),-999),-999),-999),-999),-999)</f>
        <v>0.640652</v>
      </c>
      <c r="F432" s="9">
        <f>IF(Raw!$G432&gt;$C$8,IF(Raw!$Q432&gt;$C$8,IF(Raw!$N432&gt;$C$9,IF(Raw!$N432&lt;$A$9,IF(Raw!$X432&gt;$C$9,IF(Raw!$X432&lt;$A$9,Raw!I432,-999),-999),-999),-999),-999),-999)</f>
        <v>1.1597729999999999</v>
      </c>
      <c r="G432" s="9">
        <f>Raw!G432</f>
        <v>0.992815</v>
      </c>
      <c r="H432" s="9">
        <f>IF(Raw!$G432&gt;$C$8,IF(Raw!$Q432&gt;$C$8,IF(Raw!$N432&gt;$C$9,IF(Raw!$N432&lt;$A$9,IF(Raw!$X432&gt;$C$9,IF(Raw!$X432&lt;$A$9,Raw!L432,-999),-999),-999),-999),-999),-999)</f>
        <v>618.79999999999995</v>
      </c>
      <c r="I432" s="9">
        <f>IF(Raw!$G432&gt;$C$8,IF(Raw!$Q432&gt;$C$8,IF(Raw!$N432&gt;$C$9,IF(Raw!$N432&lt;$A$9,IF(Raw!$X432&gt;$C$9,IF(Raw!$X432&lt;$A$9,Raw!M432,-999),-999),-999),-999),-999),-999)</f>
        <v>0.35354000000000002</v>
      </c>
      <c r="J432" s="9">
        <f>IF(Raw!$G432&gt;$C$8,IF(Raw!$Q432&gt;$C$8,IF(Raw!$N432&gt;$C$9,IF(Raw!$N432&lt;$A$9,IF(Raw!$X432&gt;$C$9,IF(Raw!$X432&lt;$A$9,Raw!N432,-999),-999),-999),-999),-999),-999)</f>
        <v>338</v>
      </c>
      <c r="K432" s="9">
        <f>IF(Raw!$G432&gt;$C$8,IF(Raw!$Q432&gt;$C$8,IF(Raw!$N432&gt;$C$9,IF(Raw!$N432&lt;$A$9,IF(Raw!$X432&gt;$C$9,IF(Raw!$X432&lt;$A$9,Raw!R432,-999),-999),-999),-999),-999),-999)</f>
        <v>0.63912199999999997</v>
      </c>
      <c r="L432" s="9">
        <f>IF(Raw!$G432&gt;$C$8,IF(Raw!$Q432&gt;$C$8,IF(Raw!$N432&gt;$C$9,IF(Raw!$N432&lt;$A$9,IF(Raw!$X432&gt;$C$9,IF(Raw!$X432&lt;$A$9,Raw!S432,-999),-999),-999),-999),-999),-999)</f>
        <v>1.1682950000000001</v>
      </c>
      <c r="M432" s="9">
        <f>Raw!Q432</f>
        <v>0.99143899999999996</v>
      </c>
      <c r="N432" s="9">
        <f>IF(Raw!$G432&gt;$C$8,IF(Raw!$Q432&gt;$C$8,IF(Raw!$N432&gt;$C$9,IF(Raw!$N432&lt;$A$9,IF(Raw!$X432&gt;$C$9,IF(Raw!$X432&lt;$A$9,Raw!V432,-999),-999),-999),-999),-999),-999)</f>
        <v>692.5</v>
      </c>
      <c r="O432" s="9">
        <f>IF(Raw!$G432&gt;$C$8,IF(Raw!$Q432&gt;$C$8,IF(Raw!$N432&gt;$C$9,IF(Raw!$N432&lt;$A$9,IF(Raw!$X432&gt;$C$9,IF(Raw!$X432&lt;$A$9,Raw!W432,-999),-999),-999),-999),-999),-999)</f>
        <v>0.37081999999999998</v>
      </c>
      <c r="P432" s="9">
        <f>IF(Raw!$G432&gt;$C$8,IF(Raw!$Q432&gt;$C$8,IF(Raw!$N432&gt;$C$9,IF(Raw!$N432&lt;$A$9,IF(Raw!$X432&gt;$C$9,IF(Raw!$X432&lt;$A$9,Raw!X432,-999),-999),-999),-999),-999),-999)</f>
        <v>326</v>
      </c>
      <c r="R432" s="9">
        <f t="shared" si="111"/>
        <v>0.51912099999999994</v>
      </c>
      <c r="S432" s="9">
        <f t="shared" si="112"/>
        <v>0.44760569525243299</v>
      </c>
      <c r="T432" s="9">
        <f t="shared" si="113"/>
        <v>0.52917300000000012</v>
      </c>
      <c r="U432" s="9">
        <f t="shared" si="114"/>
        <v>0.45294467578822134</v>
      </c>
      <c r="V432" s="15">
        <f t="shared" si="115"/>
        <v>0.59828386950000001</v>
      </c>
      <c r="X432" s="11">
        <f t="shared" si="116"/>
        <v>4.2139999999999995E+18</v>
      </c>
      <c r="Y432" s="11">
        <f t="shared" si="117"/>
        <v>6.187999999999999E-18</v>
      </c>
      <c r="Z432" s="11">
        <f t="shared" si="118"/>
        <v>3.3799999999999998E-4</v>
      </c>
      <c r="AA432" s="16">
        <f t="shared" si="119"/>
        <v>8.7367626309388657E-3</v>
      </c>
      <c r="AB432" s="9">
        <f t="shared" si="120"/>
        <v>0.64374525889170175</v>
      </c>
      <c r="AC432" s="9">
        <f t="shared" si="121"/>
        <v>0.99126323736906119</v>
      </c>
      <c r="AD432" s="15">
        <f t="shared" si="122"/>
        <v>25.848410150706702</v>
      </c>
      <c r="AE432" s="3">
        <f t="shared" si="123"/>
        <v>745.03519999999969</v>
      </c>
      <c r="AF432" s="2">
        <f t="shared" si="124"/>
        <v>0.25</v>
      </c>
      <c r="AG432" s="9">
        <f t="shared" si="125"/>
        <v>9.0060767348867816E-3</v>
      </c>
      <c r="AH432" s="2">
        <f t="shared" si="126"/>
        <v>0.43579936621104071</v>
      </c>
    </row>
    <row r="433" spans="1:34">
      <c r="A433" s="1">
        <f>Raw!A433</f>
        <v>420</v>
      </c>
      <c r="B433" s="14">
        <f>Raw!B433</f>
        <v>0.90156249999999993</v>
      </c>
      <c r="C433" s="15">
        <f>Raw!C433</f>
        <v>51.7</v>
      </c>
      <c r="D433" s="15">
        <f>IF(C433&gt;0.5,Raw!D433*D$11,-999)</f>
        <v>7</v>
      </c>
      <c r="E433" s="9">
        <f>IF(Raw!$G433&gt;$C$8,IF(Raw!$Q433&gt;$C$8,IF(Raw!$N433&gt;$C$9,IF(Raw!$N433&lt;$A$9,IF(Raw!$X433&gt;$C$9,IF(Raw!$X433&lt;$A$9,Raw!H433,-999),-999),-999),-999),-999),-999)</f>
        <v>0.65891599999999995</v>
      </c>
      <c r="F433" s="9">
        <f>IF(Raw!$G433&gt;$C$8,IF(Raw!$Q433&gt;$C$8,IF(Raw!$N433&gt;$C$9,IF(Raw!$N433&lt;$A$9,IF(Raw!$X433&gt;$C$9,IF(Raw!$X433&lt;$A$9,Raw!I433,-999),-999),-999),-999),-999),-999)</f>
        <v>1.187964</v>
      </c>
      <c r="G433" s="9">
        <f>Raw!G433</f>
        <v>0.99145700000000003</v>
      </c>
      <c r="H433" s="9">
        <f>IF(Raw!$G433&gt;$C$8,IF(Raw!$Q433&gt;$C$8,IF(Raw!$N433&gt;$C$9,IF(Raw!$N433&lt;$A$9,IF(Raw!$X433&gt;$C$9,IF(Raw!$X433&lt;$A$9,Raw!L433,-999),-999),-999),-999),-999),-999)</f>
        <v>636.4</v>
      </c>
      <c r="I433" s="9">
        <f>IF(Raw!$G433&gt;$C$8,IF(Raw!$Q433&gt;$C$8,IF(Raw!$N433&gt;$C$9,IF(Raw!$N433&lt;$A$9,IF(Raw!$X433&gt;$C$9,IF(Raw!$X433&lt;$A$9,Raw!M433,-999),-999),-999),-999),-999),-999)</f>
        <v>0.28586600000000001</v>
      </c>
      <c r="J433" s="9">
        <f>IF(Raw!$G433&gt;$C$8,IF(Raw!$Q433&gt;$C$8,IF(Raw!$N433&gt;$C$9,IF(Raw!$N433&lt;$A$9,IF(Raw!$X433&gt;$C$9,IF(Raw!$X433&lt;$A$9,Raw!N433,-999),-999),-999),-999),-999),-999)</f>
        <v>306</v>
      </c>
      <c r="K433" s="9">
        <f>IF(Raw!$G433&gt;$C$8,IF(Raw!$Q433&gt;$C$8,IF(Raw!$N433&gt;$C$9,IF(Raw!$N433&lt;$A$9,IF(Raw!$X433&gt;$C$9,IF(Raw!$X433&lt;$A$9,Raw!R433,-999),-999),-999),-999),-999),-999)</f>
        <v>0.60036800000000001</v>
      </c>
      <c r="L433" s="9">
        <f>IF(Raw!$G433&gt;$C$8,IF(Raw!$Q433&gt;$C$8,IF(Raw!$N433&gt;$C$9,IF(Raw!$N433&lt;$A$9,IF(Raw!$X433&gt;$C$9,IF(Raw!$X433&lt;$A$9,Raw!S433,-999),-999),-999),-999),-999),-999)</f>
        <v>1.1061129999999999</v>
      </c>
      <c r="M433" s="9">
        <f>Raw!Q433</f>
        <v>0.99352499999999999</v>
      </c>
      <c r="N433" s="9">
        <f>IF(Raw!$G433&gt;$C$8,IF(Raw!$Q433&gt;$C$8,IF(Raw!$N433&gt;$C$9,IF(Raw!$N433&lt;$A$9,IF(Raw!$X433&gt;$C$9,IF(Raw!$X433&lt;$A$9,Raw!V433,-999),-999),-999),-999),-999),-999)</f>
        <v>728.6</v>
      </c>
      <c r="O433" s="9">
        <f>IF(Raw!$G433&gt;$C$8,IF(Raw!$Q433&gt;$C$8,IF(Raw!$N433&gt;$C$9,IF(Raw!$N433&lt;$A$9,IF(Raw!$X433&gt;$C$9,IF(Raw!$X433&lt;$A$9,Raw!W433,-999),-999),-999),-999),-999),-999)</f>
        <v>0.37081999999999998</v>
      </c>
      <c r="P433" s="9">
        <f>IF(Raw!$G433&gt;$C$8,IF(Raw!$Q433&gt;$C$8,IF(Raw!$N433&gt;$C$9,IF(Raw!$N433&lt;$A$9,IF(Raw!$X433&gt;$C$9,IF(Raw!$X433&lt;$A$9,Raw!X433,-999),-999),-999),-999),-999),-999)</f>
        <v>284</v>
      </c>
      <c r="R433" s="9">
        <f t="shared" si="111"/>
        <v>0.52904800000000007</v>
      </c>
      <c r="S433" s="9">
        <f t="shared" si="112"/>
        <v>0.44534009448097761</v>
      </c>
      <c r="T433" s="9">
        <f t="shared" si="113"/>
        <v>0.50574499999999989</v>
      </c>
      <c r="U433" s="9">
        <f t="shared" si="114"/>
        <v>0.45722724531761216</v>
      </c>
      <c r="V433" s="15">
        <f t="shared" si="115"/>
        <v>0.56644046729999997</v>
      </c>
      <c r="X433" s="11">
        <f t="shared" si="116"/>
        <v>4.2139999999999995E+18</v>
      </c>
      <c r="Y433" s="11">
        <f t="shared" si="117"/>
        <v>6.3639999999999994E-18</v>
      </c>
      <c r="Z433" s="11">
        <f t="shared" si="118"/>
        <v>3.0600000000000001E-4</v>
      </c>
      <c r="AA433" s="16">
        <f t="shared" si="119"/>
        <v>8.1394813441604177E-3</v>
      </c>
      <c r="AB433" s="9">
        <f t="shared" si="120"/>
        <v>0.60448450199240245</v>
      </c>
      <c r="AC433" s="9">
        <f t="shared" si="121"/>
        <v>0.99186051865583957</v>
      </c>
      <c r="AD433" s="15">
        <f t="shared" si="122"/>
        <v>26.599612235818359</v>
      </c>
      <c r="AE433" s="3">
        <f t="shared" si="123"/>
        <v>766.22559999999976</v>
      </c>
      <c r="AF433" s="2">
        <f t="shared" si="124"/>
        <v>0.25</v>
      </c>
      <c r="AG433" s="9">
        <f t="shared" si="125"/>
        <v>9.3554364839229832E-3</v>
      </c>
      <c r="AH433" s="2">
        <f t="shared" si="126"/>
        <v>0.45270470265125246</v>
      </c>
    </row>
    <row r="434" spans="1:34">
      <c r="A434" s="1">
        <f>Raw!A434</f>
        <v>421</v>
      </c>
      <c r="B434" s="14">
        <f>Raw!B434</f>
        <v>0.90162037037037035</v>
      </c>
      <c r="C434" s="15">
        <f>Raw!C434</f>
        <v>50.6</v>
      </c>
      <c r="D434" s="15">
        <f>IF(C434&gt;0.5,Raw!D434*D$11,-999)</f>
        <v>7</v>
      </c>
      <c r="E434" s="9">
        <f>IF(Raw!$G434&gt;$C$8,IF(Raw!$Q434&gt;$C$8,IF(Raw!$N434&gt;$C$9,IF(Raw!$N434&lt;$A$9,IF(Raw!$X434&gt;$C$9,IF(Raw!$X434&lt;$A$9,Raw!H434,-999),-999),-999),-999),-999),-999)</f>
        <v>0.67486999999999997</v>
      </c>
      <c r="F434" s="9">
        <f>IF(Raw!$G434&gt;$C$8,IF(Raw!$Q434&gt;$C$8,IF(Raw!$N434&gt;$C$9,IF(Raw!$N434&lt;$A$9,IF(Raw!$X434&gt;$C$9,IF(Raw!$X434&lt;$A$9,Raw!I434,-999),-999),-999),-999),-999),-999)</f>
        <v>1.2207710000000001</v>
      </c>
      <c r="G434" s="9">
        <f>Raw!G434</f>
        <v>0.989981</v>
      </c>
      <c r="H434" s="9">
        <f>IF(Raw!$G434&gt;$C$8,IF(Raw!$Q434&gt;$C$8,IF(Raw!$N434&gt;$C$9,IF(Raw!$N434&lt;$A$9,IF(Raw!$X434&gt;$C$9,IF(Raw!$X434&lt;$A$9,Raw!L434,-999),-999),-999),-999),-999),-999)</f>
        <v>626.20000000000005</v>
      </c>
      <c r="I434" s="9">
        <f>IF(Raw!$G434&gt;$C$8,IF(Raw!$Q434&gt;$C$8,IF(Raw!$N434&gt;$C$9,IF(Raw!$N434&lt;$A$9,IF(Raw!$X434&gt;$C$9,IF(Raw!$X434&lt;$A$9,Raw!M434,-999),-999),-999),-999),-999),-999)</f>
        <v>0.37081999999999998</v>
      </c>
      <c r="J434" s="9">
        <f>IF(Raw!$G434&gt;$C$8,IF(Raw!$Q434&gt;$C$8,IF(Raw!$N434&gt;$C$9,IF(Raw!$N434&lt;$A$9,IF(Raw!$X434&gt;$C$9,IF(Raw!$X434&lt;$A$9,Raw!N434,-999),-999),-999),-999),-999),-999)</f>
        <v>296</v>
      </c>
      <c r="K434" s="9">
        <f>IF(Raw!$G434&gt;$C$8,IF(Raw!$Q434&gt;$C$8,IF(Raw!$N434&gt;$C$9,IF(Raw!$N434&lt;$A$9,IF(Raw!$X434&gt;$C$9,IF(Raw!$X434&lt;$A$9,Raw!R434,-999),-999),-999),-999),-999),-999)</f>
        <v>0.62616000000000005</v>
      </c>
      <c r="L434" s="9">
        <f>IF(Raw!$G434&gt;$C$8,IF(Raw!$Q434&gt;$C$8,IF(Raw!$N434&gt;$C$9,IF(Raw!$N434&lt;$A$9,IF(Raw!$X434&gt;$C$9,IF(Raw!$X434&lt;$A$9,Raw!S434,-999),-999),-999),-999),-999),-999)</f>
        <v>1.16439</v>
      </c>
      <c r="M434" s="9">
        <f>Raw!Q434</f>
        <v>0.994224</v>
      </c>
      <c r="N434" s="9">
        <f>IF(Raw!$G434&gt;$C$8,IF(Raw!$Q434&gt;$C$8,IF(Raw!$N434&gt;$C$9,IF(Raw!$N434&lt;$A$9,IF(Raw!$X434&gt;$C$9,IF(Raw!$X434&lt;$A$9,Raw!V434,-999),-999),-999),-999),-999),-999)</f>
        <v>682.6</v>
      </c>
      <c r="O434" s="9">
        <f>IF(Raw!$G434&gt;$C$8,IF(Raw!$Q434&gt;$C$8,IF(Raw!$N434&gt;$C$9,IF(Raw!$N434&lt;$A$9,IF(Raw!$X434&gt;$C$9,IF(Raw!$X434&lt;$A$9,Raw!W434,-999),-999),-999),-999),-999),-999)</f>
        <v>0.35214000000000001</v>
      </c>
      <c r="P434" s="9">
        <f>IF(Raw!$G434&gt;$C$8,IF(Raw!$Q434&gt;$C$8,IF(Raw!$N434&gt;$C$9,IF(Raw!$N434&lt;$A$9,IF(Raw!$X434&gt;$C$9,IF(Raw!$X434&lt;$A$9,Raw!X434,-999),-999),-999),-999),-999),-999)</f>
        <v>406</v>
      </c>
      <c r="R434" s="9">
        <f t="shared" si="111"/>
        <v>0.54590100000000008</v>
      </c>
      <c r="S434" s="9">
        <f t="shared" si="112"/>
        <v>0.44717723471478277</v>
      </c>
      <c r="T434" s="9">
        <f t="shared" si="113"/>
        <v>0.53822999999999999</v>
      </c>
      <c r="U434" s="9">
        <f t="shared" si="114"/>
        <v>0.46224203230876248</v>
      </c>
      <c r="V434" s="15">
        <f t="shared" si="115"/>
        <v>0.596284119</v>
      </c>
      <c r="X434" s="11">
        <f t="shared" si="116"/>
        <v>4.2139999999999995E+18</v>
      </c>
      <c r="Y434" s="11">
        <f t="shared" si="117"/>
        <v>6.2620000000000003E-18</v>
      </c>
      <c r="Z434" s="11">
        <f t="shared" si="118"/>
        <v>2.9599999999999998E-4</v>
      </c>
      <c r="AA434" s="16">
        <f t="shared" si="119"/>
        <v>7.7503313121723115E-3</v>
      </c>
      <c r="AB434" s="9">
        <f t="shared" si="120"/>
        <v>0.63033146082215052</v>
      </c>
      <c r="AC434" s="9">
        <f t="shared" si="121"/>
        <v>0.99224966868782771</v>
      </c>
      <c r="AD434" s="15">
        <f t="shared" si="122"/>
        <v>26.183551730311866</v>
      </c>
      <c r="AE434" s="3">
        <f t="shared" si="123"/>
        <v>753.94479999999987</v>
      </c>
      <c r="AF434" s="2">
        <f t="shared" si="124"/>
        <v>0.25</v>
      </c>
      <c r="AG434" s="9">
        <f t="shared" si="125"/>
        <v>9.3101062806776706E-3</v>
      </c>
      <c r="AH434" s="2">
        <f t="shared" si="126"/>
        <v>0.45051119770719611</v>
      </c>
    </row>
    <row r="435" spans="1:34">
      <c r="A435" s="1">
        <f>Raw!A435</f>
        <v>422</v>
      </c>
      <c r="B435" s="14">
        <f>Raw!B435</f>
        <v>0.90167824074074077</v>
      </c>
      <c r="C435" s="15">
        <f>Raw!C435</f>
        <v>49.4</v>
      </c>
      <c r="D435" s="15">
        <f>IF(C435&gt;0.5,Raw!D435*D$11,-999)</f>
        <v>7</v>
      </c>
      <c r="E435" s="9">
        <f>IF(Raw!$G435&gt;$C$8,IF(Raw!$Q435&gt;$C$8,IF(Raw!$N435&gt;$C$9,IF(Raw!$N435&lt;$A$9,IF(Raw!$X435&gt;$C$9,IF(Raw!$X435&lt;$A$9,Raw!H435,-999),-999),-999),-999),-999),-999)</f>
        <v>0.59928099999999995</v>
      </c>
      <c r="F435" s="9">
        <f>IF(Raw!$G435&gt;$C$8,IF(Raw!$Q435&gt;$C$8,IF(Raw!$N435&gt;$C$9,IF(Raw!$N435&lt;$A$9,IF(Raw!$X435&gt;$C$9,IF(Raw!$X435&lt;$A$9,Raw!I435,-999),-999),-999),-999),-999),-999)</f>
        <v>1.1149899999999999</v>
      </c>
      <c r="G435" s="9">
        <f>Raw!G435</f>
        <v>0.98967899999999998</v>
      </c>
      <c r="H435" s="9">
        <f>IF(Raw!$G435&gt;$C$8,IF(Raw!$Q435&gt;$C$8,IF(Raw!$N435&gt;$C$9,IF(Raw!$N435&lt;$A$9,IF(Raw!$X435&gt;$C$9,IF(Raw!$X435&lt;$A$9,Raw!L435,-999),-999),-999),-999),-999),-999)</f>
        <v>646.1</v>
      </c>
      <c r="I435" s="9">
        <f>IF(Raw!$G435&gt;$C$8,IF(Raw!$Q435&gt;$C$8,IF(Raw!$N435&gt;$C$9,IF(Raw!$N435&lt;$A$9,IF(Raw!$X435&gt;$C$9,IF(Raw!$X435&lt;$A$9,Raw!M435,-999),-999),-999),-999),-999),-999)</f>
        <v>0.27137800000000001</v>
      </c>
      <c r="J435" s="9">
        <f>IF(Raw!$G435&gt;$C$8,IF(Raw!$Q435&gt;$C$8,IF(Raw!$N435&gt;$C$9,IF(Raw!$N435&lt;$A$9,IF(Raw!$X435&gt;$C$9,IF(Raw!$X435&lt;$A$9,Raw!N435,-999),-999),-999),-999),-999),-999)</f>
        <v>342</v>
      </c>
      <c r="K435" s="9">
        <f>IF(Raw!$G435&gt;$C$8,IF(Raw!$Q435&gt;$C$8,IF(Raw!$N435&gt;$C$9,IF(Raw!$N435&lt;$A$9,IF(Raw!$X435&gt;$C$9,IF(Raw!$X435&lt;$A$9,Raw!R435,-999),-999),-999),-999),-999),-999)</f>
        <v>0.63207999999999998</v>
      </c>
      <c r="L435" s="9">
        <f>IF(Raw!$G435&gt;$C$8,IF(Raw!$Q435&gt;$C$8,IF(Raw!$N435&gt;$C$9,IF(Raw!$N435&lt;$A$9,IF(Raw!$X435&gt;$C$9,IF(Raw!$X435&lt;$A$9,Raw!S435,-999),-999),-999),-999),-999),-999)</f>
        <v>1.187967</v>
      </c>
      <c r="M435" s="9">
        <f>Raw!Q435</f>
        <v>0.99609000000000003</v>
      </c>
      <c r="N435" s="9">
        <f>IF(Raw!$G435&gt;$C$8,IF(Raw!$Q435&gt;$C$8,IF(Raw!$N435&gt;$C$9,IF(Raw!$N435&lt;$A$9,IF(Raw!$X435&gt;$C$9,IF(Raw!$X435&lt;$A$9,Raw!V435,-999),-999),-999),-999),-999),-999)</f>
        <v>702.5</v>
      </c>
      <c r="O435" s="9">
        <f>IF(Raw!$G435&gt;$C$8,IF(Raw!$Q435&gt;$C$8,IF(Raw!$N435&gt;$C$9,IF(Raw!$N435&lt;$A$9,IF(Raw!$X435&gt;$C$9,IF(Raw!$X435&lt;$A$9,Raw!W435,-999),-999),-999),-999),-999),-999)</f>
        <v>0.31803799999999999</v>
      </c>
      <c r="P435" s="9">
        <f>IF(Raw!$G435&gt;$C$8,IF(Raw!$Q435&gt;$C$8,IF(Raw!$N435&gt;$C$9,IF(Raw!$N435&lt;$A$9,IF(Raw!$X435&gt;$C$9,IF(Raw!$X435&lt;$A$9,Raw!X435,-999),-999),-999),-999),-999),-999)</f>
        <v>456</v>
      </c>
      <c r="R435" s="9">
        <f t="shared" si="111"/>
        <v>0.51570899999999997</v>
      </c>
      <c r="S435" s="9">
        <f t="shared" si="112"/>
        <v>0.4625234307034144</v>
      </c>
      <c r="T435" s="9">
        <f t="shared" si="113"/>
        <v>0.55588700000000002</v>
      </c>
      <c r="U435" s="9">
        <f t="shared" si="114"/>
        <v>0.46793134826135746</v>
      </c>
      <c r="V435" s="15">
        <f t="shared" si="115"/>
        <v>0.60835790069999995</v>
      </c>
      <c r="X435" s="11">
        <f t="shared" si="116"/>
        <v>4.2139999999999995E+18</v>
      </c>
      <c r="Y435" s="11">
        <f t="shared" si="117"/>
        <v>6.4609999999999997E-18</v>
      </c>
      <c r="Z435" s="11">
        <f t="shared" si="118"/>
        <v>3.4199999999999996E-4</v>
      </c>
      <c r="AA435" s="16">
        <f t="shared" si="119"/>
        <v>9.2256112443513429E-3</v>
      </c>
      <c r="AB435" s="9">
        <f t="shared" si="120"/>
        <v>0.63720839735778867</v>
      </c>
      <c r="AC435" s="9">
        <f t="shared" si="121"/>
        <v>0.99077438875564872</v>
      </c>
      <c r="AD435" s="15">
        <f t="shared" si="122"/>
        <v>26.975471474711533</v>
      </c>
      <c r="AE435" s="3">
        <f t="shared" si="123"/>
        <v>777.90439999999978</v>
      </c>
      <c r="AF435" s="2">
        <f t="shared" si="124"/>
        <v>0.25</v>
      </c>
      <c r="AG435" s="9">
        <f t="shared" si="125"/>
        <v>9.7097451824211967E-3</v>
      </c>
      <c r="AH435" s="2">
        <f t="shared" si="126"/>
        <v>0.46984951618037257</v>
      </c>
    </row>
    <row r="436" spans="1:34">
      <c r="A436" s="1">
        <f>Raw!A436</f>
        <v>423</v>
      </c>
      <c r="B436" s="14">
        <f>Raw!B436</f>
        <v>0.90173611111111107</v>
      </c>
      <c r="C436" s="15">
        <f>Raw!C436</f>
        <v>48.6</v>
      </c>
      <c r="D436" s="15">
        <f>IF(C436&gt;0.5,Raw!D436*D$11,-999)</f>
        <v>7</v>
      </c>
      <c r="E436" s="9">
        <f>IF(Raw!$G436&gt;$C$8,IF(Raw!$Q436&gt;$C$8,IF(Raw!$N436&gt;$C$9,IF(Raw!$N436&lt;$A$9,IF(Raw!$X436&gt;$C$9,IF(Raw!$X436&lt;$A$9,Raw!H436,-999),-999),-999),-999),-999),-999)</f>
        <v>0.64542100000000002</v>
      </c>
      <c r="F436" s="9">
        <f>IF(Raw!$G436&gt;$C$8,IF(Raw!$Q436&gt;$C$8,IF(Raw!$N436&gt;$C$9,IF(Raw!$N436&lt;$A$9,IF(Raw!$X436&gt;$C$9,IF(Raw!$X436&lt;$A$9,Raw!I436,-999),-999),-999),-999),-999),-999)</f>
        <v>1.1955359999999999</v>
      </c>
      <c r="G436" s="9">
        <f>Raw!G436</f>
        <v>0.99552300000000005</v>
      </c>
      <c r="H436" s="9">
        <f>IF(Raw!$G436&gt;$C$8,IF(Raw!$Q436&gt;$C$8,IF(Raw!$N436&gt;$C$9,IF(Raw!$N436&lt;$A$9,IF(Raw!$X436&gt;$C$9,IF(Raw!$X436&lt;$A$9,Raw!L436,-999),-999),-999),-999),-999),-999)</f>
        <v>591.9</v>
      </c>
      <c r="I436" s="9">
        <f>IF(Raw!$G436&gt;$C$8,IF(Raw!$Q436&gt;$C$8,IF(Raw!$N436&gt;$C$9,IF(Raw!$N436&lt;$A$9,IF(Raw!$X436&gt;$C$9,IF(Raw!$X436&lt;$A$9,Raw!M436,-999),-999),-999),-999),-999),-999)</f>
        <v>0.24183499999999999</v>
      </c>
      <c r="J436" s="9">
        <f>IF(Raw!$G436&gt;$C$8,IF(Raw!$Q436&gt;$C$8,IF(Raw!$N436&gt;$C$9,IF(Raw!$N436&lt;$A$9,IF(Raw!$X436&gt;$C$9,IF(Raw!$X436&lt;$A$9,Raw!N436,-999),-999),-999),-999),-999),-999)</f>
        <v>335</v>
      </c>
      <c r="K436" s="9">
        <f>IF(Raw!$G436&gt;$C$8,IF(Raw!$Q436&gt;$C$8,IF(Raw!$N436&gt;$C$9,IF(Raw!$N436&lt;$A$9,IF(Raw!$X436&gt;$C$9,IF(Raw!$X436&lt;$A$9,Raw!R436,-999),-999),-999),-999),-999),-999)</f>
        <v>0.63421700000000003</v>
      </c>
      <c r="L436" s="9">
        <f>IF(Raw!$G436&gt;$C$8,IF(Raw!$Q436&gt;$C$8,IF(Raw!$N436&gt;$C$9,IF(Raw!$N436&lt;$A$9,IF(Raw!$X436&gt;$C$9,IF(Raw!$X436&lt;$A$9,Raw!S436,-999),-999),-999),-999),-999),-999)</f>
        <v>1.1975020000000001</v>
      </c>
      <c r="M436" s="9">
        <f>Raw!Q436</f>
        <v>0.99278200000000005</v>
      </c>
      <c r="N436" s="9">
        <f>IF(Raw!$G436&gt;$C$8,IF(Raw!$Q436&gt;$C$8,IF(Raw!$N436&gt;$C$9,IF(Raw!$N436&lt;$A$9,IF(Raw!$X436&gt;$C$9,IF(Raw!$X436&lt;$A$9,Raw!V436,-999),-999),-999),-999),-999),-999)</f>
        <v>682.9</v>
      </c>
      <c r="O436" s="9">
        <f>IF(Raw!$G436&gt;$C$8,IF(Raw!$Q436&gt;$C$8,IF(Raw!$N436&gt;$C$9,IF(Raw!$N436&lt;$A$9,IF(Raw!$X436&gt;$C$9,IF(Raw!$X436&lt;$A$9,Raw!W436,-999),-999),-999),-999),-999),-999)</f>
        <v>0.32199100000000003</v>
      </c>
      <c r="P436" s="9">
        <f>IF(Raw!$G436&gt;$C$8,IF(Raw!$Q436&gt;$C$8,IF(Raw!$N436&gt;$C$9,IF(Raw!$N436&lt;$A$9,IF(Raw!$X436&gt;$C$9,IF(Raw!$X436&lt;$A$9,Raw!X436,-999),-999),-999),-999),-999),-999)</f>
        <v>429</v>
      </c>
      <c r="R436" s="9">
        <f t="shared" si="111"/>
        <v>0.55011499999999991</v>
      </c>
      <c r="S436" s="9">
        <f t="shared" si="112"/>
        <v>0.46014089078036957</v>
      </c>
      <c r="T436" s="9">
        <f t="shared" si="113"/>
        <v>0.56328500000000004</v>
      </c>
      <c r="U436" s="9">
        <f t="shared" si="114"/>
        <v>0.47038334800275911</v>
      </c>
      <c r="V436" s="15">
        <f t="shared" si="115"/>
        <v>0.61324077420000001</v>
      </c>
      <c r="X436" s="11">
        <f t="shared" si="116"/>
        <v>4.2139999999999995E+18</v>
      </c>
      <c r="Y436" s="11">
        <f t="shared" si="117"/>
        <v>5.9189999999999991E-18</v>
      </c>
      <c r="Z436" s="11">
        <f t="shared" si="118"/>
        <v>3.3500000000000001E-4</v>
      </c>
      <c r="AA436" s="16">
        <f t="shared" si="119"/>
        <v>8.2865523926121554E-3</v>
      </c>
      <c r="AB436" s="9">
        <f t="shared" si="120"/>
        <v>0.63888469066447262</v>
      </c>
      <c r="AC436" s="9">
        <f t="shared" si="121"/>
        <v>0.99171344760738778</v>
      </c>
      <c r="AD436" s="15">
        <f t="shared" si="122"/>
        <v>24.735977291379566</v>
      </c>
      <c r="AE436" s="3">
        <f t="shared" si="123"/>
        <v>712.64759999999967</v>
      </c>
      <c r="AF436" s="2">
        <f t="shared" si="124"/>
        <v>0.25</v>
      </c>
      <c r="AG436" s="9">
        <f t="shared" si="125"/>
        <v>8.9503013957225701E-3</v>
      </c>
      <c r="AH436" s="2">
        <f t="shared" si="126"/>
        <v>0.43310042657578179</v>
      </c>
    </row>
    <row r="437" spans="1:34">
      <c r="A437" s="1">
        <f>Raw!A437</f>
        <v>424</v>
      </c>
      <c r="B437" s="14">
        <f>Raw!B437</f>
        <v>0.90179398148148149</v>
      </c>
      <c r="C437" s="15">
        <f>Raw!C437</f>
        <v>47.9</v>
      </c>
      <c r="D437" s="15">
        <f>IF(C437&gt;0.5,Raw!D437*D$11,-999)</f>
        <v>7</v>
      </c>
      <c r="E437" s="9">
        <f>IF(Raw!$G437&gt;$C$8,IF(Raw!$Q437&gt;$C$8,IF(Raw!$N437&gt;$C$9,IF(Raw!$N437&lt;$A$9,IF(Raw!$X437&gt;$C$9,IF(Raw!$X437&lt;$A$9,Raw!H437,-999),-999),-999),-999),-999),-999)</f>
        <v>0.69407799999999997</v>
      </c>
      <c r="F437" s="9">
        <f>IF(Raw!$G437&gt;$C$8,IF(Raw!$Q437&gt;$C$8,IF(Raw!$N437&gt;$C$9,IF(Raw!$N437&lt;$A$9,IF(Raw!$X437&gt;$C$9,IF(Raw!$X437&lt;$A$9,Raw!I437,-999),-999),-999),-999),-999),-999)</f>
        <v>1.2728459999999999</v>
      </c>
      <c r="G437" s="9">
        <f>Raw!G437</f>
        <v>0.99152499999999999</v>
      </c>
      <c r="H437" s="9">
        <f>IF(Raw!$G437&gt;$C$8,IF(Raw!$Q437&gt;$C$8,IF(Raw!$N437&gt;$C$9,IF(Raw!$N437&lt;$A$9,IF(Raw!$X437&gt;$C$9,IF(Raw!$X437&lt;$A$9,Raw!L437,-999),-999),-999),-999),-999),-999)</f>
        <v>622.20000000000005</v>
      </c>
      <c r="I437" s="9">
        <f>IF(Raw!$G437&gt;$C$8,IF(Raw!$Q437&gt;$C$8,IF(Raw!$N437&gt;$C$9,IF(Raw!$N437&lt;$A$9,IF(Raw!$X437&gt;$C$9,IF(Raw!$X437&lt;$A$9,Raw!M437,-999),-999),-999),-999),-999),-999)</f>
        <v>0.32201999999999997</v>
      </c>
      <c r="J437" s="9">
        <f>IF(Raw!$G437&gt;$C$8,IF(Raw!$Q437&gt;$C$8,IF(Raw!$N437&gt;$C$9,IF(Raw!$N437&lt;$A$9,IF(Raw!$X437&gt;$C$9,IF(Raw!$X437&lt;$A$9,Raw!N437,-999),-999),-999),-999),-999),-999)</f>
        <v>393</v>
      </c>
      <c r="K437" s="9">
        <f>IF(Raw!$G437&gt;$C$8,IF(Raw!$Q437&gt;$C$8,IF(Raw!$N437&gt;$C$9,IF(Raw!$N437&lt;$A$9,IF(Raw!$X437&gt;$C$9,IF(Raw!$X437&lt;$A$9,Raw!R437,-999),-999),-999),-999),-999),-999)</f>
        <v>0.66237999999999997</v>
      </c>
      <c r="L437" s="9">
        <f>IF(Raw!$G437&gt;$C$8,IF(Raw!$Q437&gt;$C$8,IF(Raw!$N437&gt;$C$9,IF(Raw!$N437&lt;$A$9,IF(Raw!$X437&gt;$C$9,IF(Raw!$X437&lt;$A$9,Raw!S437,-999),-999),-999),-999),-999),-999)</f>
        <v>1.247306</v>
      </c>
      <c r="M437" s="9">
        <f>Raw!Q437</f>
        <v>0.99329699999999999</v>
      </c>
      <c r="N437" s="9">
        <f>IF(Raw!$G437&gt;$C$8,IF(Raw!$Q437&gt;$C$8,IF(Raw!$N437&gt;$C$9,IF(Raw!$N437&lt;$A$9,IF(Raw!$X437&gt;$C$9,IF(Raw!$X437&lt;$A$9,Raw!V437,-999),-999),-999),-999),-999),-999)</f>
        <v>673.7</v>
      </c>
      <c r="O437" s="9">
        <f>IF(Raw!$G437&gt;$C$8,IF(Raw!$Q437&gt;$C$8,IF(Raw!$N437&gt;$C$9,IF(Raw!$N437&lt;$A$9,IF(Raw!$X437&gt;$C$9,IF(Raw!$X437&lt;$A$9,Raw!W437,-999),-999),-999),-999),-999),-999)</f>
        <v>0.35962499999999997</v>
      </c>
      <c r="P437" s="9">
        <f>IF(Raw!$G437&gt;$C$8,IF(Raw!$Q437&gt;$C$8,IF(Raw!$N437&gt;$C$9,IF(Raw!$N437&lt;$A$9,IF(Raw!$X437&gt;$C$9,IF(Raw!$X437&lt;$A$9,Raw!X437,-999),-999),-999),-999),-999),-999)</f>
        <v>331</v>
      </c>
      <c r="R437" s="9">
        <f t="shared" si="111"/>
        <v>0.57876799999999995</v>
      </c>
      <c r="S437" s="9">
        <f t="shared" si="112"/>
        <v>0.45470386833913923</v>
      </c>
      <c r="T437" s="9">
        <f t="shared" si="113"/>
        <v>0.58492600000000006</v>
      </c>
      <c r="U437" s="9">
        <f t="shared" si="114"/>
        <v>0.46895148423883154</v>
      </c>
      <c r="V437" s="15">
        <f t="shared" si="115"/>
        <v>0.63874540260000001</v>
      </c>
      <c r="X437" s="11">
        <f t="shared" si="116"/>
        <v>4.2139999999999995E+18</v>
      </c>
      <c r="Y437" s="11">
        <f t="shared" si="117"/>
        <v>6.2220000000000005E-18</v>
      </c>
      <c r="Z437" s="11">
        <f t="shared" si="118"/>
        <v>3.9299999999999996E-4</v>
      </c>
      <c r="AA437" s="16">
        <f t="shared" si="119"/>
        <v>1.0199171659670821E-2</v>
      </c>
      <c r="AB437" s="9">
        <f t="shared" si="120"/>
        <v>0.66834576068220464</v>
      </c>
      <c r="AC437" s="9">
        <f t="shared" si="121"/>
        <v>0.98980082834032912</v>
      </c>
      <c r="AD437" s="15">
        <f t="shared" si="122"/>
        <v>25.952090737075885</v>
      </c>
      <c r="AE437" s="3">
        <f t="shared" si="123"/>
        <v>749.12879999999984</v>
      </c>
      <c r="AF437" s="2">
        <f t="shared" si="124"/>
        <v>0.25</v>
      </c>
      <c r="AG437" s="9">
        <f t="shared" si="125"/>
        <v>9.361747284809669E-3</v>
      </c>
      <c r="AH437" s="2">
        <f t="shared" si="126"/>
        <v>0.45301007902185875</v>
      </c>
    </row>
    <row r="438" spans="1:34">
      <c r="A438" s="1">
        <f>Raw!A438</f>
        <v>425</v>
      </c>
      <c r="B438" s="14">
        <f>Raw!B438</f>
        <v>0.90184027777777775</v>
      </c>
      <c r="C438" s="15">
        <f>Raw!C438</f>
        <v>46.8</v>
      </c>
      <c r="D438" s="15">
        <f>IF(C438&gt;0.5,Raw!D438*D$11,-999)</f>
        <v>7</v>
      </c>
      <c r="E438" s="9">
        <f>IF(Raw!$G438&gt;$C$8,IF(Raw!$Q438&gt;$C$8,IF(Raw!$N438&gt;$C$9,IF(Raw!$N438&lt;$A$9,IF(Raw!$X438&gt;$C$9,IF(Raw!$X438&lt;$A$9,Raw!H438,-999),-999),-999),-999),-999),-999)</f>
        <v>0.69175900000000001</v>
      </c>
      <c r="F438" s="9">
        <f>IF(Raw!$G438&gt;$C$8,IF(Raw!$Q438&gt;$C$8,IF(Raw!$N438&gt;$C$9,IF(Raw!$N438&lt;$A$9,IF(Raw!$X438&gt;$C$9,IF(Raw!$X438&lt;$A$9,Raw!I438,-999),-999),-999),-999),-999),-999)</f>
        <v>1.274432</v>
      </c>
      <c r="G438" s="9">
        <f>Raw!G438</f>
        <v>0.99340700000000004</v>
      </c>
      <c r="H438" s="9">
        <f>IF(Raw!$G438&gt;$C$8,IF(Raw!$Q438&gt;$C$8,IF(Raw!$N438&gt;$C$9,IF(Raw!$N438&lt;$A$9,IF(Raw!$X438&gt;$C$9,IF(Raw!$X438&lt;$A$9,Raw!L438,-999),-999),-999),-999),-999),-999)</f>
        <v>602.70000000000005</v>
      </c>
      <c r="I438" s="9">
        <f>IF(Raw!$G438&gt;$C$8,IF(Raw!$Q438&gt;$C$8,IF(Raw!$N438&gt;$C$9,IF(Raw!$N438&lt;$A$9,IF(Raw!$X438&gt;$C$9,IF(Raw!$X438&lt;$A$9,Raw!M438,-999),-999),-999),-999),-999),-999)</f>
        <v>0.30065500000000001</v>
      </c>
      <c r="J438" s="9">
        <f>IF(Raw!$G438&gt;$C$8,IF(Raw!$Q438&gt;$C$8,IF(Raw!$N438&gt;$C$9,IF(Raw!$N438&lt;$A$9,IF(Raw!$X438&gt;$C$9,IF(Raw!$X438&lt;$A$9,Raw!N438,-999),-999),-999),-999),-999),-999)</f>
        <v>347</v>
      </c>
      <c r="K438" s="9">
        <f>IF(Raw!$G438&gt;$C$8,IF(Raw!$Q438&gt;$C$8,IF(Raw!$N438&gt;$C$9,IF(Raw!$N438&lt;$A$9,IF(Raw!$X438&gt;$C$9,IF(Raw!$X438&lt;$A$9,Raw!R438,-999),-999),-999),-999),-999),-999)</f>
        <v>0.71821900000000005</v>
      </c>
      <c r="L438" s="9">
        <f>IF(Raw!$G438&gt;$C$8,IF(Raw!$Q438&gt;$C$8,IF(Raw!$N438&gt;$C$9,IF(Raw!$N438&lt;$A$9,IF(Raw!$X438&gt;$C$9,IF(Raw!$X438&lt;$A$9,Raw!S438,-999),-999),-999),-999),-999),-999)</f>
        <v>1.3387389999999999</v>
      </c>
      <c r="M438" s="9">
        <f>Raw!Q438</f>
        <v>0.99294400000000005</v>
      </c>
      <c r="N438" s="9">
        <f>IF(Raw!$G438&gt;$C$8,IF(Raw!$Q438&gt;$C$8,IF(Raw!$N438&gt;$C$9,IF(Raw!$N438&lt;$A$9,IF(Raw!$X438&gt;$C$9,IF(Raw!$X438&lt;$A$9,Raw!V438,-999),-999),-999),-999),-999),-999)</f>
        <v>691.5</v>
      </c>
      <c r="O438" s="9">
        <f>IF(Raw!$G438&gt;$C$8,IF(Raw!$Q438&gt;$C$8,IF(Raw!$N438&gt;$C$9,IF(Raw!$N438&lt;$A$9,IF(Raw!$X438&gt;$C$9,IF(Raw!$X438&lt;$A$9,Raw!W438,-999),-999),-999),-999),-999),-999)</f>
        <v>0.37081999999999998</v>
      </c>
      <c r="P438" s="9">
        <f>IF(Raw!$G438&gt;$C$8,IF(Raw!$Q438&gt;$C$8,IF(Raw!$N438&gt;$C$9,IF(Raw!$N438&lt;$A$9,IF(Raw!$X438&gt;$C$9,IF(Raw!$X438&lt;$A$9,Raw!X438,-999),-999),-999),-999),-999),-999)</f>
        <v>361</v>
      </c>
      <c r="R438" s="9">
        <f t="shared" si="111"/>
        <v>0.582673</v>
      </c>
      <c r="S438" s="9">
        <f t="shared" si="112"/>
        <v>0.45720211043037212</v>
      </c>
      <c r="T438" s="9">
        <f t="shared" si="113"/>
        <v>0.62051999999999985</v>
      </c>
      <c r="U438" s="9">
        <f t="shared" si="114"/>
        <v>0.46351081129331401</v>
      </c>
      <c r="V438" s="15">
        <f t="shared" si="115"/>
        <v>0.68556824189999999</v>
      </c>
      <c r="X438" s="11">
        <f t="shared" si="116"/>
        <v>4.2139999999999995E+18</v>
      </c>
      <c r="Y438" s="11">
        <f t="shared" si="117"/>
        <v>6.0270000000000004E-18</v>
      </c>
      <c r="Z438" s="11">
        <f t="shared" si="118"/>
        <v>3.4699999999999998E-4</v>
      </c>
      <c r="AA438" s="16">
        <f t="shared" si="119"/>
        <v>8.7360380099700558E-3</v>
      </c>
      <c r="AB438" s="9">
        <f t="shared" si="120"/>
        <v>0.72363988630594667</v>
      </c>
      <c r="AC438" s="9">
        <f t="shared" si="121"/>
        <v>0.99126396199002997</v>
      </c>
      <c r="AD438" s="15">
        <f t="shared" si="122"/>
        <v>25.175902046023218</v>
      </c>
      <c r="AE438" s="3">
        <f t="shared" si="123"/>
        <v>725.65079999999989</v>
      </c>
      <c r="AF438" s="2">
        <f t="shared" si="124"/>
        <v>0.25</v>
      </c>
      <c r="AG438" s="9">
        <f t="shared" si="125"/>
        <v>8.9763867556870974E-3</v>
      </c>
      <c r="AH438" s="2">
        <f t="shared" si="126"/>
        <v>0.43436268356898416</v>
      </c>
    </row>
    <row r="439" spans="1:34">
      <c r="A439" s="1">
        <f>Raw!A439</f>
        <v>426</v>
      </c>
      <c r="B439" s="14">
        <f>Raw!B439</f>
        <v>0.90189814814814817</v>
      </c>
      <c r="C439" s="15">
        <f>Raw!C439</f>
        <v>46.4</v>
      </c>
      <c r="D439" s="15">
        <f>IF(C439&gt;0.5,Raw!D439*D$11,-999)</f>
        <v>7.9</v>
      </c>
      <c r="E439" s="9">
        <f>IF(Raw!$G439&gt;$C$8,IF(Raw!$Q439&gt;$C$8,IF(Raw!$N439&gt;$C$9,IF(Raw!$N439&lt;$A$9,IF(Raw!$X439&gt;$C$9,IF(Raw!$X439&lt;$A$9,Raw!H439,-999),-999),-999),-999),-999),-999)</f>
        <v>0.66090199999999999</v>
      </c>
      <c r="F439" s="9">
        <f>IF(Raw!$G439&gt;$C$8,IF(Raw!$Q439&gt;$C$8,IF(Raw!$N439&gt;$C$9,IF(Raw!$N439&lt;$A$9,IF(Raw!$X439&gt;$C$9,IF(Raw!$X439&lt;$A$9,Raw!I439,-999),-999),-999),-999),-999),-999)</f>
        <v>1.2168870000000001</v>
      </c>
      <c r="G439" s="9">
        <f>Raw!G439</f>
        <v>0.99078900000000003</v>
      </c>
      <c r="H439" s="9">
        <f>IF(Raw!$G439&gt;$C$8,IF(Raw!$Q439&gt;$C$8,IF(Raw!$N439&gt;$C$9,IF(Raw!$N439&lt;$A$9,IF(Raw!$X439&gt;$C$9,IF(Raw!$X439&lt;$A$9,Raw!L439,-999),-999),-999),-999),-999),-999)</f>
        <v>619.9</v>
      </c>
      <c r="I439" s="9">
        <f>IF(Raw!$G439&gt;$C$8,IF(Raw!$Q439&gt;$C$8,IF(Raw!$N439&gt;$C$9,IF(Raw!$N439&lt;$A$9,IF(Raw!$X439&gt;$C$9,IF(Raw!$X439&lt;$A$9,Raw!M439,-999),-999),-999),-999),-999),-999)</f>
        <v>0.25512200000000002</v>
      </c>
      <c r="J439" s="9">
        <f>IF(Raw!$G439&gt;$C$8,IF(Raw!$Q439&gt;$C$8,IF(Raw!$N439&gt;$C$9,IF(Raw!$N439&lt;$A$9,IF(Raw!$X439&gt;$C$9,IF(Raw!$X439&lt;$A$9,Raw!N439,-999),-999),-999),-999),-999),-999)</f>
        <v>353</v>
      </c>
      <c r="K439" s="9">
        <f>IF(Raw!$G439&gt;$C$8,IF(Raw!$Q439&gt;$C$8,IF(Raw!$N439&gt;$C$9,IF(Raw!$N439&lt;$A$9,IF(Raw!$X439&gt;$C$9,IF(Raw!$X439&lt;$A$9,Raw!R439,-999),-999),-999),-999),-999),-999)</f>
        <v>0.64171900000000004</v>
      </c>
      <c r="L439" s="9">
        <f>IF(Raw!$G439&gt;$C$8,IF(Raw!$Q439&gt;$C$8,IF(Raw!$N439&gt;$C$9,IF(Raw!$N439&lt;$A$9,IF(Raw!$X439&gt;$C$9,IF(Raw!$X439&lt;$A$9,Raw!S439,-999),-999),-999),-999),-999),-999)</f>
        <v>1.1954819999999999</v>
      </c>
      <c r="M439" s="9">
        <f>Raw!Q439</f>
        <v>0.99324699999999999</v>
      </c>
      <c r="N439" s="9">
        <f>IF(Raw!$G439&gt;$C$8,IF(Raw!$Q439&gt;$C$8,IF(Raw!$N439&gt;$C$9,IF(Raw!$N439&lt;$A$9,IF(Raw!$X439&gt;$C$9,IF(Raw!$X439&lt;$A$9,Raw!V439,-999),-999),-999),-999),-999),-999)</f>
        <v>701.1</v>
      </c>
      <c r="O439" s="9">
        <f>IF(Raw!$G439&gt;$C$8,IF(Raw!$Q439&gt;$C$8,IF(Raw!$N439&gt;$C$9,IF(Raw!$N439&lt;$A$9,IF(Raw!$X439&gt;$C$9,IF(Raw!$X439&lt;$A$9,Raw!W439,-999),-999),-999),-999),-999),-999)</f>
        <v>0.31853999999999999</v>
      </c>
      <c r="P439" s="9">
        <f>IF(Raw!$G439&gt;$C$8,IF(Raw!$Q439&gt;$C$8,IF(Raw!$N439&gt;$C$9,IF(Raw!$N439&lt;$A$9,IF(Raw!$X439&gt;$C$9,IF(Raw!$X439&lt;$A$9,Raw!X439,-999),-999),-999),-999),-999),-999)</f>
        <v>391</v>
      </c>
      <c r="R439" s="9">
        <f t="shared" si="111"/>
        <v>0.55598500000000006</v>
      </c>
      <c r="S439" s="9">
        <f t="shared" si="112"/>
        <v>0.4568912314783542</v>
      </c>
      <c r="T439" s="9">
        <f t="shared" si="113"/>
        <v>0.55376299999999989</v>
      </c>
      <c r="U439" s="9">
        <f t="shared" si="114"/>
        <v>0.46321316422999254</v>
      </c>
      <c r="V439" s="15">
        <f t="shared" si="115"/>
        <v>0.61220633219999998</v>
      </c>
      <c r="X439" s="11">
        <f t="shared" si="116"/>
        <v>4.7558E+18</v>
      </c>
      <c r="Y439" s="11">
        <f t="shared" si="117"/>
        <v>6.1989999999999991E-18</v>
      </c>
      <c r="Z439" s="11">
        <f t="shared" si="118"/>
        <v>3.5299999999999996E-4</v>
      </c>
      <c r="AA439" s="16">
        <f t="shared" si="119"/>
        <v>1.029967772611011E-2</v>
      </c>
      <c r="AB439" s="9">
        <f t="shared" si="120"/>
        <v>0.64742258043664391</v>
      </c>
      <c r="AC439" s="9">
        <f t="shared" si="121"/>
        <v>0.98970032227388993</v>
      </c>
      <c r="AD439" s="15">
        <f t="shared" si="122"/>
        <v>29.177557297762355</v>
      </c>
      <c r="AE439" s="3">
        <f t="shared" si="123"/>
        <v>746.35959999999966</v>
      </c>
      <c r="AF439" s="2">
        <f t="shared" si="124"/>
        <v>0.25</v>
      </c>
      <c r="AG439" s="9">
        <f t="shared" si="125"/>
        <v>1.0396483569537238E-2</v>
      </c>
      <c r="AH439" s="2">
        <f t="shared" si="126"/>
        <v>0.5030804293368909</v>
      </c>
    </row>
    <row r="440" spans="1:34">
      <c r="A440" s="1">
        <f>Raw!A440</f>
        <v>427</v>
      </c>
      <c r="B440" s="14">
        <f>Raw!B440</f>
        <v>0.90195601851851848</v>
      </c>
      <c r="C440" s="15">
        <f>Raw!C440</f>
        <v>44.4</v>
      </c>
      <c r="D440" s="15">
        <f>IF(C440&gt;0.5,Raw!D440*D$11,-999)</f>
        <v>7.9</v>
      </c>
      <c r="E440" s="9">
        <f>IF(Raw!$G440&gt;$C$8,IF(Raw!$Q440&gt;$C$8,IF(Raw!$N440&gt;$C$9,IF(Raw!$N440&lt;$A$9,IF(Raw!$X440&gt;$C$9,IF(Raw!$X440&lt;$A$9,Raw!H440,-999),-999),-999),-999),-999),-999)</f>
        <v>0.65282200000000001</v>
      </c>
      <c r="F440" s="9">
        <f>IF(Raw!$G440&gt;$C$8,IF(Raw!$Q440&gt;$C$8,IF(Raw!$N440&gt;$C$9,IF(Raw!$N440&lt;$A$9,IF(Raw!$X440&gt;$C$9,IF(Raw!$X440&lt;$A$9,Raw!I440,-999),-999),-999),-999),-999),-999)</f>
        <v>1.203711</v>
      </c>
      <c r="G440" s="9">
        <f>Raw!G440</f>
        <v>0.99134500000000003</v>
      </c>
      <c r="H440" s="9">
        <f>IF(Raw!$G440&gt;$C$8,IF(Raw!$Q440&gt;$C$8,IF(Raw!$N440&gt;$C$9,IF(Raw!$N440&lt;$A$9,IF(Raw!$X440&gt;$C$9,IF(Raw!$X440&lt;$A$9,Raw!L440,-999),-999),-999),-999),-999),-999)</f>
        <v>629</v>
      </c>
      <c r="I440" s="9">
        <f>IF(Raw!$G440&gt;$C$8,IF(Raw!$Q440&gt;$C$8,IF(Raw!$N440&gt;$C$9,IF(Raw!$N440&lt;$A$9,IF(Raw!$X440&gt;$C$9,IF(Raw!$X440&lt;$A$9,Raw!M440,-999),-999),-999),-999),-999),-999)</f>
        <v>0.31142500000000001</v>
      </c>
      <c r="J440" s="9">
        <f>IF(Raw!$G440&gt;$C$8,IF(Raw!$Q440&gt;$C$8,IF(Raw!$N440&gt;$C$9,IF(Raw!$N440&lt;$A$9,IF(Raw!$X440&gt;$C$9,IF(Raw!$X440&lt;$A$9,Raw!N440,-999),-999),-999),-999),-999),-999)</f>
        <v>311</v>
      </c>
      <c r="K440" s="9">
        <f>IF(Raw!$G440&gt;$C$8,IF(Raw!$Q440&gt;$C$8,IF(Raw!$N440&gt;$C$9,IF(Raw!$N440&lt;$A$9,IF(Raw!$X440&gt;$C$9,IF(Raw!$X440&lt;$A$9,Raw!R440,-999),-999),-999),-999),-999),-999)</f>
        <v>0.65870899999999999</v>
      </c>
      <c r="L440" s="9">
        <f>IF(Raw!$G440&gt;$C$8,IF(Raw!$Q440&gt;$C$8,IF(Raw!$N440&gt;$C$9,IF(Raw!$N440&lt;$A$9,IF(Raw!$X440&gt;$C$9,IF(Raw!$X440&lt;$A$9,Raw!S440,-999),-999),-999),-999),-999),-999)</f>
        <v>1.2186140000000001</v>
      </c>
      <c r="M440" s="9">
        <f>Raw!Q440</f>
        <v>0.99321400000000004</v>
      </c>
      <c r="N440" s="9">
        <f>IF(Raw!$G440&gt;$C$8,IF(Raw!$Q440&gt;$C$8,IF(Raw!$N440&gt;$C$9,IF(Raw!$N440&lt;$A$9,IF(Raw!$X440&gt;$C$9,IF(Raw!$X440&lt;$A$9,Raw!V440,-999),-999),-999),-999),-999),-999)</f>
        <v>707.2</v>
      </c>
      <c r="O440" s="9">
        <f>IF(Raw!$G440&gt;$C$8,IF(Raw!$Q440&gt;$C$8,IF(Raw!$N440&gt;$C$9,IF(Raw!$N440&lt;$A$9,IF(Raw!$X440&gt;$C$9,IF(Raw!$X440&lt;$A$9,Raw!W440,-999),-999),-999),-999),-999),-999)</f>
        <v>0.35007500000000003</v>
      </c>
      <c r="P440" s="9">
        <f>IF(Raw!$G440&gt;$C$8,IF(Raw!$Q440&gt;$C$8,IF(Raw!$N440&gt;$C$9,IF(Raw!$N440&lt;$A$9,IF(Raw!$X440&gt;$C$9,IF(Raw!$X440&lt;$A$9,Raw!X440,-999),-999),-999),-999),-999),-999)</f>
        <v>365</v>
      </c>
      <c r="R440" s="9">
        <f t="shared" si="111"/>
        <v>0.55088899999999996</v>
      </c>
      <c r="S440" s="9">
        <f t="shared" si="112"/>
        <v>0.45765885665246886</v>
      </c>
      <c r="T440" s="9">
        <f t="shared" si="113"/>
        <v>0.5599050000000001</v>
      </c>
      <c r="U440" s="9">
        <f t="shared" si="114"/>
        <v>0.45946050184882176</v>
      </c>
      <c r="V440" s="15">
        <f t="shared" si="115"/>
        <v>0.62405222940000005</v>
      </c>
      <c r="X440" s="11">
        <f t="shared" si="116"/>
        <v>4.7558E+18</v>
      </c>
      <c r="Y440" s="11">
        <f t="shared" si="117"/>
        <v>6.2899999999999997E-18</v>
      </c>
      <c r="Z440" s="11">
        <f t="shared" si="118"/>
        <v>3.1099999999999997E-4</v>
      </c>
      <c r="AA440" s="16">
        <f t="shared" si="119"/>
        <v>9.2174957493989605E-3</v>
      </c>
      <c r="AB440" s="9">
        <f t="shared" si="120"/>
        <v>0.66386992195756722</v>
      </c>
      <c r="AC440" s="9">
        <f t="shared" si="121"/>
        <v>0.99078250425060099</v>
      </c>
      <c r="AD440" s="15">
        <f t="shared" si="122"/>
        <v>29.638249998067398</v>
      </c>
      <c r="AE440" s="3">
        <f t="shared" si="123"/>
        <v>757.3159999999998</v>
      </c>
      <c r="AF440" s="2">
        <f t="shared" si="124"/>
        <v>0.25</v>
      </c>
      <c r="AG440" s="9">
        <f t="shared" si="125"/>
        <v>1.0475080936948374E-2</v>
      </c>
      <c r="AH440" s="2">
        <f t="shared" si="126"/>
        <v>0.50688371504185781</v>
      </c>
    </row>
    <row r="441" spans="1:34">
      <c r="A441" s="1">
        <f>Raw!A441</f>
        <v>428</v>
      </c>
      <c r="B441" s="14">
        <f>Raw!B441</f>
        <v>0.90201388888888889</v>
      </c>
      <c r="C441" s="15">
        <f>Raw!C441</f>
        <v>44.1</v>
      </c>
      <c r="D441" s="15">
        <f>IF(C441&gt;0.5,Raw!D441*D$11,-999)</f>
        <v>7.9</v>
      </c>
      <c r="E441" s="9">
        <f>IF(Raw!$G441&gt;$C$8,IF(Raw!$Q441&gt;$C$8,IF(Raw!$N441&gt;$C$9,IF(Raw!$N441&lt;$A$9,IF(Raw!$X441&gt;$C$9,IF(Raw!$X441&lt;$A$9,Raw!H441,-999),-999),-999),-999),-999),-999)</f>
        <v>0.71460699999999999</v>
      </c>
      <c r="F441" s="9">
        <f>IF(Raw!$G441&gt;$C$8,IF(Raw!$Q441&gt;$C$8,IF(Raw!$N441&gt;$C$9,IF(Raw!$N441&lt;$A$9,IF(Raw!$X441&gt;$C$9,IF(Raw!$X441&lt;$A$9,Raw!I441,-999),-999),-999),-999),-999),-999)</f>
        <v>1.2924230000000001</v>
      </c>
      <c r="G441" s="9">
        <f>Raw!G441</f>
        <v>0.99024500000000004</v>
      </c>
      <c r="H441" s="9">
        <f>IF(Raw!$G441&gt;$C$8,IF(Raw!$Q441&gt;$C$8,IF(Raw!$N441&gt;$C$9,IF(Raw!$N441&lt;$A$9,IF(Raw!$X441&gt;$C$9,IF(Raw!$X441&lt;$A$9,Raw!L441,-999),-999),-999),-999),-999),-999)</f>
        <v>628.1</v>
      </c>
      <c r="I441" s="9">
        <f>IF(Raw!$G441&gt;$C$8,IF(Raw!$Q441&gt;$C$8,IF(Raw!$N441&gt;$C$9,IF(Raw!$N441&lt;$A$9,IF(Raw!$X441&gt;$C$9,IF(Raw!$X441&lt;$A$9,Raw!M441,-999),-999),-999),-999),-999),-999)</f>
        <v>0.32058599999999998</v>
      </c>
      <c r="J441" s="9">
        <f>IF(Raw!$G441&gt;$C$8,IF(Raw!$Q441&gt;$C$8,IF(Raw!$N441&gt;$C$9,IF(Raw!$N441&lt;$A$9,IF(Raw!$X441&gt;$C$9,IF(Raw!$X441&lt;$A$9,Raw!N441,-999),-999),-999),-999),-999),-999)</f>
        <v>417</v>
      </c>
      <c r="K441" s="9">
        <f>IF(Raw!$G441&gt;$C$8,IF(Raw!$Q441&gt;$C$8,IF(Raw!$N441&gt;$C$9,IF(Raw!$N441&lt;$A$9,IF(Raw!$X441&gt;$C$9,IF(Raw!$X441&lt;$A$9,Raw!R441,-999),-999),-999),-999),-999),-999)</f>
        <v>0.68171999999999999</v>
      </c>
      <c r="L441" s="9">
        <f>IF(Raw!$G441&gt;$C$8,IF(Raw!$Q441&gt;$C$8,IF(Raw!$N441&gt;$C$9,IF(Raw!$N441&lt;$A$9,IF(Raw!$X441&gt;$C$9,IF(Raw!$X441&lt;$A$9,Raw!S441,-999),-999),-999),-999),-999),-999)</f>
        <v>1.273971</v>
      </c>
      <c r="M441" s="9">
        <f>Raw!Q441</f>
        <v>0.99273900000000004</v>
      </c>
      <c r="N441" s="9">
        <f>IF(Raw!$G441&gt;$C$8,IF(Raw!$Q441&gt;$C$8,IF(Raw!$N441&gt;$C$9,IF(Raw!$N441&lt;$A$9,IF(Raw!$X441&gt;$C$9,IF(Raw!$X441&lt;$A$9,Raw!V441,-999),-999),-999),-999),-999),-999)</f>
        <v>690.7</v>
      </c>
      <c r="O441" s="9">
        <f>IF(Raw!$G441&gt;$C$8,IF(Raw!$Q441&gt;$C$8,IF(Raw!$N441&gt;$C$9,IF(Raw!$N441&lt;$A$9,IF(Raw!$X441&gt;$C$9,IF(Raw!$X441&lt;$A$9,Raw!W441,-999),-999),-999),-999),-999),-999)</f>
        <v>0.30833899999999997</v>
      </c>
      <c r="P441" s="9">
        <f>IF(Raw!$G441&gt;$C$8,IF(Raw!$Q441&gt;$C$8,IF(Raw!$N441&gt;$C$9,IF(Raw!$N441&lt;$A$9,IF(Raw!$X441&gt;$C$9,IF(Raw!$X441&lt;$A$9,Raw!X441,-999),-999),-999),-999),-999),-999)</f>
        <v>263</v>
      </c>
      <c r="R441" s="9">
        <f t="shared" si="111"/>
        <v>0.57781600000000011</v>
      </c>
      <c r="S441" s="9">
        <f t="shared" si="112"/>
        <v>0.44707963259706773</v>
      </c>
      <c r="T441" s="9">
        <f t="shared" si="113"/>
        <v>0.59225099999999997</v>
      </c>
      <c r="U441" s="9">
        <f t="shared" si="114"/>
        <v>0.46488577840468898</v>
      </c>
      <c r="V441" s="15">
        <f t="shared" si="115"/>
        <v>0.6524005491</v>
      </c>
      <c r="X441" s="11">
        <f t="shared" si="116"/>
        <v>4.7558E+18</v>
      </c>
      <c r="Y441" s="11">
        <f t="shared" si="117"/>
        <v>6.2809999999999999E-18</v>
      </c>
      <c r="Z441" s="11">
        <f t="shared" si="118"/>
        <v>4.17E-4</v>
      </c>
      <c r="AA441" s="16">
        <f t="shared" si="119"/>
        <v>1.2303031941568704E-2</v>
      </c>
      <c r="AB441" s="9">
        <f t="shared" si="120"/>
        <v>0.68900648297042599</v>
      </c>
      <c r="AC441" s="9">
        <f t="shared" si="121"/>
        <v>0.98769696805843132</v>
      </c>
      <c r="AD441" s="15">
        <f t="shared" si="122"/>
        <v>29.50367372078826</v>
      </c>
      <c r="AE441" s="3">
        <f t="shared" si="123"/>
        <v>756.23239999999976</v>
      </c>
      <c r="AF441" s="2">
        <f t="shared" si="124"/>
        <v>0.25</v>
      </c>
      <c r="AG441" s="9">
        <f t="shared" si="125"/>
        <v>1.0550644864220474E-2</v>
      </c>
      <c r="AH441" s="2">
        <f t="shared" si="126"/>
        <v>0.51054021415717565</v>
      </c>
    </row>
    <row r="442" spans="1:34">
      <c r="A442" s="1">
        <f>Raw!A442</f>
        <v>429</v>
      </c>
      <c r="B442" s="14">
        <f>Raw!B442</f>
        <v>0.90207175925925931</v>
      </c>
      <c r="C442" s="15">
        <f>Raw!C442</f>
        <v>42.8</v>
      </c>
      <c r="D442" s="15">
        <f>IF(C442&gt;0.5,Raw!D442*D$11,-999)</f>
        <v>7.9</v>
      </c>
      <c r="E442" s="9">
        <f>IF(Raw!$G442&gt;$C$8,IF(Raw!$Q442&gt;$C$8,IF(Raw!$N442&gt;$C$9,IF(Raw!$N442&lt;$A$9,IF(Raw!$X442&gt;$C$9,IF(Raw!$X442&lt;$A$9,Raw!H442,-999),-999),-999),-999),-999),-999)</f>
        <v>0.69507699999999994</v>
      </c>
      <c r="F442" s="9">
        <f>IF(Raw!$G442&gt;$C$8,IF(Raw!$Q442&gt;$C$8,IF(Raw!$N442&gt;$C$9,IF(Raw!$N442&lt;$A$9,IF(Raw!$X442&gt;$C$9,IF(Raw!$X442&lt;$A$9,Raw!I442,-999),-999),-999),-999),-999),-999)</f>
        <v>1.269474</v>
      </c>
      <c r="G442" s="9">
        <f>Raw!G442</f>
        <v>0.99376100000000001</v>
      </c>
      <c r="H442" s="9">
        <f>IF(Raw!$G442&gt;$C$8,IF(Raw!$Q442&gt;$C$8,IF(Raw!$N442&gt;$C$9,IF(Raw!$N442&lt;$A$9,IF(Raw!$X442&gt;$C$9,IF(Raw!$X442&lt;$A$9,Raw!L442,-999),-999),-999),-999),-999),-999)</f>
        <v>638.6</v>
      </c>
      <c r="I442" s="9">
        <f>IF(Raw!$G442&gt;$C$8,IF(Raw!$Q442&gt;$C$8,IF(Raw!$N442&gt;$C$9,IF(Raw!$N442&lt;$A$9,IF(Raw!$X442&gt;$C$9,IF(Raw!$X442&lt;$A$9,Raw!M442,-999),-999),-999),-999),-999),-999)</f>
        <v>0.36972300000000002</v>
      </c>
      <c r="J442" s="9">
        <f>IF(Raw!$G442&gt;$C$8,IF(Raw!$Q442&gt;$C$8,IF(Raw!$N442&gt;$C$9,IF(Raw!$N442&lt;$A$9,IF(Raw!$X442&gt;$C$9,IF(Raw!$X442&lt;$A$9,Raw!N442,-999),-999),-999),-999),-999),-999)</f>
        <v>336</v>
      </c>
      <c r="K442" s="9">
        <f>IF(Raw!$G442&gt;$C$8,IF(Raw!$Q442&gt;$C$8,IF(Raw!$N442&gt;$C$9,IF(Raw!$N442&lt;$A$9,IF(Raw!$X442&gt;$C$9,IF(Raw!$X442&lt;$A$9,Raw!R442,-999),-999),-999),-999),-999),-999)</f>
        <v>0.68510899999999997</v>
      </c>
      <c r="L442" s="9">
        <f>IF(Raw!$G442&gt;$C$8,IF(Raw!$Q442&gt;$C$8,IF(Raw!$N442&gt;$C$9,IF(Raw!$N442&lt;$A$9,IF(Raw!$X442&gt;$C$9,IF(Raw!$X442&lt;$A$9,Raw!S442,-999),-999),-999),-999),-999),-999)</f>
        <v>1.2503439999999999</v>
      </c>
      <c r="M442" s="9">
        <f>Raw!Q442</f>
        <v>0.995699</v>
      </c>
      <c r="N442" s="9">
        <f>IF(Raw!$G442&gt;$C$8,IF(Raw!$Q442&gt;$C$8,IF(Raw!$N442&gt;$C$9,IF(Raw!$N442&lt;$A$9,IF(Raw!$X442&gt;$C$9,IF(Raw!$X442&lt;$A$9,Raw!V442,-999),-999),-999),-999),-999),-999)</f>
        <v>704.4</v>
      </c>
      <c r="O442" s="9">
        <f>IF(Raw!$G442&gt;$C$8,IF(Raw!$Q442&gt;$C$8,IF(Raw!$N442&gt;$C$9,IF(Raw!$N442&lt;$A$9,IF(Raw!$X442&gt;$C$9,IF(Raw!$X442&lt;$A$9,Raw!W442,-999),-999),-999),-999),-999),-999)</f>
        <v>0.37081999999999998</v>
      </c>
      <c r="P442" s="9">
        <f>IF(Raw!$G442&gt;$C$8,IF(Raw!$Q442&gt;$C$8,IF(Raw!$N442&gt;$C$9,IF(Raw!$N442&lt;$A$9,IF(Raw!$X442&gt;$C$9,IF(Raw!$X442&lt;$A$9,Raw!X442,-999),-999),-999),-999),-999),-999)</f>
        <v>349</v>
      </c>
      <c r="R442" s="9">
        <f t="shared" si="111"/>
        <v>0.57439700000000005</v>
      </c>
      <c r="S442" s="9">
        <f t="shared" si="112"/>
        <v>0.45246850270269423</v>
      </c>
      <c r="T442" s="9">
        <f t="shared" si="113"/>
        <v>0.56523499999999993</v>
      </c>
      <c r="U442" s="9">
        <f t="shared" si="114"/>
        <v>0.45206359209945424</v>
      </c>
      <c r="V442" s="15">
        <f t="shared" si="115"/>
        <v>0.6403011623999999</v>
      </c>
      <c r="X442" s="11">
        <f t="shared" si="116"/>
        <v>4.7558E+18</v>
      </c>
      <c r="Y442" s="11">
        <f t="shared" si="117"/>
        <v>6.3859999999999998E-18</v>
      </c>
      <c r="Z442" s="11">
        <f t="shared" si="118"/>
        <v>3.3599999999999998E-4</v>
      </c>
      <c r="AA442" s="16">
        <f t="shared" si="119"/>
        <v>1.0101421074967342E-2</v>
      </c>
      <c r="AB442" s="9">
        <f t="shared" si="120"/>
        <v>0.69081867674130915</v>
      </c>
      <c r="AC442" s="9">
        <f t="shared" si="121"/>
        <v>0.98989857892503264</v>
      </c>
      <c r="AD442" s="15">
        <f t="shared" si="122"/>
        <v>30.063753199307566</v>
      </c>
      <c r="AE442" s="3">
        <f t="shared" si="123"/>
        <v>768.87439999999981</v>
      </c>
      <c r="AF442" s="2">
        <f t="shared" si="124"/>
        <v>0.25</v>
      </c>
      <c r="AG442" s="9">
        <f t="shared" si="125"/>
        <v>1.0454406356361875E-2</v>
      </c>
      <c r="AH442" s="2">
        <f t="shared" si="126"/>
        <v>0.50588328284685169</v>
      </c>
    </row>
    <row r="443" spans="1:34">
      <c r="A443" s="1">
        <f>Raw!A443</f>
        <v>430</v>
      </c>
      <c r="B443" s="14">
        <f>Raw!B443</f>
        <v>0.90212962962962961</v>
      </c>
      <c r="C443" s="15">
        <f>Raw!C443</f>
        <v>42.3</v>
      </c>
      <c r="D443" s="15">
        <f>IF(C443&gt;0.5,Raw!D443*D$11,-999)</f>
        <v>7.9</v>
      </c>
      <c r="E443" s="9">
        <f>IF(Raw!$G443&gt;$C$8,IF(Raw!$Q443&gt;$C$8,IF(Raw!$N443&gt;$C$9,IF(Raw!$N443&lt;$A$9,IF(Raw!$X443&gt;$C$9,IF(Raw!$X443&lt;$A$9,Raw!H443,-999),-999),-999),-999),-999),-999)</f>
        <v>0.68455500000000002</v>
      </c>
      <c r="F443" s="9">
        <f>IF(Raw!$G443&gt;$C$8,IF(Raw!$Q443&gt;$C$8,IF(Raw!$N443&gt;$C$9,IF(Raw!$N443&lt;$A$9,IF(Raw!$X443&gt;$C$9,IF(Raw!$X443&lt;$A$9,Raw!I443,-999),-999),-999),-999),-999),-999)</f>
        <v>1.2663690000000001</v>
      </c>
      <c r="G443" s="9">
        <f>Raw!G443</f>
        <v>0.99053899999999995</v>
      </c>
      <c r="H443" s="9">
        <f>IF(Raw!$G443&gt;$C$8,IF(Raw!$Q443&gt;$C$8,IF(Raw!$N443&gt;$C$9,IF(Raw!$N443&lt;$A$9,IF(Raw!$X443&gt;$C$9,IF(Raw!$X443&lt;$A$9,Raw!L443,-999),-999),-999),-999),-999),-999)</f>
        <v>655</v>
      </c>
      <c r="I443" s="9">
        <f>IF(Raw!$G443&gt;$C$8,IF(Raw!$Q443&gt;$C$8,IF(Raw!$N443&gt;$C$9,IF(Raw!$N443&lt;$A$9,IF(Raw!$X443&gt;$C$9,IF(Raw!$X443&lt;$A$9,Raw!M443,-999),-999),-999),-999),-999),-999)</f>
        <v>0.251668</v>
      </c>
      <c r="J443" s="9">
        <f>IF(Raw!$G443&gt;$C$8,IF(Raw!$Q443&gt;$C$8,IF(Raw!$N443&gt;$C$9,IF(Raw!$N443&lt;$A$9,IF(Raw!$X443&gt;$C$9,IF(Raw!$X443&lt;$A$9,Raw!N443,-999),-999),-999),-999),-999),-999)</f>
        <v>317</v>
      </c>
      <c r="K443" s="9">
        <f>IF(Raw!$G443&gt;$C$8,IF(Raw!$Q443&gt;$C$8,IF(Raw!$N443&gt;$C$9,IF(Raw!$N443&lt;$A$9,IF(Raw!$X443&gt;$C$9,IF(Raw!$X443&lt;$A$9,Raw!R443,-999),-999),-999),-999),-999),-999)</f>
        <v>0.62055099999999996</v>
      </c>
      <c r="L443" s="9">
        <f>IF(Raw!$G443&gt;$C$8,IF(Raw!$Q443&gt;$C$8,IF(Raw!$N443&gt;$C$9,IF(Raw!$N443&lt;$A$9,IF(Raw!$X443&gt;$C$9,IF(Raw!$X443&lt;$A$9,Raw!S443,-999),-999),-999),-999),-999),-999)</f>
        <v>1.1736930000000001</v>
      </c>
      <c r="M443" s="9">
        <f>Raw!Q443</f>
        <v>0.993672</v>
      </c>
      <c r="N443" s="9">
        <f>IF(Raw!$G443&gt;$C$8,IF(Raw!$Q443&gt;$C$8,IF(Raw!$N443&gt;$C$9,IF(Raw!$N443&lt;$A$9,IF(Raw!$X443&gt;$C$9,IF(Raw!$X443&lt;$A$9,Raw!V443,-999),-999),-999),-999),-999),-999)</f>
        <v>682.7</v>
      </c>
      <c r="O443" s="9">
        <f>IF(Raw!$G443&gt;$C$8,IF(Raw!$Q443&gt;$C$8,IF(Raw!$N443&gt;$C$9,IF(Raw!$N443&lt;$A$9,IF(Raw!$X443&gt;$C$9,IF(Raw!$X443&lt;$A$9,Raw!W443,-999),-999),-999),-999),-999),-999)</f>
        <v>0.313253</v>
      </c>
      <c r="P443" s="9">
        <f>IF(Raw!$G443&gt;$C$8,IF(Raw!$Q443&gt;$C$8,IF(Raw!$N443&gt;$C$9,IF(Raw!$N443&lt;$A$9,IF(Raw!$X443&gt;$C$9,IF(Raw!$X443&lt;$A$9,Raw!X443,-999),-999),-999),-999),-999),-999)</f>
        <v>276</v>
      </c>
      <c r="R443" s="9">
        <f t="shared" si="111"/>
        <v>0.58181400000000005</v>
      </c>
      <c r="S443" s="9">
        <f t="shared" si="112"/>
        <v>0.45943480928544528</v>
      </c>
      <c r="T443" s="9">
        <f t="shared" si="113"/>
        <v>0.55314200000000013</v>
      </c>
      <c r="U443" s="9">
        <f t="shared" si="114"/>
        <v>0.47128337648771873</v>
      </c>
      <c r="V443" s="15">
        <f t="shared" si="115"/>
        <v>0.60104818530000004</v>
      </c>
      <c r="X443" s="11">
        <f t="shared" si="116"/>
        <v>4.7558E+18</v>
      </c>
      <c r="Y443" s="11">
        <f t="shared" si="117"/>
        <v>6.5499999999999998E-18</v>
      </c>
      <c r="Z443" s="11">
        <f t="shared" si="118"/>
        <v>3.1700000000000001E-4</v>
      </c>
      <c r="AA443" s="16">
        <f t="shared" si="119"/>
        <v>9.7781489900504136E-3</v>
      </c>
      <c r="AB443" s="9">
        <f t="shared" si="120"/>
        <v>0.62595970488865438</v>
      </c>
      <c r="AC443" s="9">
        <f t="shared" si="121"/>
        <v>0.99022185100994964</v>
      </c>
      <c r="AD443" s="15">
        <f t="shared" si="122"/>
        <v>30.845895867666925</v>
      </c>
      <c r="AE443" s="3">
        <f t="shared" si="123"/>
        <v>788.61999999999978</v>
      </c>
      <c r="AF443" s="2">
        <f t="shared" si="124"/>
        <v>0.25</v>
      </c>
      <c r="AG443" s="9">
        <f t="shared" si="125"/>
        <v>1.1182429196386645E-2</v>
      </c>
      <c r="AH443" s="2">
        <f t="shared" si="126"/>
        <v>0.54111192919414997</v>
      </c>
    </row>
    <row r="444" spans="1:34">
      <c r="A444" s="1">
        <f>Raw!A444</f>
        <v>431</v>
      </c>
      <c r="B444" s="14">
        <f>Raw!B444</f>
        <v>0.90218750000000003</v>
      </c>
      <c r="C444" s="15">
        <f>Raw!C444</f>
        <v>41.2</v>
      </c>
      <c r="D444" s="15">
        <f>IF(C444&gt;0.5,Raw!D444*D$11,-999)</f>
        <v>7.9</v>
      </c>
      <c r="E444" s="9">
        <f>IF(Raw!$G444&gt;$C$8,IF(Raw!$Q444&gt;$C$8,IF(Raw!$N444&gt;$C$9,IF(Raw!$N444&lt;$A$9,IF(Raw!$X444&gt;$C$9,IF(Raw!$X444&lt;$A$9,Raw!H444,-999),-999),-999),-999),-999),-999)</f>
        <v>0.65808299999999997</v>
      </c>
      <c r="F444" s="9">
        <f>IF(Raw!$G444&gt;$C$8,IF(Raw!$Q444&gt;$C$8,IF(Raw!$N444&gt;$C$9,IF(Raw!$N444&lt;$A$9,IF(Raw!$X444&gt;$C$9,IF(Raw!$X444&lt;$A$9,Raw!I444,-999),-999),-999),-999),-999),-999)</f>
        <v>1.213096</v>
      </c>
      <c r="G444" s="9">
        <f>Raw!G444</f>
        <v>0.98996099999999998</v>
      </c>
      <c r="H444" s="9">
        <f>IF(Raw!$G444&gt;$C$8,IF(Raw!$Q444&gt;$C$8,IF(Raw!$N444&gt;$C$9,IF(Raw!$N444&lt;$A$9,IF(Raw!$X444&gt;$C$9,IF(Raw!$X444&lt;$A$9,Raw!L444,-999),-999),-999),-999),-999),-999)</f>
        <v>624.79999999999995</v>
      </c>
      <c r="I444" s="9">
        <f>IF(Raw!$G444&gt;$C$8,IF(Raw!$Q444&gt;$C$8,IF(Raw!$N444&gt;$C$9,IF(Raw!$N444&lt;$A$9,IF(Raw!$X444&gt;$C$9,IF(Raw!$X444&lt;$A$9,Raw!M444,-999),-999),-999),-999),-999),-999)</f>
        <v>0.32256400000000002</v>
      </c>
      <c r="J444" s="9">
        <f>IF(Raw!$G444&gt;$C$8,IF(Raw!$Q444&gt;$C$8,IF(Raw!$N444&gt;$C$9,IF(Raw!$N444&lt;$A$9,IF(Raw!$X444&gt;$C$9,IF(Raw!$X444&lt;$A$9,Raw!N444,-999),-999),-999),-999),-999),-999)</f>
        <v>315</v>
      </c>
      <c r="K444" s="9">
        <f>IF(Raw!$G444&gt;$C$8,IF(Raw!$Q444&gt;$C$8,IF(Raw!$N444&gt;$C$9,IF(Raw!$N444&lt;$A$9,IF(Raw!$X444&gt;$C$9,IF(Raw!$X444&lt;$A$9,Raw!R444,-999),-999),-999),-999),-999),-999)</f>
        <v>0.64259999999999995</v>
      </c>
      <c r="L444" s="9">
        <f>IF(Raw!$G444&gt;$C$8,IF(Raw!$Q444&gt;$C$8,IF(Raw!$N444&gt;$C$9,IF(Raw!$N444&lt;$A$9,IF(Raw!$X444&gt;$C$9,IF(Raw!$X444&lt;$A$9,Raw!S444,-999),-999),-999),-999),-999),-999)</f>
        <v>1.2045699999999999</v>
      </c>
      <c r="M444" s="9">
        <f>Raw!Q444</f>
        <v>0.99446599999999996</v>
      </c>
      <c r="N444" s="9">
        <f>IF(Raw!$G444&gt;$C$8,IF(Raw!$Q444&gt;$C$8,IF(Raw!$N444&gt;$C$9,IF(Raw!$N444&lt;$A$9,IF(Raw!$X444&gt;$C$9,IF(Raw!$X444&lt;$A$9,Raw!V444,-999),-999),-999),-999),-999),-999)</f>
        <v>708.5</v>
      </c>
      <c r="O444" s="9">
        <f>IF(Raw!$G444&gt;$C$8,IF(Raw!$Q444&gt;$C$8,IF(Raw!$N444&gt;$C$9,IF(Raw!$N444&lt;$A$9,IF(Raw!$X444&gt;$C$9,IF(Raw!$X444&lt;$A$9,Raw!W444,-999),-999),-999),-999),-999),-999)</f>
        <v>0.37081999999999998</v>
      </c>
      <c r="P444" s="9">
        <f>IF(Raw!$G444&gt;$C$8,IF(Raw!$Q444&gt;$C$8,IF(Raw!$N444&gt;$C$9,IF(Raw!$N444&lt;$A$9,IF(Raw!$X444&gt;$C$9,IF(Raw!$X444&lt;$A$9,Raw!X444,-999),-999),-999),-999),-999),-999)</f>
        <v>280</v>
      </c>
      <c r="R444" s="9">
        <f t="shared" si="111"/>
        <v>0.55501299999999998</v>
      </c>
      <c r="S444" s="9">
        <f t="shared" si="112"/>
        <v>0.45751778919393027</v>
      </c>
      <c r="T444" s="9">
        <f t="shared" si="113"/>
        <v>0.56196999999999997</v>
      </c>
      <c r="U444" s="9">
        <f t="shared" si="114"/>
        <v>0.4665316253932939</v>
      </c>
      <c r="V444" s="15">
        <f t="shared" si="115"/>
        <v>0.616860297</v>
      </c>
      <c r="X444" s="11">
        <f t="shared" si="116"/>
        <v>4.7558E+18</v>
      </c>
      <c r="Y444" s="11">
        <f t="shared" si="117"/>
        <v>6.2479999999999994E-18</v>
      </c>
      <c r="Z444" s="11">
        <f t="shared" si="118"/>
        <v>3.1499999999999996E-4</v>
      </c>
      <c r="AA444" s="16">
        <f t="shared" si="119"/>
        <v>9.2731881927237015E-3</v>
      </c>
      <c r="AB444" s="9">
        <f t="shared" si="120"/>
        <v>0.64781125356866487</v>
      </c>
      <c r="AC444" s="9">
        <f t="shared" si="121"/>
        <v>0.99072681180727629</v>
      </c>
      <c r="AD444" s="15">
        <f t="shared" si="122"/>
        <v>29.438692675313337</v>
      </c>
      <c r="AE444" s="3">
        <f t="shared" si="123"/>
        <v>752.25919999999974</v>
      </c>
      <c r="AF444" s="2">
        <f t="shared" si="124"/>
        <v>0.25</v>
      </c>
      <c r="AG444" s="9">
        <f t="shared" si="125"/>
        <v>1.0564677802513528E-2</v>
      </c>
      <c r="AH444" s="2">
        <f t="shared" si="126"/>
        <v>0.51121926073808033</v>
      </c>
    </row>
    <row r="445" spans="1:34">
      <c r="A445" s="1">
        <f>Raw!A445</f>
        <v>432</v>
      </c>
      <c r="B445" s="14">
        <f>Raw!B445</f>
        <v>0.90224537037037045</v>
      </c>
      <c r="C445" s="15">
        <f>Raw!C445</f>
        <v>39.5</v>
      </c>
      <c r="D445" s="15">
        <f>IF(C445&gt;0.5,Raw!D445*D$11,-999)</f>
        <v>8.8000000000000007</v>
      </c>
      <c r="E445" s="9">
        <f>IF(Raw!$G445&gt;$C$8,IF(Raw!$Q445&gt;$C$8,IF(Raw!$N445&gt;$C$9,IF(Raw!$N445&lt;$A$9,IF(Raw!$X445&gt;$C$9,IF(Raw!$X445&lt;$A$9,Raw!H445,-999),-999),-999),-999),-999),-999)</f>
        <v>0.67518800000000001</v>
      </c>
      <c r="F445" s="9">
        <f>IF(Raw!$G445&gt;$C$8,IF(Raw!$Q445&gt;$C$8,IF(Raw!$N445&gt;$C$9,IF(Raw!$N445&lt;$A$9,IF(Raw!$X445&gt;$C$9,IF(Raw!$X445&lt;$A$9,Raw!I445,-999),-999),-999),-999),-999),-999)</f>
        <v>1.2302360000000001</v>
      </c>
      <c r="G445" s="9">
        <f>Raw!G445</f>
        <v>0.99553599999999998</v>
      </c>
      <c r="H445" s="9">
        <f>IF(Raw!$G445&gt;$C$8,IF(Raw!$Q445&gt;$C$8,IF(Raw!$N445&gt;$C$9,IF(Raw!$N445&lt;$A$9,IF(Raw!$X445&gt;$C$9,IF(Raw!$X445&lt;$A$9,Raw!L445,-999),-999),-999),-999),-999),-999)</f>
        <v>605</v>
      </c>
      <c r="I445" s="9">
        <f>IF(Raw!$G445&gt;$C$8,IF(Raw!$Q445&gt;$C$8,IF(Raw!$N445&gt;$C$9,IF(Raw!$N445&lt;$A$9,IF(Raw!$X445&gt;$C$9,IF(Raw!$X445&lt;$A$9,Raw!M445,-999),-999),-999),-999),-999),-999)</f>
        <v>0.31420700000000001</v>
      </c>
      <c r="J445" s="9">
        <f>IF(Raw!$G445&gt;$C$8,IF(Raw!$Q445&gt;$C$8,IF(Raw!$N445&gt;$C$9,IF(Raw!$N445&lt;$A$9,IF(Raw!$X445&gt;$C$9,IF(Raw!$X445&lt;$A$9,Raw!N445,-999),-999),-999),-999),-999),-999)</f>
        <v>322</v>
      </c>
      <c r="K445" s="9">
        <f>IF(Raw!$G445&gt;$C$8,IF(Raw!$Q445&gt;$C$8,IF(Raw!$N445&gt;$C$9,IF(Raw!$N445&lt;$A$9,IF(Raw!$X445&gt;$C$9,IF(Raw!$X445&lt;$A$9,Raw!R445,-999),-999),-999),-999),-999),-999)</f>
        <v>0.68696100000000004</v>
      </c>
      <c r="L445" s="9">
        <f>IF(Raw!$G445&gt;$C$8,IF(Raw!$Q445&gt;$C$8,IF(Raw!$N445&gt;$C$9,IF(Raw!$N445&lt;$A$9,IF(Raw!$X445&gt;$C$9,IF(Raw!$X445&lt;$A$9,Raw!S445,-999),-999),-999),-999),-999),-999)</f>
        <v>1.3140860000000001</v>
      </c>
      <c r="M445" s="9">
        <f>Raw!Q445</f>
        <v>0.99283200000000005</v>
      </c>
      <c r="N445" s="9">
        <f>IF(Raw!$G445&gt;$C$8,IF(Raw!$Q445&gt;$C$8,IF(Raw!$N445&gt;$C$9,IF(Raw!$N445&lt;$A$9,IF(Raw!$X445&gt;$C$9,IF(Raw!$X445&lt;$A$9,Raw!V445,-999),-999),-999),-999),-999),-999)</f>
        <v>718.3</v>
      </c>
      <c r="O445" s="9">
        <f>IF(Raw!$G445&gt;$C$8,IF(Raw!$Q445&gt;$C$8,IF(Raw!$N445&gt;$C$9,IF(Raw!$N445&lt;$A$9,IF(Raw!$X445&gt;$C$9,IF(Raw!$X445&lt;$A$9,Raw!W445,-999),-999),-999),-999),-999),-999)</f>
        <v>0.339584</v>
      </c>
      <c r="P445" s="9">
        <f>IF(Raw!$G445&gt;$C$8,IF(Raw!$Q445&gt;$C$8,IF(Raw!$N445&gt;$C$9,IF(Raw!$N445&lt;$A$9,IF(Raw!$X445&gt;$C$9,IF(Raw!$X445&lt;$A$9,Raw!X445,-999),-999),-999),-999),-999),-999)</f>
        <v>328</v>
      </c>
      <c r="R445" s="9">
        <f t="shared" si="111"/>
        <v>0.5550480000000001</v>
      </c>
      <c r="S445" s="9">
        <f t="shared" si="112"/>
        <v>0.4511719702561135</v>
      </c>
      <c r="T445" s="9">
        <f t="shared" si="113"/>
        <v>0.62712500000000004</v>
      </c>
      <c r="U445" s="9">
        <f t="shared" si="114"/>
        <v>0.47723284473010136</v>
      </c>
      <c r="V445" s="15">
        <f t="shared" si="115"/>
        <v>0.6729434406</v>
      </c>
      <c r="X445" s="11">
        <f t="shared" si="116"/>
        <v>5.297599999999999E+18</v>
      </c>
      <c r="Y445" s="11">
        <f t="shared" si="117"/>
        <v>6.0499999999999994E-18</v>
      </c>
      <c r="Z445" s="11">
        <f t="shared" si="118"/>
        <v>3.2199999999999997E-4</v>
      </c>
      <c r="AA445" s="16">
        <f t="shared" si="119"/>
        <v>1.0214834863916021E-2</v>
      </c>
      <c r="AB445" s="9">
        <f t="shared" si="120"/>
        <v>0.69336697831403338</v>
      </c>
      <c r="AC445" s="9">
        <f t="shared" si="121"/>
        <v>0.98978516513608394</v>
      </c>
      <c r="AD445" s="15">
        <f t="shared" si="122"/>
        <v>31.723089639490748</v>
      </c>
      <c r="AE445" s="3">
        <f t="shared" si="123"/>
        <v>728.41999999999973</v>
      </c>
      <c r="AF445" s="2">
        <f t="shared" si="124"/>
        <v>0.25</v>
      </c>
      <c r="AG445" s="9">
        <f t="shared" si="125"/>
        <v>1.1645615624832443E-2</v>
      </c>
      <c r="AH445" s="2">
        <f t="shared" si="126"/>
        <v>0.56352527941270891</v>
      </c>
    </row>
    <row r="446" spans="1:34">
      <c r="A446" s="1">
        <f>Raw!A446</f>
        <v>433</v>
      </c>
      <c r="B446" s="14">
        <f>Raw!B446</f>
        <v>0.90229166666666671</v>
      </c>
      <c r="C446" s="15">
        <f>Raw!C446</f>
        <v>39.5</v>
      </c>
      <c r="D446" s="15">
        <f>IF(C446&gt;0.5,Raw!D446*D$11,-999)</f>
        <v>8.8000000000000007</v>
      </c>
      <c r="E446" s="9">
        <f>IF(Raw!$G446&gt;$C$8,IF(Raw!$Q446&gt;$C$8,IF(Raw!$N446&gt;$C$9,IF(Raw!$N446&lt;$A$9,IF(Raw!$X446&gt;$C$9,IF(Raw!$X446&lt;$A$9,Raw!H446,-999),-999),-999),-999),-999),-999)</f>
        <v>0.69740199999999997</v>
      </c>
      <c r="F446" s="9">
        <f>IF(Raw!$G446&gt;$C$8,IF(Raw!$Q446&gt;$C$8,IF(Raw!$N446&gt;$C$9,IF(Raw!$N446&lt;$A$9,IF(Raw!$X446&gt;$C$9,IF(Raw!$X446&lt;$A$9,Raw!I446,-999),-999),-999),-999),-999),-999)</f>
        <v>1.292316</v>
      </c>
      <c r="G446" s="9">
        <f>Raw!G446</f>
        <v>0.994147</v>
      </c>
      <c r="H446" s="9">
        <f>IF(Raw!$G446&gt;$C$8,IF(Raw!$Q446&gt;$C$8,IF(Raw!$N446&gt;$C$9,IF(Raw!$N446&lt;$A$9,IF(Raw!$X446&gt;$C$9,IF(Raw!$X446&lt;$A$9,Raw!L446,-999),-999),-999),-999),-999),-999)</f>
        <v>614.9</v>
      </c>
      <c r="I446" s="9">
        <f>IF(Raw!$G446&gt;$C$8,IF(Raw!$Q446&gt;$C$8,IF(Raw!$N446&gt;$C$9,IF(Raw!$N446&lt;$A$9,IF(Raw!$X446&gt;$C$9,IF(Raw!$X446&lt;$A$9,Raw!M446,-999),-999),-999),-999),-999),-999)</f>
        <v>0.33802500000000002</v>
      </c>
      <c r="J446" s="9">
        <f>IF(Raw!$G446&gt;$C$8,IF(Raw!$Q446&gt;$C$8,IF(Raw!$N446&gt;$C$9,IF(Raw!$N446&lt;$A$9,IF(Raw!$X446&gt;$C$9,IF(Raw!$X446&lt;$A$9,Raw!N446,-999),-999),-999),-999),-999),-999)</f>
        <v>399</v>
      </c>
      <c r="K446" s="9">
        <f>IF(Raw!$G446&gt;$C$8,IF(Raw!$Q446&gt;$C$8,IF(Raw!$N446&gt;$C$9,IF(Raw!$N446&lt;$A$9,IF(Raw!$X446&gt;$C$9,IF(Raw!$X446&lt;$A$9,Raw!R446,-999),-999),-999),-999),-999),-999)</f>
        <v>0.71941100000000002</v>
      </c>
      <c r="L446" s="9">
        <f>IF(Raw!$G446&gt;$C$8,IF(Raw!$Q446&gt;$C$8,IF(Raw!$N446&gt;$C$9,IF(Raw!$N446&lt;$A$9,IF(Raw!$X446&gt;$C$9,IF(Raw!$X446&lt;$A$9,Raw!S446,-999),-999),-999),-999),-999),-999)</f>
        <v>1.346398</v>
      </c>
      <c r="M446" s="9">
        <f>Raw!Q446</f>
        <v>0.99474300000000004</v>
      </c>
      <c r="N446" s="9">
        <f>IF(Raw!$G446&gt;$C$8,IF(Raw!$Q446&gt;$C$8,IF(Raw!$N446&gt;$C$9,IF(Raw!$N446&lt;$A$9,IF(Raw!$X446&gt;$C$9,IF(Raw!$X446&lt;$A$9,Raw!V446,-999),-999),-999),-999),-999),-999)</f>
        <v>679</v>
      </c>
      <c r="O446" s="9">
        <f>IF(Raw!$G446&gt;$C$8,IF(Raw!$Q446&gt;$C$8,IF(Raw!$N446&gt;$C$9,IF(Raw!$N446&lt;$A$9,IF(Raw!$X446&gt;$C$9,IF(Raw!$X446&lt;$A$9,Raw!W446,-999),-999),-999),-999),-999),-999)</f>
        <v>0.321992</v>
      </c>
      <c r="P446" s="9">
        <f>IF(Raw!$G446&gt;$C$8,IF(Raw!$Q446&gt;$C$8,IF(Raw!$N446&gt;$C$9,IF(Raw!$N446&lt;$A$9,IF(Raw!$X446&gt;$C$9,IF(Raw!$X446&lt;$A$9,Raw!X446,-999),-999),-999),-999),-999),-999)</f>
        <v>310</v>
      </c>
      <c r="R446" s="9">
        <f t="shared" si="111"/>
        <v>0.59491400000000005</v>
      </c>
      <c r="S446" s="9">
        <f t="shared" si="112"/>
        <v>0.4603471596730212</v>
      </c>
      <c r="T446" s="9">
        <f t="shared" si="113"/>
        <v>0.62698699999999996</v>
      </c>
      <c r="U446" s="9">
        <f t="shared" si="114"/>
        <v>0.46567731086944569</v>
      </c>
      <c r="V446" s="15">
        <f t="shared" si="115"/>
        <v>0.68949041580000003</v>
      </c>
      <c r="X446" s="11">
        <f t="shared" si="116"/>
        <v>5.297599999999999E+18</v>
      </c>
      <c r="Y446" s="11">
        <f t="shared" si="117"/>
        <v>6.1489999999999994E-18</v>
      </c>
      <c r="Z446" s="11">
        <f t="shared" si="118"/>
        <v>3.9899999999999999E-4</v>
      </c>
      <c r="AA446" s="16">
        <f t="shared" si="119"/>
        <v>1.2830637069466222E-2</v>
      </c>
      <c r="AB446" s="9">
        <f t="shared" si="120"/>
        <v>0.72745564264427343</v>
      </c>
      <c r="AC446" s="9">
        <f t="shared" si="121"/>
        <v>0.98716936293053381</v>
      </c>
      <c r="AD446" s="15">
        <f t="shared" si="122"/>
        <v>32.156985136506826</v>
      </c>
      <c r="AE446" s="3">
        <f t="shared" si="123"/>
        <v>740.33959999999968</v>
      </c>
      <c r="AF446" s="2">
        <f t="shared" si="124"/>
        <v>0.25</v>
      </c>
      <c r="AG446" s="9">
        <f t="shared" si="125"/>
        <v>1.151906028002864E-2</v>
      </c>
      <c r="AH446" s="2">
        <f t="shared" si="126"/>
        <v>0.55740133214025545</v>
      </c>
    </row>
    <row r="447" spans="1:34">
      <c r="A447" s="1">
        <f>Raw!A447</f>
        <v>434</v>
      </c>
      <c r="B447" s="14">
        <f>Raw!B447</f>
        <v>0.90234953703703702</v>
      </c>
      <c r="C447" s="15">
        <f>Raw!C447</f>
        <v>37.5</v>
      </c>
      <c r="D447" s="15">
        <f>IF(C447&gt;0.5,Raw!D447*D$11,-999)</f>
        <v>9.6999999999999993</v>
      </c>
      <c r="E447" s="9">
        <f>IF(Raw!$G447&gt;$C$8,IF(Raw!$Q447&gt;$C$8,IF(Raw!$N447&gt;$C$9,IF(Raw!$N447&lt;$A$9,IF(Raw!$X447&gt;$C$9,IF(Raw!$X447&lt;$A$9,Raw!H447,-999),-999),-999),-999),-999),-999)</f>
        <v>0.71174700000000002</v>
      </c>
      <c r="F447" s="9">
        <f>IF(Raw!$G447&gt;$C$8,IF(Raw!$Q447&gt;$C$8,IF(Raw!$N447&gt;$C$9,IF(Raw!$N447&lt;$A$9,IF(Raw!$X447&gt;$C$9,IF(Raw!$X447&lt;$A$9,Raw!I447,-999),-999),-999),-999),-999),-999)</f>
        <v>1.302074</v>
      </c>
      <c r="G447" s="9">
        <f>Raw!G447</f>
        <v>0.99341000000000002</v>
      </c>
      <c r="H447" s="9">
        <f>IF(Raw!$G447&gt;$C$8,IF(Raw!$Q447&gt;$C$8,IF(Raw!$N447&gt;$C$9,IF(Raw!$N447&lt;$A$9,IF(Raw!$X447&gt;$C$9,IF(Raw!$X447&lt;$A$9,Raw!L447,-999),-999),-999),-999),-999),-999)</f>
        <v>631.20000000000005</v>
      </c>
      <c r="I447" s="9">
        <f>IF(Raw!$G447&gt;$C$8,IF(Raw!$Q447&gt;$C$8,IF(Raw!$N447&gt;$C$9,IF(Raw!$N447&lt;$A$9,IF(Raw!$X447&gt;$C$9,IF(Raw!$X447&lt;$A$9,Raw!M447,-999),-999),-999),-999),-999),-999)</f>
        <v>0.37081999999999998</v>
      </c>
      <c r="J447" s="9">
        <f>IF(Raw!$G447&gt;$C$8,IF(Raw!$Q447&gt;$C$8,IF(Raw!$N447&gt;$C$9,IF(Raw!$N447&lt;$A$9,IF(Raw!$X447&gt;$C$9,IF(Raw!$X447&lt;$A$9,Raw!N447,-999),-999),-999),-999),-999),-999)</f>
        <v>323</v>
      </c>
      <c r="K447" s="9">
        <f>IF(Raw!$G447&gt;$C$8,IF(Raw!$Q447&gt;$C$8,IF(Raw!$N447&gt;$C$9,IF(Raw!$N447&lt;$A$9,IF(Raw!$X447&gt;$C$9,IF(Raw!$X447&lt;$A$9,Raw!R447,-999),-999),-999),-999),-999),-999)</f>
        <v>0.68616999999999995</v>
      </c>
      <c r="L447" s="9">
        <f>IF(Raw!$G447&gt;$C$8,IF(Raw!$Q447&gt;$C$8,IF(Raw!$N447&gt;$C$9,IF(Raw!$N447&lt;$A$9,IF(Raw!$X447&gt;$C$9,IF(Raw!$X447&lt;$A$9,Raw!S447,-999),-999),-999),-999),-999),-999)</f>
        <v>1.2795259999999999</v>
      </c>
      <c r="M447" s="9">
        <f>Raw!Q447</f>
        <v>0.99455499999999997</v>
      </c>
      <c r="N447" s="9">
        <f>IF(Raw!$G447&gt;$C$8,IF(Raw!$Q447&gt;$C$8,IF(Raw!$N447&gt;$C$9,IF(Raw!$N447&lt;$A$9,IF(Raw!$X447&gt;$C$9,IF(Raw!$X447&lt;$A$9,Raw!V447,-999),-999),-999),-999),-999),-999)</f>
        <v>702.7</v>
      </c>
      <c r="O447" s="9">
        <f>IF(Raw!$G447&gt;$C$8,IF(Raw!$Q447&gt;$C$8,IF(Raw!$N447&gt;$C$9,IF(Raw!$N447&lt;$A$9,IF(Raw!$X447&gt;$C$9,IF(Raw!$X447&lt;$A$9,Raw!W447,-999),-999),-999),-999),-999),-999)</f>
        <v>0.31669199999999997</v>
      </c>
      <c r="P447" s="9">
        <f>IF(Raw!$G447&gt;$C$8,IF(Raw!$Q447&gt;$C$8,IF(Raw!$N447&gt;$C$9,IF(Raw!$N447&lt;$A$9,IF(Raw!$X447&gt;$C$9,IF(Raw!$X447&lt;$A$9,Raw!X447,-999),-999),-999),-999),-999),-999)</f>
        <v>356</v>
      </c>
      <c r="R447" s="9">
        <f t="shared" si="111"/>
        <v>0.59032699999999994</v>
      </c>
      <c r="S447" s="9">
        <f t="shared" si="112"/>
        <v>0.45337438578759731</v>
      </c>
      <c r="T447" s="9">
        <f t="shared" si="113"/>
        <v>0.59335599999999999</v>
      </c>
      <c r="U447" s="9">
        <f t="shared" si="114"/>
        <v>0.46373110042312543</v>
      </c>
      <c r="V447" s="15">
        <f t="shared" si="115"/>
        <v>0.65524526459999999</v>
      </c>
      <c r="X447" s="11">
        <f t="shared" si="116"/>
        <v>5.839399999999998E+18</v>
      </c>
      <c r="Y447" s="11">
        <f t="shared" si="117"/>
        <v>6.312E-18</v>
      </c>
      <c r="Z447" s="11">
        <f t="shared" si="118"/>
        <v>3.2299999999999999E-4</v>
      </c>
      <c r="AA447" s="16">
        <f t="shared" si="119"/>
        <v>1.1765161635909729E-2</v>
      </c>
      <c r="AB447" s="9">
        <f t="shared" si="120"/>
        <v>0.69315092924763677</v>
      </c>
      <c r="AC447" s="9">
        <f t="shared" si="121"/>
        <v>0.98823483836409032</v>
      </c>
      <c r="AD447" s="15">
        <f t="shared" si="122"/>
        <v>36.424649027584302</v>
      </c>
      <c r="AE447" s="3">
        <f t="shared" si="123"/>
        <v>759.96479999999974</v>
      </c>
      <c r="AF447" s="2">
        <f t="shared" si="124"/>
        <v>0.25</v>
      </c>
      <c r="AG447" s="9">
        <f t="shared" si="125"/>
        <v>1.2993263520067532E-2</v>
      </c>
      <c r="AH447" s="2">
        <f t="shared" si="126"/>
        <v>0.62873725971308325</v>
      </c>
    </row>
    <row r="448" spans="1:34">
      <c r="A448" s="1">
        <f>Raw!A448</f>
        <v>435</v>
      </c>
      <c r="B448" s="14">
        <f>Raw!B448</f>
        <v>0.90240740740740744</v>
      </c>
      <c r="C448" s="15">
        <f>Raw!C448</f>
        <v>37.700000000000003</v>
      </c>
      <c r="D448" s="15">
        <f>IF(C448&gt;0.5,Raw!D448*D$11,-999)</f>
        <v>8.8000000000000007</v>
      </c>
      <c r="E448" s="9">
        <f>IF(Raw!$G448&gt;$C$8,IF(Raw!$Q448&gt;$C$8,IF(Raw!$N448&gt;$C$9,IF(Raw!$N448&lt;$A$9,IF(Raw!$X448&gt;$C$9,IF(Raw!$X448&lt;$A$9,Raw!H448,-999),-999),-999),-999),-999),-999)</f>
        <v>0.68784100000000004</v>
      </c>
      <c r="F448" s="9">
        <f>IF(Raw!$G448&gt;$C$8,IF(Raw!$Q448&gt;$C$8,IF(Raw!$N448&gt;$C$9,IF(Raw!$N448&lt;$A$9,IF(Raw!$X448&gt;$C$9,IF(Raw!$X448&lt;$A$9,Raw!I448,-999),-999),-999),-999),-999),-999)</f>
        <v>1.261644</v>
      </c>
      <c r="G448" s="9">
        <f>Raw!G448</f>
        <v>0.99141900000000005</v>
      </c>
      <c r="H448" s="9">
        <f>IF(Raw!$G448&gt;$C$8,IF(Raw!$Q448&gt;$C$8,IF(Raw!$N448&gt;$C$9,IF(Raw!$N448&lt;$A$9,IF(Raw!$X448&gt;$C$9,IF(Raw!$X448&lt;$A$9,Raw!L448,-999),-999),-999),-999),-999),-999)</f>
        <v>645.79999999999995</v>
      </c>
      <c r="I448" s="9">
        <f>IF(Raw!$G448&gt;$C$8,IF(Raw!$Q448&gt;$C$8,IF(Raw!$N448&gt;$C$9,IF(Raw!$N448&lt;$A$9,IF(Raw!$X448&gt;$C$9,IF(Raw!$X448&lt;$A$9,Raw!M448,-999),-999),-999),-999),-999),-999)</f>
        <v>0.34712500000000002</v>
      </c>
      <c r="J448" s="9">
        <f>IF(Raw!$G448&gt;$C$8,IF(Raw!$Q448&gt;$C$8,IF(Raw!$N448&gt;$C$9,IF(Raw!$N448&lt;$A$9,IF(Raw!$X448&gt;$C$9,IF(Raw!$X448&lt;$A$9,Raw!N448,-999),-999),-999),-999),-999),-999)</f>
        <v>276</v>
      </c>
      <c r="K448" s="9">
        <f>IF(Raw!$G448&gt;$C$8,IF(Raw!$Q448&gt;$C$8,IF(Raw!$N448&gt;$C$9,IF(Raw!$N448&lt;$A$9,IF(Raw!$X448&gt;$C$9,IF(Raw!$X448&lt;$A$9,Raw!R448,-999),-999),-999),-999),-999),-999)</f>
        <v>0.72400900000000001</v>
      </c>
      <c r="L448" s="9">
        <f>IF(Raw!$G448&gt;$C$8,IF(Raw!$Q448&gt;$C$8,IF(Raw!$N448&gt;$C$9,IF(Raw!$N448&lt;$A$9,IF(Raw!$X448&gt;$C$9,IF(Raw!$X448&lt;$A$9,Raw!S448,-999),-999),-999),-999),-999),-999)</f>
        <v>1.3448040000000001</v>
      </c>
      <c r="M448" s="9">
        <f>Raw!Q448</f>
        <v>0.99181699999999995</v>
      </c>
      <c r="N448" s="9">
        <f>IF(Raw!$G448&gt;$C$8,IF(Raw!$Q448&gt;$C$8,IF(Raw!$N448&gt;$C$9,IF(Raw!$N448&lt;$A$9,IF(Raw!$X448&gt;$C$9,IF(Raw!$X448&lt;$A$9,Raw!V448,-999),-999),-999),-999),-999),-999)</f>
        <v>698.5</v>
      </c>
      <c r="O448" s="9">
        <f>IF(Raw!$G448&gt;$C$8,IF(Raw!$Q448&gt;$C$8,IF(Raw!$N448&gt;$C$9,IF(Raw!$N448&lt;$A$9,IF(Raw!$X448&gt;$C$9,IF(Raw!$X448&lt;$A$9,Raw!W448,-999),-999),-999),-999),-999),-999)</f>
        <v>0.34439700000000001</v>
      </c>
      <c r="P448" s="9">
        <f>IF(Raw!$G448&gt;$C$8,IF(Raw!$Q448&gt;$C$8,IF(Raw!$N448&gt;$C$9,IF(Raw!$N448&lt;$A$9,IF(Raw!$X448&gt;$C$9,IF(Raw!$X448&lt;$A$9,Raw!X448,-999),-999),-999),-999),-999),-999)</f>
        <v>307</v>
      </c>
      <c r="R448" s="9">
        <f t="shared" si="111"/>
        <v>0.57380299999999995</v>
      </c>
      <c r="S448" s="9">
        <f t="shared" si="112"/>
        <v>0.45480579307633529</v>
      </c>
      <c r="T448" s="9">
        <f t="shared" si="113"/>
        <v>0.6207950000000001</v>
      </c>
      <c r="U448" s="9">
        <f t="shared" si="114"/>
        <v>0.46162489106219201</v>
      </c>
      <c r="V448" s="15">
        <f t="shared" si="115"/>
        <v>0.68867412840000009</v>
      </c>
      <c r="X448" s="11">
        <f t="shared" si="116"/>
        <v>5.297599999999999E+18</v>
      </c>
      <c r="Y448" s="11">
        <f t="shared" si="117"/>
        <v>6.4579999999999991E-18</v>
      </c>
      <c r="Z448" s="11">
        <f t="shared" si="118"/>
        <v>2.7599999999999999E-4</v>
      </c>
      <c r="AA448" s="16">
        <f t="shared" si="119"/>
        <v>9.3541581265495222E-3</v>
      </c>
      <c r="AB448" s="9">
        <f t="shared" si="120"/>
        <v>0.72981601459417134</v>
      </c>
      <c r="AC448" s="9">
        <f t="shared" si="121"/>
        <v>0.99064584187345051</v>
      </c>
      <c r="AD448" s="15">
        <f t="shared" si="122"/>
        <v>33.89187727010696</v>
      </c>
      <c r="AE448" s="3">
        <f t="shared" si="123"/>
        <v>777.54319999999973</v>
      </c>
      <c r="AF448" s="2">
        <f t="shared" si="124"/>
        <v>0.25</v>
      </c>
      <c r="AG448" s="9">
        <f t="shared" si="125"/>
        <v>1.2034872425158697E-2</v>
      </c>
      <c r="AH448" s="2">
        <f t="shared" si="126"/>
        <v>0.58236121340141167</v>
      </c>
    </row>
    <row r="449" spans="1:34">
      <c r="A449" s="1">
        <f>Raw!A449</f>
        <v>436</v>
      </c>
      <c r="B449" s="14">
        <f>Raw!B449</f>
        <v>0.90246527777777785</v>
      </c>
      <c r="C449" s="15">
        <f>Raw!C449</f>
        <v>35.700000000000003</v>
      </c>
      <c r="D449" s="15">
        <f>IF(C449&gt;0.5,Raw!D449*D$11,-999)</f>
        <v>9.6999999999999993</v>
      </c>
      <c r="E449" s="9">
        <f>IF(Raw!$G449&gt;$C$8,IF(Raw!$Q449&gt;$C$8,IF(Raw!$N449&gt;$C$9,IF(Raw!$N449&lt;$A$9,IF(Raw!$X449&gt;$C$9,IF(Raw!$X449&lt;$A$9,Raw!H449,-999),-999),-999),-999),-999),-999)</f>
        <v>0.73061600000000004</v>
      </c>
      <c r="F449" s="9">
        <f>IF(Raw!$G449&gt;$C$8,IF(Raw!$Q449&gt;$C$8,IF(Raw!$N449&gt;$C$9,IF(Raw!$N449&lt;$A$9,IF(Raw!$X449&gt;$C$9,IF(Raw!$X449&lt;$A$9,Raw!I449,-999),-999),-999),-999),-999),-999)</f>
        <v>1.318295</v>
      </c>
      <c r="G449" s="9">
        <f>Raw!G449</f>
        <v>0.99011300000000002</v>
      </c>
      <c r="H449" s="9">
        <f>IF(Raw!$G449&gt;$C$8,IF(Raw!$Q449&gt;$C$8,IF(Raw!$N449&gt;$C$9,IF(Raw!$N449&lt;$A$9,IF(Raw!$X449&gt;$C$9,IF(Raw!$X449&lt;$A$9,Raw!L449,-999),-999),-999),-999),-999),-999)</f>
        <v>624.29999999999995</v>
      </c>
      <c r="I449" s="9">
        <f>IF(Raw!$G449&gt;$C$8,IF(Raw!$Q449&gt;$C$8,IF(Raw!$N449&gt;$C$9,IF(Raw!$N449&lt;$A$9,IF(Raw!$X449&gt;$C$9,IF(Raw!$X449&lt;$A$9,Raw!M449,-999),-999),-999),-999),-999),-999)</f>
        <v>0.37081999999999998</v>
      </c>
      <c r="J449" s="9">
        <f>IF(Raw!$G449&gt;$C$8,IF(Raw!$Q449&gt;$C$8,IF(Raw!$N449&gt;$C$9,IF(Raw!$N449&lt;$A$9,IF(Raw!$X449&gt;$C$9,IF(Raw!$X449&lt;$A$9,Raw!N449,-999),-999),-999),-999),-999),-999)</f>
        <v>362</v>
      </c>
      <c r="K449" s="9">
        <f>IF(Raw!$G449&gt;$C$8,IF(Raw!$Q449&gt;$C$8,IF(Raw!$N449&gt;$C$9,IF(Raw!$N449&lt;$A$9,IF(Raw!$X449&gt;$C$9,IF(Raw!$X449&lt;$A$9,Raw!R449,-999),-999),-999),-999),-999),-999)</f>
        <v>0.69925800000000005</v>
      </c>
      <c r="L449" s="9">
        <f>IF(Raw!$G449&gt;$C$8,IF(Raw!$Q449&gt;$C$8,IF(Raw!$N449&gt;$C$9,IF(Raw!$N449&lt;$A$9,IF(Raw!$X449&gt;$C$9,IF(Raw!$X449&lt;$A$9,Raw!S449,-999),-999),-999),-999),-999),-999)</f>
        <v>1.2848729999999999</v>
      </c>
      <c r="M449" s="9">
        <f>Raw!Q449</f>
        <v>0.99478599999999995</v>
      </c>
      <c r="N449" s="9">
        <f>IF(Raw!$G449&gt;$C$8,IF(Raw!$Q449&gt;$C$8,IF(Raw!$N449&gt;$C$9,IF(Raw!$N449&lt;$A$9,IF(Raw!$X449&gt;$C$9,IF(Raw!$X449&lt;$A$9,Raw!V449,-999),-999),-999),-999),-999),-999)</f>
        <v>690.2</v>
      </c>
      <c r="O449" s="9">
        <f>IF(Raw!$G449&gt;$C$8,IF(Raw!$Q449&gt;$C$8,IF(Raw!$N449&gt;$C$9,IF(Raw!$N449&lt;$A$9,IF(Raw!$X449&gt;$C$9,IF(Raw!$X449&lt;$A$9,Raw!W449,-999),-999),-999),-999),-999),-999)</f>
        <v>0.36566599999999999</v>
      </c>
      <c r="P449" s="9">
        <f>IF(Raw!$G449&gt;$C$8,IF(Raw!$Q449&gt;$C$8,IF(Raw!$N449&gt;$C$9,IF(Raw!$N449&lt;$A$9,IF(Raw!$X449&gt;$C$9,IF(Raw!$X449&lt;$A$9,Raw!X449,-999),-999),-999),-999),-999),-999)</f>
        <v>319</v>
      </c>
      <c r="R449" s="9">
        <f t="shared" si="111"/>
        <v>0.58767899999999995</v>
      </c>
      <c r="S449" s="9">
        <f t="shared" si="112"/>
        <v>0.44578717206695007</v>
      </c>
      <c r="T449" s="9">
        <f t="shared" si="113"/>
        <v>0.58561499999999989</v>
      </c>
      <c r="U449" s="9">
        <f t="shared" si="114"/>
        <v>0.45577656313114207</v>
      </c>
      <c r="V449" s="15">
        <f t="shared" si="115"/>
        <v>0.65798346330000002</v>
      </c>
      <c r="X449" s="11">
        <f t="shared" si="116"/>
        <v>5.839399999999998E+18</v>
      </c>
      <c r="Y449" s="11">
        <f t="shared" si="117"/>
        <v>6.2429999999999991E-18</v>
      </c>
      <c r="Z449" s="11">
        <f t="shared" si="118"/>
        <v>3.6199999999999996E-4</v>
      </c>
      <c r="AA449" s="16">
        <f t="shared" si="119"/>
        <v>1.3024957114235096E-2</v>
      </c>
      <c r="AB449" s="9">
        <f t="shared" si="120"/>
        <v>0.70688561026045282</v>
      </c>
      <c r="AC449" s="9">
        <f t="shared" si="121"/>
        <v>0.98697504288576487</v>
      </c>
      <c r="AD449" s="15">
        <f t="shared" si="122"/>
        <v>35.980544514461585</v>
      </c>
      <c r="AE449" s="3">
        <f t="shared" si="123"/>
        <v>751.65719999999965</v>
      </c>
      <c r="AF449" s="2">
        <f t="shared" si="124"/>
        <v>0.25</v>
      </c>
      <c r="AG449" s="9">
        <f t="shared" si="125"/>
        <v>1.2614683783375668E-2</v>
      </c>
      <c r="AH449" s="2">
        <f t="shared" si="126"/>
        <v>0.61041798327703456</v>
      </c>
    </row>
    <row r="450" spans="1:34">
      <c r="A450" s="1">
        <f>Raw!A450</f>
        <v>437</v>
      </c>
      <c r="B450" s="14">
        <f>Raw!B450</f>
        <v>0.90252314814814805</v>
      </c>
      <c r="C450" s="15">
        <f>Raw!C450</f>
        <v>35.200000000000003</v>
      </c>
      <c r="D450" s="15">
        <f>IF(C450&gt;0.5,Raw!D450*D$11,-999)</f>
        <v>9.6999999999999993</v>
      </c>
      <c r="E450" s="9">
        <f>IF(Raw!$G450&gt;$C$8,IF(Raw!$Q450&gt;$C$8,IF(Raw!$N450&gt;$C$9,IF(Raw!$N450&lt;$A$9,IF(Raw!$X450&gt;$C$9,IF(Raw!$X450&lt;$A$9,Raw!H450,-999),-999),-999),-999),-999),-999)</f>
        <v>0.79368899999999998</v>
      </c>
      <c r="F450" s="9">
        <f>IF(Raw!$G450&gt;$C$8,IF(Raw!$Q450&gt;$C$8,IF(Raw!$N450&gt;$C$9,IF(Raw!$N450&lt;$A$9,IF(Raw!$X450&gt;$C$9,IF(Raw!$X450&lt;$A$9,Raw!I450,-999),-999),-999),-999),-999),-999)</f>
        <v>1.4257070000000001</v>
      </c>
      <c r="G450" s="9">
        <f>Raw!G450</f>
        <v>0.99362300000000003</v>
      </c>
      <c r="H450" s="9">
        <f>IF(Raw!$G450&gt;$C$8,IF(Raw!$Q450&gt;$C$8,IF(Raw!$N450&gt;$C$9,IF(Raw!$N450&lt;$A$9,IF(Raw!$X450&gt;$C$9,IF(Raw!$X450&lt;$A$9,Raw!L450,-999),-999),-999),-999),-999),-999)</f>
        <v>624.20000000000005</v>
      </c>
      <c r="I450" s="9">
        <f>IF(Raw!$G450&gt;$C$8,IF(Raw!$Q450&gt;$C$8,IF(Raw!$N450&gt;$C$9,IF(Raw!$N450&lt;$A$9,IF(Raw!$X450&gt;$C$9,IF(Raw!$X450&lt;$A$9,Raw!M450,-999),-999),-999),-999),-999),-999)</f>
        <v>0.35876000000000002</v>
      </c>
      <c r="J450" s="9">
        <f>IF(Raw!$G450&gt;$C$8,IF(Raw!$Q450&gt;$C$8,IF(Raw!$N450&gt;$C$9,IF(Raw!$N450&lt;$A$9,IF(Raw!$X450&gt;$C$9,IF(Raw!$X450&lt;$A$9,Raw!N450,-999),-999),-999),-999),-999),-999)</f>
        <v>322</v>
      </c>
      <c r="K450" s="9">
        <f>IF(Raw!$G450&gt;$C$8,IF(Raw!$Q450&gt;$C$8,IF(Raw!$N450&gt;$C$9,IF(Raw!$N450&lt;$A$9,IF(Raw!$X450&gt;$C$9,IF(Raw!$X450&lt;$A$9,Raw!R450,-999),-999),-999),-999),-999),-999)</f>
        <v>0.680481</v>
      </c>
      <c r="L450" s="9">
        <f>IF(Raw!$G450&gt;$C$8,IF(Raw!$Q450&gt;$C$8,IF(Raw!$N450&gt;$C$9,IF(Raw!$N450&lt;$A$9,IF(Raw!$X450&gt;$C$9,IF(Raw!$X450&lt;$A$9,Raw!S450,-999),-999),-999),-999),-999),-999)</f>
        <v>1.2798970000000001</v>
      </c>
      <c r="M450" s="9">
        <f>Raw!Q450</f>
        <v>0.99297400000000002</v>
      </c>
      <c r="N450" s="9">
        <f>IF(Raw!$G450&gt;$C$8,IF(Raw!$Q450&gt;$C$8,IF(Raw!$N450&gt;$C$9,IF(Raw!$N450&lt;$A$9,IF(Raw!$X450&gt;$C$9,IF(Raw!$X450&lt;$A$9,Raw!V450,-999),-999),-999),-999),-999),-999)</f>
        <v>695.4</v>
      </c>
      <c r="O450" s="9">
        <f>IF(Raw!$G450&gt;$C$8,IF(Raw!$Q450&gt;$C$8,IF(Raw!$N450&gt;$C$9,IF(Raw!$N450&lt;$A$9,IF(Raw!$X450&gt;$C$9,IF(Raw!$X450&lt;$A$9,Raw!W450,-999),-999),-999),-999),-999),-999)</f>
        <v>0.37081999999999998</v>
      </c>
      <c r="P450" s="9">
        <f>IF(Raw!$G450&gt;$C$8,IF(Raw!$Q450&gt;$C$8,IF(Raw!$N450&gt;$C$9,IF(Raw!$N450&lt;$A$9,IF(Raw!$X450&gt;$C$9,IF(Raw!$X450&lt;$A$9,Raw!X450,-999),-999),-999),-999),-999),-999)</f>
        <v>363</v>
      </c>
      <c r="R450" s="9">
        <f t="shared" si="111"/>
        <v>0.63201800000000008</v>
      </c>
      <c r="S450" s="9">
        <f t="shared" si="112"/>
        <v>0.44330146376499524</v>
      </c>
      <c r="T450" s="9">
        <f t="shared" si="113"/>
        <v>0.59941600000000006</v>
      </c>
      <c r="U450" s="9">
        <f t="shared" si="114"/>
        <v>0.4683314360452443</v>
      </c>
      <c r="V450" s="15">
        <f t="shared" si="115"/>
        <v>0.6554352537</v>
      </c>
      <c r="X450" s="11">
        <f t="shared" si="116"/>
        <v>5.839399999999998E+18</v>
      </c>
      <c r="Y450" s="11">
        <f t="shared" si="117"/>
        <v>6.2420000000000004E-18</v>
      </c>
      <c r="Z450" s="11">
        <f t="shared" si="118"/>
        <v>3.2199999999999997E-4</v>
      </c>
      <c r="AA450" s="16">
        <f t="shared" si="119"/>
        <v>1.1600596897577272E-2</v>
      </c>
      <c r="AB450" s="9">
        <f t="shared" si="120"/>
        <v>0.68743458338995822</v>
      </c>
      <c r="AC450" s="9">
        <f t="shared" si="121"/>
        <v>0.98839940310242269</v>
      </c>
      <c r="AD450" s="15">
        <f t="shared" si="122"/>
        <v>36.02669843968097</v>
      </c>
      <c r="AE450" s="3">
        <f t="shared" si="123"/>
        <v>751.53679999999986</v>
      </c>
      <c r="AF450" s="2">
        <f t="shared" si="124"/>
        <v>0.25</v>
      </c>
      <c r="AG450" s="9">
        <f t="shared" si="125"/>
        <v>1.2978796474019038E-2</v>
      </c>
      <c r="AH450" s="2">
        <f t="shared" si="126"/>
        <v>0.62803720688381326</v>
      </c>
    </row>
    <row r="451" spans="1:34">
      <c r="A451" s="1">
        <f>Raw!A451</f>
        <v>438</v>
      </c>
      <c r="B451" s="14">
        <f>Raw!B451</f>
        <v>0.90258101851851846</v>
      </c>
      <c r="C451" s="15">
        <f>Raw!C451</f>
        <v>34.1</v>
      </c>
      <c r="D451" s="15">
        <f>IF(C451&gt;0.5,Raw!D451*D$11,-999)</f>
        <v>9.6999999999999993</v>
      </c>
      <c r="E451" s="9">
        <f>IF(Raw!$G451&gt;$C$8,IF(Raw!$Q451&gt;$C$8,IF(Raw!$N451&gt;$C$9,IF(Raw!$N451&lt;$A$9,IF(Raw!$X451&gt;$C$9,IF(Raw!$X451&lt;$A$9,Raw!H451,-999),-999),-999),-999),-999),-999)</f>
        <v>0.73836999999999997</v>
      </c>
      <c r="F451" s="9">
        <f>IF(Raw!$G451&gt;$C$8,IF(Raw!$Q451&gt;$C$8,IF(Raw!$N451&gt;$C$9,IF(Raw!$N451&lt;$A$9,IF(Raw!$X451&gt;$C$9,IF(Raw!$X451&lt;$A$9,Raw!I451,-999),-999),-999),-999),-999),-999)</f>
        <v>1.3843749999999999</v>
      </c>
      <c r="G451" s="9">
        <f>Raw!G451</f>
        <v>0.99130099999999999</v>
      </c>
      <c r="H451" s="9">
        <f>IF(Raw!$G451&gt;$C$8,IF(Raw!$Q451&gt;$C$8,IF(Raw!$N451&gt;$C$9,IF(Raw!$N451&lt;$A$9,IF(Raw!$X451&gt;$C$9,IF(Raw!$X451&lt;$A$9,Raw!L451,-999),-999),-999),-999),-999),-999)</f>
        <v>631.6</v>
      </c>
      <c r="I451" s="9">
        <f>IF(Raw!$G451&gt;$C$8,IF(Raw!$Q451&gt;$C$8,IF(Raw!$N451&gt;$C$9,IF(Raw!$N451&lt;$A$9,IF(Raw!$X451&gt;$C$9,IF(Raw!$X451&lt;$A$9,Raw!M451,-999),-999),-999),-999),-999),-999)</f>
        <v>0.31648500000000002</v>
      </c>
      <c r="J451" s="9">
        <f>IF(Raw!$G451&gt;$C$8,IF(Raw!$Q451&gt;$C$8,IF(Raw!$N451&gt;$C$9,IF(Raw!$N451&lt;$A$9,IF(Raw!$X451&gt;$C$9,IF(Raw!$X451&lt;$A$9,Raw!N451,-999),-999),-999),-999),-999),-999)</f>
        <v>352</v>
      </c>
      <c r="K451" s="9">
        <f>IF(Raw!$G451&gt;$C$8,IF(Raw!$Q451&gt;$C$8,IF(Raw!$N451&gt;$C$9,IF(Raw!$N451&lt;$A$9,IF(Raw!$X451&gt;$C$9,IF(Raw!$X451&lt;$A$9,Raw!R451,-999),-999),-999),-999),-999),-999)</f>
        <v>0.74127100000000001</v>
      </c>
      <c r="L451" s="9">
        <f>IF(Raw!$G451&gt;$C$8,IF(Raw!$Q451&gt;$C$8,IF(Raw!$N451&gt;$C$9,IF(Raw!$N451&lt;$A$9,IF(Raw!$X451&gt;$C$9,IF(Raw!$X451&lt;$A$9,Raw!S451,-999),-999),-999),-999),-999),-999)</f>
        <v>1.3819570000000001</v>
      </c>
      <c r="M451" s="9">
        <f>Raw!Q451</f>
        <v>0.99496700000000005</v>
      </c>
      <c r="N451" s="9">
        <f>IF(Raw!$G451&gt;$C$8,IF(Raw!$Q451&gt;$C$8,IF(Raw!$N451&gt;$C$9,IF(Raw!$N451&lt;$A$9,IF(Raw!$X451&gt;$C$9,IF(Raw!$X451&lt;$A$9,Raw!V451,-999),-999),-999),-999),-999),-999)</f>
        <v>718.8</v>
      </c>
      <c r="O451" s="9">
        <f>IF(Raw!$G451&gt;$C$8,IF(Raw!$Q451&gt;$C$8,IF(Raw!$N451&gt;$C$9,IF(Raw!$N451&lt;$A$9,IF(Raw!$X451&gt;$C$9,IF(Raw!$X451&lt;$A$9,Raw!W451,-999),-999),-999),-999),-999),-999)</f>
        <v>0.37081999999999998</v>
      </c>
      <c r="P451" s="9">
        <f>IF(Raw!$G451&gt;$C$8,IF(Raw!$Q451&gt;$C$8,IF(Raw!$N451&gt;$C$9,IF(Raw!$N451&lt;$A$9,IF(Raw!$X451&gt;$C$9,IF(Raw!$X451&lt;$A$9,Raw!X451,-999),-999),-999),-999),-999),-999)</f>
        <v>340</v>
      </c>
      <c r="R451" s="9">
        <f t="shared" si="111"/>
        <v>0.64600499999999994</v>
      </c>
      <c r="S451" s="9">
        <f t="shared" si="112"/>
        <v>0.46664018058690743</v>
      </c>
      <c r="T451" s="9">
        <f t="shared" si="113"/>
        <v>0.64068600000000009</v>
      </c>
      <c r="U451" s="9">
        <f t="shared" si="114"/>
        <v>0.46360776782490343</v>
      </c>
      <c r="V451" s="15">
        <f t="shared" si="115"/>
        <v>0.7077001797000001</v>
      </c>
      <c r="X451" s="11">
        <f t="shared" si="116"/>
        <v>5.839399999999998E+18</v>
      </c>
      <c r="Y451" s="11">
        <f t="shared" si="117"/>
        <v>6.3160000000000001E-18</v>
      </c>
      <c r="Z451" s="11">
        <f t="shared" si="118"/>
        <v>3.5199999999999999E-4</v>
      </c>
      <c r="AA451" s="16">
        <f t="shared" si="119"/>
        <v>1.2815959781433841E-2</v>
      </c>
      <c r="AB451" s="9">
        <f t="shared" si="120"/>
        <v>0.74948200600852777</v>
      </c>
      <c r="AC451" s="9">
        <f t="shared" si="121"/>
        <v>0.98718404021856609</v>
      </c>
      <c r="AD451" s="15">
        <f t="shared" si="122"/>
        <v>36.408976651800685</v>
      </c>
      <c r="AE451" s="3">
        <f t="shared" si="123"/>
        <v>760.44639999999981</v>
      </c>
      <c r="AF451" s="2">
        <f t="shared" si="124"/>
        <v>0.25</v>
      </c>
      <c r="AG451" s="9">
        <f t="shared" si="125"/>
        <v>1.2984218764869495E-2</v>
      </c>
      <c r="AH451" s="2">
        <f t="shared" si="126"/>
        <v>0.62829958871616953</v>
      </c>
    </row>
    <row r="452" spans="1:34">
      <c r="A452" s="1">
        <f>Raw!A452</f>
        <v>439</v>
      </c>
      <c r="B452" s="14">
        <f>Raw!B452</f>
        <v>0.90263888888888888</v>
      </c>
      <c r="C452" s="15">
        <f>Raw!C452</f>
        <v>33.5</v>
      </c>
      <c r="D452" s="15">
        <f>IF(C452&gt;0.5,Raw!D452*D$11,-999)</f>
        <v>10.6</v>
      </c>
      <c r="E452" s="9">
        <f>IF(Raw!$G452&gt;$C$8,IF(Raw!$Q452&gt;$C$8,IF(Raw!$N452&gt;$C$9,IF(Raw!$N452&lt;$A$9,IF(Raw!$X452&gt;$C$9,IF(Raw!$X452&lt;$A$9,Raw!H452,-999),-999),-999),-999),-999),-999)</f>
        <v>0.75693999999999995</v>
      </c>
      <c r="F452" s="9">
        <f>IF(Raw!$G452&gt;$C$8,IF(Raw!$Q452&gt;$C$8,IF(Raw!$N452&gt;$C$9,IF(Raw!$N452&lt;$A$9,IF(Raw!$X452&gt;$C$9,IF(Raw!$X452&lt;$A$9,Raw!I452,-999),-999),-999),-999),-999),-999)</f>
        <v>1.3770549999999999</v>
      </c>
      <c r="G452" s="9">
        <f>Raw!G452</f>
        <v>0.991587</v>
      </c>
      <c r="H452" s="9">
        <f>IF(Raw!$G452&gt;$C$8,IF(Raw!$Q452&gt;$C$8,IF(Raw!$N452&gt;$C$9,IF(Raw!$N452&lt;$A$9,IF(Raw!$X452&gt;$C$9,IF(Raw!$X452&lt;$A$9,Raw!L452,-999),-999),-999),-999),-999),-999)</f>
        <v>617.20000000000005</v>
      </c>
      <c r="I452" s="9">
        <f>IF(Raw!$G452&gt;$C$8,IF(Raw!$Q452&gt;$C$8,IF(Raw!$N452&gt;$C$9,IF(Raw!$N452&lt;$A$9,IF(Raw!$X452&gt;$C$9,IF(Raw!$X452&lt;$A$9,Raw!M452,-999),-999),-999),-999),-999),-999)</f>
        <v>0.34409099999999998</v>
      </c>
      <c r="J452" s="9">
        <f>IF(Raw!$G452&gt;$C$8,IF(Raw!$Q452&gt;$C$8,IF(Raw!$N452&gt;$C$9,IF(Raw!$N452&lt;$A$9,IF(Raw!$X452&gt;$C$9,IF(Raw!$X452&lt;$A$9,Raw!N452,-999),-999),-999),-999),-999),-999)</f>
        <v>364</v>
      </c>
      <c r="K452" s="9">
        <f>IF(Raw!$G452&gt;$C$8,IF(Raw!$Q452&gt;$C$8,IF(Raw!$N452&gt;$C$9,IF(Raw!$N452&lt;$A$9,IF(Raw!$X452&gt;$C$9,IF(Raw!$X452&lt;$A$9,Raw!R452,-999),-999),-999),-999),-999),-999)</f>
        <v>0.69218199999999996</v>
      </c>
      <c r="L452" s="9">
        <f>IF(Raw!$G452&gt;$C$8,IF(Raw!$Q452&gt;$C$8,IF(Raw!$N452&gt;$C$9,IF(Raw!$N452&lt;$A$9,IF(Raw!$X452&gt;$C$9,IF(Raw!$X452&lt;$A$9,Raw!S452,-999),-999),-999),-999),-999),-999)</f>
        <v>1.3053490000000001</v>
      </c>
      <c r="M452" s="9">
        <f>Raw!Q452</f>
        <v>0.99127900000000002</v>
      </c>
      <c r="N452" s="9">
        <f>IF(Raw!$G452&gt;$C$8,IF(Raw!$Q452&gt;$C$8,IF(Raw!$N452&gt;$C$9,IF(Raw!$N452&lt;$A$9,IF(Raw!$X452&gt;$C$9,IF(Raw!$X452&lt;$A$9,Raw!V452,-999),-999),-999),-999),-999),-999)</f>
        <v>721.5</v>
      </c>
      <c r="O452" s="9">
        <f>IF(Raw!$G452&gt;$C$8,IF(Raw!$Q452&gt;$C$8,IF(Raw!$N452&gt;$C$9,IF(Raw!$N452&lt;$A$9,IF(Raw!$X452&gt;$C$9,IF(Raw!$X452&lt;$A$9,Raw!W452,-999),-999),-999),-999),-999),-999)</f>
        <v>0.34329900000000002</v>
      </c>
      <c r="P452" s="9">
        <f>IF(Raw!$G452&gt;$C$8,IF(Raw!$Q452&gt;$C$8,IF(Raw!$N452&gt;$C$9,IF(Raw!$N452&lt;$A$9,IF(Raw!$X452&gt;$C$9,IF(Raw!$X452&lt;$A$9,Raw!X452,-999),-999),-999),-999),-999),-999)</f>
        <v>361</v>
      </c>
      <c r="R452" s="9">
        <f t="shared" si="111"/>
        <v>0.62011499999999997</v>
      </c>
      <c r="S452" s="9">
        <f t="shared" si="112"/>
        <v>0.45031970400601284</v>
      </c>
      <c r="T452" s="9">
        <f t="shared" si="113"/>
        <v>0.61316700000000013</v>
      </c>
      <c r="U452" s="9">
        <f t="shared" si="114"/>
        <v>0.46973414772601052</v>
      </c>
      <c r="V452" s="15">
        <f t="shared" si="115"/>
        <v>0.66846922289999999</v>
      </c>
      <c r="X452" s="11">
        <f t="shared" si="116"/>
        <v>6.381199999999998E+18</v>
      </c>
      <c r="Y452" s="11">
        <f t="shared" si="117"/>
        <v>6.172E-18</v>
      </c>
      <c r="Z452" s="11">
        <f t="shared" si="118"/>
        <v>3.6399999999999996E-4</v>
      </c>
      <c r="AA452" s="16">
        <f t="shared" si="119"/>
        <v>1.4133437236468588E-2</v>
      </c>
      <c r="AB452" s="9">
        <f t="shared" si="120"/>
        <v>0.70084815730997374</v>
      </c>
      <c r="AC452" s="9">
        <f t="shared" si="121"/>
        <v>0.98586656276353135</v>
      </c>
      <c r="AD452" s="15">
        <f t="shared" si="122"/>
        <v>38.828124276012609</v>
      </c>
      <c r="AE452" s="3">
        <f t="shared" si="123"/>
        <v>743.10879999999975</v>
      </c>
      <c r="AF452" s="2">
        <f t="shared" si="124"/>
        <v>0.25</v>
      </c>
      <c r="AG452" s="9">
        <f t="shared" si="125"/>
        <v>1.402991989584031E-2</v>
      </c>
      <c r="AH452" s="2">
        <f t="shared" si="126"/>
        <v>0.6789005222345289</v>
      </c>
    </row>
    <row r="453" spans="1:34">
      <c r="A453" s="1">
        <f>Raw!A453</f>
        <v>440</v>
      </c>
      <c r="B453" s="14">
        <f>Raw!B453</f>
        <v>0.9026967592592593</v>
      </c>
      <c r="C453" s="15">
        <f>Raw!C453</f>
        <v>31.9</v>
      </c>
      <c r="D453" s="15">
        <f>IF(C453&gt;0.5,Raw!D453*D$11,-999)</f>
        <v>11.4</v>
      </c>
      <c r="E453" s="9">
        <f>IF(Raw!$G453&gt;$C$8,IF(Raw!$Q453&gt;$C$8,IF(Raw!$N453&gt;$C$9,IF(Raw!$N453&lt;$A$9,IF(Raw!$X453&gt;$C$9,IF(Raw!$X453&lt;$A$9,Raw!H453,-999),-999),-999),-999),-999),-999)</f>
        <v>0.68855200000000005</v>
      </c>
      <c r="F453" s="9">
        <f>IF(Raw!$G453&gt;$C$8,IF(Raw!$Q453&gt;$C$8,IF(Raw!$N453&gt;$C$9,IF(Raw!$N453&lt;$A$9,IF(Raw!$X453&gt;$C$9,IF(Raw!$X453&lt;$A$9,Raw!I453,-999),-999),-999),-999),-999),-999)</f>
        <v>1.262032</v>
      </c>
      <c r="G453" s="9">
        <f>Raw!G453</f>
        <v>0.99199700000000002</v>
      </c>
      <c r="H453" s="9">
        <f>IF(Raw!$G453&gt;$C$8,IF(Raw!$Q453&gt;$C$8,IF(Raw!$N453&gt;$C$9,IF(Raw!$N453&lt;$A$9,IF(Raw!$X453&gt;$C$9,IF(Raw!$X453&lt;$A$9,Raw!L453,-999),-999),-999),-999),-999),-999)</f>
        <v>620.79999999999995</v>
      </c>
      <c r="I453" s="9">
        <f>IF(Raw!$G453&gt;$C$8,IF(Raw!$Q453&gt;$C$8,IF(Raw!$N453&gt;$C$9,IF(Raw!$N453&lt;$A$9,IF(Raw!$X453&gt;$C$9,IF(Raw!$X453&lt;$A$9,Raw!M453,-999),-999),-999),-999),-999),-999)</f>
        <v>0.34027000000000002</v>
      </c>
      <c r="J453" s="9">
        <f>IF(Raw!$G453&gt;$C$8,IF(Raw!$Q453&gt;$C$8,IF(Raw!$N453&gt;$C$9,IF(Raw!$N453&lt;$A$9,IF(Raw!$X453&gt;$C$9,IF(Raw!$X453&lt;$A$9,Raw!N453,-999),-999),-999),-999),-999),-999)</f>
        <v>298</v>
      </c>
      <c r="K453" s="9">
        <f>IF(Raw!$G453&gt;$C$8,IF(Raw!$Q453&gt;$C$8,IF(Raw!$N453&gt;$C$9,IF(Raw!$N453&lt;$A$9,IF(Raw!$X453&gt;$C$9,IF(Raw!$X453&lt;$A$9,Raw!R453,-999),-999),-999),-999),-999),-999)</f>
        <v>0.80729899999999999</v>
      </c>
      <c r="L453" s="9">
        <f>IF(Raw!$G453&gt;$C$8,IF(Raw!$Q453&gt;$C$8,IF(Raw!$N453&gt;$C$9,IF(Raw!$N453&lt;$A$9,IF(Raw!$X453&gt;$C$9,IF(Raw!$X453&lt;$A$9,Raw!S453,-999),-999),-999),-999),-999),-999)</f>
        <v>1.450135</v>
      </c>
      <c r="M453" s="9">
        <f>Raw!Q453</f>
        <v>0.99399899999999997</v>
      </c>
      <c r="N453" s="9">
        <f>IF(Raw!$G453&gt;$C$8,IF(Raw!$Q453&gt;$C$8,IF(Raw!$N453&gt;$C$9,IF(Raw!$N453&lt;$A$9,IF(Raw!$X453&gt;$C$9,IF(Raw!$X453&lt;$A$9,Raw!V453,-999),-999),-999),-999),-999),-999)</f>
        <v>719.8</v>
      </c>
      <c r="O453" s="9">
        <f>IF(Raw!$G453&gt;$C$8,IF(Raw!$Q453&gt;$C$8,IF(Raw!$N453&gt;$C$9,IF(Raw!$N453&lt;$A$9,IF(Raw!$X453&gt;$C$9,IF(Raw!$X453&lt;$A$9,Raw!W453,-999),-999),-999),-999),-999),-999)</f>
        <v>0.37081999999999998</v>
      </c>
      <c r="P453" s="9">
        <f>IF(Raw!$G453&gt;$C$8,IF(Raw!$Q453&gt;$C$8,IF(Raw!$N453&gt;$C$9,IF(Raw!$N453&lt;$A$9,IF(Raw!$X453&gt;$C$9,IF(Raw!$X453&lt;$A$9,Raw!X453,-999),-999),-999),-999),-999),-999)</f>
        <v>374</v>
      </c>
      <c r="R453" s="9">
        <f t="shared" si="111"/>
        <v>0.57347999999999999</v>
      </c>
      <c r="S453" s="9">
        <f t="shared" si="112"/>
        <v>0.45441003080745968</v>
      </c>
      <c r="T453" s="9">
        <f t="shared" si="113"/>
        <v>0.64283599999999996</v>
      </c>
      <c r="U453" s="9">
        <f t="shared" si="114"/>
        <v>0.44329390022308268</v>
      </c>
      <c r="V453" s="15">
        <f t="shared" si="115"/>
        <v>0.74261413349999994</v>
      </c>
      <c r="X453" s="11">
        <f t="shared" si="116"/>
        <v>6.862799999999999E+18</v>
      </c>
      <c r="Y453" s="11">
        <f t="shared" si="117"/>
        <v>6.2079999999999989E-18</v>
      </c>
      <c r="Z453" s="11">
        <f t="shared" si="118"/>
        <v>2.9799999999999998E-4</v>
      </c>
      <c r="AA453" s="16">
        <f t="shared" si="119"/>
        <v>1.2536900822329441E-2</v>
      </c>
      <c r="AB453" s="9">
        <f t="shared" si="120"/>
        <v>0.81535817117702292</v>
      </c>
      <c r="AC453" s="9">
        <f t="shared" si="121"/>
        <v>0.98746309917767061</v>
      </c>
      <c r="AD453" s="15">
        <f t="shared" si="122"/>
        <v>42.070136987682694</v>
      </c>
      <c r="AE453" s="3">
        <f t="shared" si="123"/>
        <v>747.44319999999971</v>
      </c>
      <c r="AF453" s="2">
        <f t="shared" si="124"/>
        <v>0.25</v>
      </c>
      <c r="AG453" s="9">
        <f t="shared" si="125"/>
        <v>1.4345719313991716E-2</v>
      </c>
      <c r="AH453" s="2">
        <f t="shared" si="126"/>
        <v>0.69418189172887046</v>
      </c>
    </row>
    <row r="454" spans="1:34">
      <c r="A454" s="1">
        <f>Raw!A454</f>
        <v>441</v>
      </c>
      <c r="B454" s="14">
        <f>Raw!B454</f>
        <v>0.90274305555555545</v>
      </c>
      <c r="C454" s="15">
        <f>Raw!C454</f>
        <v>31.7</v>
      </c>
      <c r="D454" s="15">
        <f>IF(C454&gt;0.5,Raw!D454*D$11,-999)</f>
        <v>11.4</v>
      </c>
      <c r="E454" s="9">
        <f>IF(Raw!$G454&gt;$C$8,IF(Raw!$Q454&gt;$C$8,IF(Raw!$N454&gt;$C$9,IF(Raw!$N454&lt;$A$9,IF(Raw!$X454&gt;$C$9,IF(Raw!$X454&lt;$A$9,Raw!H454,-999),-999),-999),-999),-999),-999)</f>
        <v>0.79473099999999997</v>
      </c>
      <c r="F454" s="9">
        <f>IF(Raw!$G454&gt;$C$8,IF(Raw!$Q454&gt;$C$8,IF(Raw!$N454&gt;$C$9,IF(Raw!$N454&lt;$A$9,IF(Raw!$X454&gt;$C$9,IF(Raw!$X454&lt;$A$9,Raw!I454,-999),-999),-999),-999),-999),-999)</f>
        <v>1.4275720000000001</v>
      </c>
      <c r="G454" s="9">
        <f>Raw!G454</f>
        <v>0.99317299999999997</v>
      </c>
      <c r="H454" s="9">
        <f>IF(Raw!$G454&gt;$C$8,IF(Raw!$Q454&gt;$C$8,IF(Raw!$N454&gt;$C$9,IF(Raw!$N454&lt;$A$9,IF(Raw!$X454&gt;$C$9,IF(Raw!$X454&lt;$A$9,Raw!L454,-999),-999),-999),-999),-999),-999)</f>
        <v>628.9</v>
      </c>
      <c r="I454" s="9">
        <f>IF(Raw!$G454&gt;$C$8,IF(Raw!$Q454&gt;$C$8,IF(Raw!$N454&gt;$C$9,IF(Raw!$N454&lt;$A$9,IF(Raw!$X454&gt;$C$9,IF(Raw!$X454&lt;$A$9,Raw!M454,-999),-999),-999),-999),-999),-999)</f>
        <v>0.36558800000000002</v>
      </c>
      <c r="J454" s="9">
        <f>IF(Raw!$G454&gt;$C$8,IF(Raw!$Q454&gt;$C$8,IF(Raw!$N454&gt;$C$9,IF(Raw!$N454&lt;$A$9,IF(Raw!$X454&gt;$C$9,IF(Raw!$X454&lt;$A$9,Raw!N454,-999),-999),-999),-999),-999),-999)</f>
        <v>347</v>
      </c>
      <c r="K454" s="9">
        <f>IF(Raw!$G454&gt;$C$8,IF(Raw!$Q454&gt;$C$8,IF(Raw!$N454&gt;$C$9,IF(Raw!$N454&lt;$A$9,IF(Raw!$X454&gt;$C$9,IF(Raw!$X454&lt;$A$9,Raw!R454,-999),-999),-999),-999),-999),-999)</f>
        <v>0.69219399999999998</v>
      </c>
      <c r="L454" s="9">
        <f>IF(Raw!$G454&gt;$C$8,IF(Raw!$Q454&gt;$C$8,IF(Raw!$N454&gt;$C$9,IF(Raw!$N454&lt;$A$9,IF(Raw!$X454&gt;$C$9,IF(Raw!$X454&lt;$A$9,Raw!S454,-999),-999),-999),-999),-999),-999)</f>
        <v>1.2932790000000001</v>
      </c>
      <c r="M454" s="9">
        <f>Raw!Q454</f>
        <v>0.99318499999999998</v>
      </c>
      <c r="N454" s="9">
        <f>IF(Raw!$G454&gt;$C$8,IF(Raw!$Q454&gt;$C$8,IF(Raw!$N454&gt;$C$9,IF(Raw!$N454&lt;$A$9,IF(Raw!$X454&gt;$C$9,IF(Raw!$X454&lt;$A$9,Raw!V454,-999),-999),-999),-999),-999),-999)</f>
        <v>723.4</v>
      </c>
      <c r="O454" s="9">
        <f>IF(Raw!$G454&gt;$C$8,IF(Raw!$Q454&gt;$C$8,IF(Raw!$N454&gt;$C$9,IF(Raw!$N454&lt;$A$9,IF(Raw!$X454&gt;$C$9,IF(Raw!$X454&lt;$A$9,Raw!W454,-999),-999),-999),-999),-999),-999)</f>
        <v>0.36105700000000002</v>
      </c>
      <c r="P454" s="9">
        <f>IF(Raw!$G454&gt;$C$8,IF(Raw!$Q454&gt;$C$8,IF(Raw!$N454&gt;$C$9,IF(Raw!$N454&lt;$A$9,IF(Raw!$X454&gt;$C$9,IF(Raw!$X454&lt;$A$9,Raw!X454,-999),-999),-999),-999),-999),-999)</f>
        <v>313</v>
      </c>
      <c r="R454" s="9">
        <f t="shared" si="111"/>
        <v>0.6328410000000001</v>
      </c>
      <c r="S454" s="9">
        <f t="shared" si="112"/>
        <v>0.44329883186277125</v>
      </c>
      <c r="T454" s="9">
        <f t="shared" si="113"/>
        <v>0.60108500000000009</v>
      </c>
      <c r="U454" s="9">
        <f t="shared" si="114"/>
        <v>0.46477596868115856</v>
      </c>
      <c r="V454" s="15">
        <f t="shared" si="115"/>
        <v>0.6622881759</v>
      </c>
      <c r="X454" s="11">
        <f t="shared" si="116"/>
        <v>6.862799999999999E+18</v>
      </c>
      <c r="Y454" s="11">
        <f t="shared" si="117"/>
        <v>6.2889999999999994E-18</v>
      </c>
      <c r="Z454" s="11">
        <f t="shared" si="118"/>
        <v>3.4699999999999998E-4</v>
      </c>
      <c r="AA454" s="16">
        <f t="shared" si="119"/>
        <v>1.4755583713865632E-2</v>
      </c>
      <c r="AB454" s="9">
        <f t="shared" si="120"/>
        <v>0.70106336003664893</v>
      </c>
      <c r="AC454" s="9">
        <f t="shared" si="121"/>
        <v>0.98524441628613435</v>
      </c>
      <c r="AD454" s="15">
        <f t="shared" si="122"/>
        <v>42.523296005376459</v>
      </c>
      <c r="AE454" s="3">
        <f t="shared" si="123"/>
        <v>757.19559999999967</v>
      </c>
      <c r="AF454" s="2">
        <f t="shared" si="124"/>
        <v>0.25</v>
      </c>
      <c r="AG454" s="9">
        <f t="shared" si="125"/>
        <v>1.5202927763395756E-2</v>
      </c>
      <c r="AH454" s="2">
        <f t="shared" si="126"/>
        <v>0.73566176248257287</v>
      </c>
    </row>
    <row r="455" spans="1:34">
      <c r="A455" s="1">
        <f>Raw!A455</f>
        <v>442</v>
      </c>
      <c r="B455" s="14">
        <f>Raw!B455</f>
        <v>0.90280092592592587</v>
      </c>
      <c r="C455" s="15">
        <f>Raw!C455</f>
        <v>30.1</v>
      </c>
      <c r="D455" s="15">
        <f>IF(C455&gt;0.5,Raw!D455*D$11,-999)</f>
        <v>11.4</v>
      </c>
      <c r="E455" s="9">
        <f>IF(Raw!$G455&gt;$C$8,IF(Raw!$Q455&gt;$C$8,IF(Raw!$N455&gt;$C$9,IF(Raw!$N455&lt;$A$9,IF(Raw!$X455&gt;$C$9,IF(Raw!$X455&lt;$A$9,Raw!H455,-999),-999),-999),-999),-999),-999)</f>
        <v>0.70361499999999999</v>
      </c>
      <c r="F455" s="9">
        <f>IF(Raw!$G455&gt;$C$8,IF(Raw!$Q455&gt;$C$8,IF(Raw!$N455&gt;$C$9,IF(Raw!$N455&lt;$A$9,IF(Raw!$X455&gt;$C$9,IF(Raw!$X455&lt;$A$9,Raw!I455,-999),-999),-999),-999),-999),-999)</f>
        <v>1.2769569999999999</v>
      </c>
      <c r="G455" s="9">
        <f>Raw!G455</f>
        <v>0.99365199999999998</v>
      </c>
      <c r="H455" s="9">
        <f>IF(Raw!$G455&gt;$C$8,IF(Raw!$Q455&gt;$C$8,IF(Raw!$N455&gt;$C$9,IF(Raw!$N455&lt;$A$9,IF(Raw!$X455&gt;$C$9,IF(Raw!$X455&lt;$A$9,Raw!L455,-999),-999),-999),-999),-999),-999)</f>
        <v>640.5</v>
      </c>
      <c r="I455" s="9">
        <f>IF(Raw!$G455&gt;$C$8,IF(Raw!$Q455&gt;$C$8,IF(Raw!$N455&gt;$C$9,IF(Raw!$N455&lt;$A$9,IF(Raw!$X455&gt;$C$9,IF(Raw!$X455&lt;$A$9,Raw!M455,-999),-999),-999),-999),-999),-999)</f>
        <v>0.34296599999999999</v>
      </c>
      <c r="J455" s="9">
        <f>IF(Raw!$G455&gt;$C$8,IF(Raw!$Q455&gt;$C$8,IF(Raw!$N455&gt;$C$9,IF(Raw!$N455&lt;$A$9,IF(Raw!$X455&gt;$C$9,IF(Raw!$X455&lt;$A$9,Raw!N455,-999),-999),-999),-999),-999),-999)</f>
        <v>334</v>
      </c>
      <c r="K455" s="9">
        <f>IF(Raw!$G455&gt;$C$8,IF(Raw!$Q455&gt;$C$8,IF(Raw!$N455&gt;$C$9,IF(Raw!$N455&lt;$A$9,IF(Raw!$X455&gt;$C$9,IF(Raw!$X455&lt;$A$9,Raw!R455,-999),-999),-999),-999),-999),-999)</f>
        <v>0.726858</v>
      </c>
      <c r="L455" s="9">
        <f>IF(Raw!$G455&gt;$C$8,IF(Raw!$Q455&gt;$C$8,IF(Raw!$N455&gt;$C$9,IF(Raw!$N455&lt;$A$9,IF(Raw!$X455&gt;$C$9,IF(Raw!$X455&lt;$A$9,Raw!S455,-999),-999),-999),-999),-999),-999)</f>
        <v>1.3682890000000001</v>
      </c>
      <c r="M455" s="9">
        <f>Raw!Q455</f>
        <v>0.99268199999999995</v>
      </c>
      <c r="N455" s="9">
        <f>IF(Raw!$G455&gt;$C$8,IF(Raw!$Q455&gt;$C$8,IF(Raw!$N455&gt;$C$9,IF(Raw!$N455&lt;$A$9,IF(Raw!$X455&gt;$C$9,IF(Raw!$X455&lt;$A$9,Raw!V455,-999),-999),-999),-999),-999),-999)</f>
        <v>746.8</v>
      </c>
      <c r="O455" s="9">
        <f>IF(Raw!$G455&gt;$C$8,IF(Raw!$Q455&gt;$C$8,IF(Raw!$N455&gt;$C$9,IF(Raw!$N455&lt;$A$9,IF(Raw!$X455&gt;$C$9,IF(Raw!$X455&lt;$A$9,Raw!W455,-999),-999),-999),-999),-999),-999)</f>
        <v>0.37081900000000001</v>
      </c>
      <c r="P455" s="9">
        <f>IF(Raw!$G455&gt;$C$8,IF(Raw!$Q455&gt;$C$8,IF(Raw!$N455&gt;$C$9,IF(Raw!$N455&lt;$A$9,IF(Raw!$X455&gt;$C$9,IF(Raw!$X455&lt;$A$9,Raw!X455,-999),-999),-999),-999),-999),-999)</f>
        <v>348</v>
      </c>
      <c r="R455" s="9">
        <f t="shared" si="111"/>
        <v>0.57334199999999991</v>
      </c>
      <c r="S455" s="9">
        <f t="shared" si="112"/>
        <v>0.44899084307459058</v>
      </c>
      <c r="T455" s="9">
        <f t="shared" si="113"/>
        <v>0.64143100000000008</v>
      </c>
      <c r="U455" s="9">
        <f t="shared" si="114"/>
        <v>0.46878327604767711</v>
      </c>
      <c r="V455" s="15">
        <f t="shared" si="115"/>
        <v>0.70070079690000009</v>
      </c>
      <c r="X455" s="11">
        <f t="shared" si="116"/>
        <v>6.862799999999999E+18</v>
      </c>
      <c r="Y455" s="11">
        <f t="shared" si="117"/>
        <v>6.4049999999999994E-18</v>
      </c>
      <c r="Z455" s="11">
        <f t="shared" si="118"/>
        <v>3.3399999999999999E-4</v>
      </c>
      <c r="AA455" s="16">
        <f t="shared" si="119"/>
        <v>1.4468957856312416E-2</v>
      </c>
      <c r="AB455" s="9">
        <f t="shared" si="120"/>
        <v>0.73613883810673231</v>
      </c>
      <c r="AC455" s="9">
        <f t="shared" si="121"/>
        <v>0.98553104214368759</v>
      </c>
      <c r="AD455" s="15">
        <f t="shared" si="122"/>
        <v>43.320233102731784</v>
      </c>
      <c r="AE455" s="3">
        <f t="shared" si="123"/>
        <v>771.16199999999969</v>
      </c>
      <c r="AF455" s="2">
        <f t="shared" si="124"/>
        <v>0.25</v>
      </c>
      <c r="AG455" s="9">
        <f t="shared" si="125"/>
        <v>1.5621385225421258E-2</v>
      </c>
      <c r="AH455" s="2">
        <f t="shared" si="126"/>
        <v>0.75591070129413929</v>
      </c>
    </row>
    <row r="456" spans="1:34">
      <c r="A456" s="1">
        <f>Raw!A456</f>
        <v>443</v>
      </c>
      <c r="B456" s="14">
        <f>Raw!B456</f>
        <v>0.90285879629629628</v>
      </c>
      <c r="C456" s="15">
        <f>Raw!C456</f>
        <v>29.7</v>
      </c>
      <c r="D456" s="15">
        <f>IF(C456&gt;0.5,Raw!D456*D$11,-999)</f>
        <v>11.4</v>
      </c>
      <c r="E456" s="9">
        <f>IF(Raw!$G456&gt;$C$8,IF(Raw!$Q456&gt;$C$8,IF(Raw!$N456&gt;$C$9,IF(Raw!$N456&lt;$A$9,IF(Raw!$X456&gt;$C$9,IF(Raw!$X456&lt;$A$9,Raw!H456,-999),-999),-999),-999),-999),-999)</f>
        <v>0.71270599999999995</v>
      </c>
      <c r="F456" s="9">
        <f>IF(Raw!$G456&gt;$C$8,IF(Raw!$Q456&gt;$C$8,IF(Raw!$N456&gt;$C$9,IF(Raw!$N456&lt;$A$9,IF(Raw!$X456&gt;$C$9,IF(Raw!$X456&lt;$A$9,Raw!I456,-999),-999),-999),-999),-999),-999)</f>
        <v>1.289771</v>
      </c>
      <c r="G456" s="9">
        <f>Raw!G456</f>
        <v>0.99292499999999995</v>
      </c>
      <c r="H456" s="9">
        <f>IF(Raw!$G456&gt;$C$8,IF(Raw!$Q456&gt;$C$8,IF(Raw!$N456&gt;$C$9,IF(Raw!$N456&lt;$A$9,IF(Raw!$X456&gt;$C$9,IF(Raw!$X456&lt;$A$9,Raw!L456,-999),-999),-999),-999),-999),-999)</f>
        <v>623.5</v>
      </c>
      <c r="I456" s="9">
        <f>IF(Raw!$G456&gt;$C$8,IF(Raw!$Q456&gt;$C$8,IF(Raw!$N456&gt;$C$9,IF(Raw!$N456&lt;$A$9,IF(Raw!$X456&gt;$C$9,IF(Raw!$X456&lt;$A$9,Raw!M456,-999),-999),-999),-999),-999),-999)</f>
        <v>0.24191399999999999</v>
      </c>
      <c r="J456" s="9">
        <f>IF(Raw!$G456&gt;$C$8,IF(Raw!$Q456&gt;$C$8,IF(Raw!$N456&gt;$C$9,IF(Raw!$N456&lt;$A$9,IF(Raw!$X456&gt;$C$9,IF(Raw!$X456&lt;$A$9,Raw!N456,-999),-999),-999),-999),-999),-999)</f>
        <v>301</v>
      </c>
      <c r="K456" s="9">
        <f>IF(Raw!$G456&gt;$C$8,IF(Raw!$Q456&gt;$C$8,IF(Raw!$N456&gt;$C$9,IF(Raw!$N456&lt;$A$9,IF(Raw!$X456&gt;$C$9,IF(Raw!$X456&lt;$A$9,Raw!R456,-999),-999),-999),-999),-999),-999)</f>
        <v>0.76837800000000001</v>
      </c>
      <c r="L456" s="9">
        <f>IF(Raw!$G456&gt;$C$8,IF(Raw!$Q456&gt;$C$8,IF(Raw!$N456&gt;$C$9,IF(Raw!$N456&lt;$A$9,IF(Raw!$X456&gt;$C$9,IF(Raw!$X456&lt;$A$9,Raw!S456,-999),-999),-999),-999),-999),-999)</f>
        <v>1.4169659999999999</v>
      </c>
      <c r="M456" s="9">
        <f>Raw!Q456</f>
        <v>0.99290900000000004</v>
      </c>
      <c r="N456" s="9">
        <f>IF(Raw!$G456&gt;$C$8,IF(Raw!$Q456&gt;$C$8,IF(Raw!$N456&gt;$C$9,IF(Raw!$N456&lt;$A$9,IF(Raw!$X456&gt;$C$9,IF(Raw!$X456&lt;$A$9,Raw!V456,-999),-999),-999),-999),-999),-999)</f>
        <v>726.6</v>
      </c>
      <c r="O456" s="9">
        <f>IF(Raw!$G456&gt;$C$8,IF(Raw!$Q456&gt;$C$8,IF(Raw!$N456&gt;$C$9,IF(Raw!$N456&lt;$A$9,IF(Raw!$X456&gt;$C$9,IF(Raw!$X456&lt;$A$9,Raw!W456,-999),-999),-999),-999),-999),-999)</f>
        <v>0.37081799999999998</v>
      </c>
      <c r="P456" s="9">
        <f>IF(Raw!$G456&gt;$C$8,IF(Raw!$Q456&gt;$C$8,IF(Raw!$N456&gt;$C$9,IF(Raw!$N456&lt;$A$9,IF(Raw!$X456&gt;$C$9,IF(Raw!$X456&lt;$A$9,Raw!X456,-999),-999),-999),-999),-999),-999)</f>
        <v>328</v>
      </c>
      <c r="R456" s="9">
        <f t="shared" si="111"/>
        <v>0.57706500000000005</v>
      </c>
      <c r="S456" s="9">
        <f t="shared" si="112"/>
        <v>0.44741663442580121</v>
      </c>
      <c r="T456" s="9">
        <f t="shared" si="113"/>
        <v>0.64858799999999994</v>
      </c>
      <c r="U456" s="9">
        <f t="shared" si="114"/>
        <v>0.45773010785015306</v>
      </c>
      <c r="V456" s="15">
        <f t="shared" si="115"/>
        <v>0.72562828859999995</v>
      </c>
      <c r="X456" s="11">
        <f t="shared" si="116"/>
        <v>6.862799999999999E+18</v>
      </c>
      <c r="Y456" s="11">
        <f t="shared" si="117"/>
        <v>6.2349999999999996E-18</v>
      </c>
      <c r="Z456" s="11">
        <f t="shared" si="118"/>
        <v>3.01E-4</v>
      </c>
      <c r="AA456" s="16">
        <f t="shared" si="119"/>
        <v>1.271588077569028E-2</v>
      </c>
      <c r="AB456" s="9">
        <f t="shared" si="120"/>
        <v>0.77662536768054347</v>
      </c>
      <c r="AC456" s="9">
        <f t="shared" si="121"/>
        <v>0.98728411922430959</v>
      </c>
      <c r="AD456" s="15">
        <f t="shared" si="122"/>
        <v>42.2454510820275</v>
      </c>
      <c r="AE456" s="3">
        <f t="shared" si="123"/>
        <v>750.69399999999973</v>
      </c>
      <c r="AF456" s="2">
        <f t="shared" si="124"/>
        <v>0.25</v>
      </c>
      <c r="AG456" s="9">
        <f t="shared" si="125"/>
        <v>1.4874626830734471E-2</v>
      </c>
      <c r="AH456" s="2">
        <f t="shared" si="126"/>
        <v>0.71977545120720265</v>
      </c>
    </row>
    <row r="457" spans="1:34">
      <c r="A457" s="1">
        <f>Raw!A457</f>
        <v>444</v>
      </c>
      <c r="B457" s="14">
        <f>Raw!B457</f>
        <v>0.9029166666666667</v>
      </c>
      <c r="C457" s="15">
        <f>Raw!C457</f>
        <v>27.7</v>
      </c>
      <c r="D457" s="15">
        <f>IF(C457&gt;0.5,Raw!D457*D$11,-999)</f>
        <v>12.3</v>
      </c>
      <c r="E457" s="9">
        <f>IF(Raw!$G457&gt;$C$8,IF(Raw!$Q457&gt;$C$8,IF(Raw!$N457&gt;$C$9,IF(Raw!$N457&lt;$A$9,IF(Raw!$X457&gt;$C$9,IF(Raw!$X457&lt;$A$9,Raw!H457,-999),-999),-999),-999),-999),-999)</f>
        <v>0.72829100000000002</v>
      </c>
      <c r="F457" s="9">
        <f>IF(Raw!$G457&gt;$C$8,IF(Raw!$Q457&gt;$C$8,IF(Raw!$N457&gt;$C$9,IF(Raw!$N457&lt;$A$9,IF(Raw!$X457&gt;$C$9,IF(Raw!$X457&lt;$A$9,Raw!I457,-999),-999),-999),-999),-999),-999)</f>
        <v>1.35029</v>
      </c>
      <c r="G457" s="9">
        <f>Raw!G457</f>
        <v>0.99373199999999995</v>
      </c>
      <c r="H457" s="9">
        <f>IF(Raw!$G457&gt;$C$8,IF(Raw!$Q457&gt;$C$8,IF(Raw!$N457&gt;$C$9,IF(Raw!$N457&lt;$A$9,IF(Raw!$X457&gt;$C$9,IF(Raw!$X457&lt;$A$9,Raw!L457,-999),-999),-999),-999),-999),-999)</f>
        <v>635.4</v>
      </c>
      <c r="I457" s="9">
        <f>IF(Raw!$G457&gt;$C$8,IF(Raw!$Q457&gt;$C$8,IF(Raw!$N457&gt;$C$9,IF(Raw!$N457&lt;$A$9,IF(Raw!$X457&gt;$C$9,IF(Raw!$X457&lt;$A$9,Raw!M457,-999),-999),-999),-999),-999),-999)</f>
        <v>0.31085600000000002</v>
      </c>
      <c r="J457" s="9">
        <f>IF(Raw!$G457&gt;$C$8,IF(Raw!$Q457&gt;$C$8,IF(Raw!$N457&gt;$C$9,IF(Raw!$N457&lt;$A$9,IF(Raw!$X457&gt;$C$9,IF(Raw!$X457&lt;$A$9,Raw!N457,-999),-999),-999),-999),-999),-999)</f>
        <v>334</v>
      </c>
      <c r="K457" s="9">
        <f>IF(Raw!$G457&gt;$C$8,IF(Raw!$Q457&gt;$C$8,IF(Raw!$N457&gt;$C$9,IF(Raw!$N457&lt;$A$9,IF(Raw!$X457&gt;$C$9,IF(Raw!$X457&lt;$A$9,Raw!R457,-999),-999),-999),-999),-999),-999)</f>
        <v>0.77003100000000002</v>
      </c>
      <c r="L457" s="9">
        <f>IF(Raw!$G457&gt;$C$8,IF(Raw!$Q457&gt;$C$8,IF(Raw!$N457&gt;$C$9,IF(Raw!$N457&lt;$A$9,IF(Raw!$X457&gt;$C$9,IF(Raw!$X457&lt;$A$9,Raw!S457,-999),-999),-999),-999),-999),-999)</f>
        <v>1.449835</v>
      </c>
      <c r="M457" s="9">
        <f>Raw!Q457</f>
        <v>0.99511000000000005</v>
      </c>
      <c r="N457" s="9">
        <f>IF(Raw!$G457&gt;$C$8,IF(Raw!$Q457&gt;$C$8,IF(Raw!$N457&gt;$C$9,IF(Raw!$N457&lt;$A$9,IF(Raw!$X457&gt;$C$9,IF(Raw!$X457&lt;$A$9,Raw!V457,-999),-999),-999),-999),-999),-999)</f>
        <v>710</v>
      </c>
      <c r="O457" s="9">
        <f>IF(Raw!$G457&gt;$C$8,IF(Raw!$Q457&gt;$C$8,IF(Raw!$N457&gt;$C$9,IF(Raw!$N457&lt;$A$9,IF(Raw!$X457&gt;$C$9,IF(Raw!$X457&lt;$A$9,Raw!W457,-999),-999),-999),-999),-999),-999)</f>
        <v>0.37081999999999998</v>
      </c>
      <c r="P457" s="9">
        <f>IF(Raw!$G457&gt;$C$8,IF(Raw!$Q457&gt;$C$8,IF(Raw!$N457&gt;$C$9,IF(Raw!$N457&lt;$A$9,IF(Raw!$X457&gt;$C$9,IF(Raw!$X457&lt;$A$9,Raw!X457,-999),-999),-999),-999),-999),-999)</f>
        <v>343</v>
      </c>
      <c r="R457" s="9">
        <f t="shared" si="111"/>
        <v>0.62199899999999997</v>
      </c>
      <c r="S457" s="9">
        <f t="shared" si="112"/>
        <v>0.46064104747868972</v>
      </c>
      <c r="T457" s="9">
        <f t="shared" si="113"/>
        <v>0.67980399999999996</v>
      </c>
      <c r="U457" s="9">
        <f t="shared" si="114"/>
        <v>0.46888370055902912</v>
      </c>
      <c r="V457" s="15">
        <f t="shared" si="115"/>
        <v>0.74246050350000004</v>
      </c>
      <c r="X457" s="11">
        <f t="shared" si="116"/>
        <v>7.404599999999998E+18</v>
      </c>
      <c r="Y457" s="11">
        <f t="shared" si="117"/>
        <v>6.3539999999999995E-18</v>
      </c>
      <c r="Z457" s="11">
        <f t="shared" si="118"/>
        <v>3.3399999999999999E-4</v>
      </c>
      <c r="AA457" s="16">
        <f t="shared" si="119"/>
        <v>1.5471189635927574E-2</v>
      </c>
      <c r="AB457" s="9">
        <f t="shared" si="120"/>
        <v>0.78054837659926213</v>
      </c>
      <c r="AC457" s="9">
        <f t="shared" si="121"/>
        <v>0.98452881036407247</v>
      </c>
      <c r="AD457" s="15">
        <f t="shared" si="122"/>
        <v>46.320927053675369</v>
      </c>
      <c r="AE457" s="3">
        <f t="shared" si="123"/>
        <v>765.02159999999969</v>
      </c>
      <c r="AF457" s="2">
        <f t="shared" si="124"/>
        <v>0.25</v>
      </c>
      <c r="AG457" s="9">
        <f t="shared" si="125"/>
        <v>1.6707021300193962E-2</v>
      </c>
      <c r="AH457" s="2">
        <f t="shared" si="126"/>
        <v>0.80844406595991736</v>
      </c>
    </row>
    <row r="458" spans="1:34">
      <c r="A458" s="1">
        <f>Raw!A458</f>
        <v>445</v>
      </c>
      <c r="B458" s="14">
        <f>Raw!B458</f>
        <v>0.90297453703703701</v>
      </c>
      <c r="C458" s="15">
        <f>Raw!C458</f>
        <v>27.7</v>
      </c>
      <c r="D458" s="15">
        <f>IF(C458&gt;0.5,Raw!D458*D$11,-999)</f>
        <v>12.3</v>
      </c>
      <c r="E458" s="9">
        <f>IF(Raw!$G458&gt;$C$8,IF(Raw!$Q458&gt;$C$8,IF(Raw!$N458&gt;$C$9,IF(Raw!$N458&lt;$A$9,IF(Raw!$X458&gt;$C$9,IF(Raw!$X458&lt;$A$9,Raw!H458,-999),-999),-999),-999),-999),-999)</f>
        <v>0.66251899999999997</v>
      </c>
      <c r="F458" s="9">
        <f>IF(Raw!$G458&gt;$C$8,IF(Raw!$Q458&gt;$C$8,IF(Raw!$N458&gt;$C$9,IF(Raw!$N458&lt;$A$9,IF(Raw!$X458&gt;$C$9,IF(Raw!$X458&lt;$A$9,Raw!I458,-999),-999),-999),-999),-999),-999)</f>
        <v>1.217279</v>
      </c>
      <c r="G458" s="9">
        <f>Raw!G458</f>
        <v>0.99099099999999996</v>
      </c>
      <c r="H458" s="9">
        <f>IF(Raw!$G458&gt;$C$8,IF(Raw!$Q458&gt;$C$8,IF(Raw!$N458&gt;$C$9,IF(Raw!$N458&lt;$A$9,IF(Raw!$X458&gt;$C$9,IF(Raw!$X458&lt;$A$9,Raw!L458,-999),-999),-999),-999),-999),-999)</f>
        <v>639</v>
      </c>
      <c r="I458" s="9">
        <f>IF(Raw!$G458&gt;$C$8,IF(Raw!$Q458&gt;$C$8,IF(Raw!$N458&gt;$C$9,IF(Raw!$N458&lt;$A$9,IF(Raw!$X458&gt;$C$9,IF(Raw!$X458&lt;$A$9,Raw!M458,-999),-999),-999),-999),-999),-999)</f>
        <v>0.31258999999999998</v>
      </c>
      <c r="J458" s="9">
        <f>IF(Raw!$G458&gt;$C$8,IF(Raw!$Q458&gt;$C$8,IF(Raw!$N458&gt;$C$9,IF(Raw!$N458&lt;$A$9,IF(Raw!$X458&gt;$C$9,IF(Raw!$X458&lt;$A$9,Raw!N458,-999),-999),-999),-999),-999),-999)</f>
        <v>342</v>
      </c>
      <c r="K458" s="9">
        <f>IF(Raw!$G458&gt;$C$8,IF(Raw!$Q458&gt;$C$8,IF(Raw!$N458&gt;$C$9,IF(Raw!$N458&lt;$A$9,IF(Raw!$X458&gt;$C$9,IF(Raw!$X458&lt;$A$9,Raw!R458,-999),-999),-999),-999),-999),-999)</f>
        <v>0.71763999999999994</v>
      </c>
      <c r="L458" s="9">
        <f>IF(Raw!$G458&gt;$C$8,IF(Raw!$Q458&gt;$C$8,IF(Raw!$N458&gt;$C$9,IF(Raw!$N458&lt;$A$9,IF(Raw!$X458&gt;$C$9,IF(Raw!$X458&lt;$A$9,Raw!S458,-999),-999),-999),-999),-999),-999)</f>
        <v>1.3626739999999999</v>
      </c>
      <c r="M458" s="9">
        <f>Raw!Q458</f>
        <v>0.99042600000000003</v>
      </c>
      <c r="N458" s="9">
        <f>IF(Raw!$G458&gt;$C$8,IF(Raw!$Q458&gt;$C$8,IF(Raw!$N458&gt;$C$9,IF(Raw!$N458&lt;$A$9,IF(Raw!$X458&gt;$C$9,IF(Raw!$X458&lt;$A$9,Raw!V458,-999),-999),-999),-999),-999),-999)</f>
        <v>699.1</v>
      </c>
      <c r="O458" s="9">
        <f>IF(Raw!$G458&gt;$C$8,IF(Raw!$Q458&gt;$C$8,IF(Raw!$N458&gt;$C$9,IF(Raw!$N458&lt;$A$9,IF(Raw!$X458&gt;$C$9,IF(Raw!$X458&lt;$A$9,Raw!W458,-999),-999),-999),-999),-999),-999)</f>
        <v>0.346358</v>
      </c>
      <c r="P458" s="9">
        <f>IF(Raw!$G458&gt;$C$8,IF(Raw!$Q458&gt;$C$8,IF(Raw!$N458&gt;$C$9,IF(Raw!$N458&lt;$A$9,IF(Raw!$X458&gt;$C$9,IF(Raw!$X458&lt;$A$9,Raw!X458,-999),-999),-999),-999),-999),-999)</f>
        <v>334</v>
      </c>
      <c r="R458" s="9">
        <f t="shared" si="111"/>
        <v>0.55476000000000003</v>
      </c>
      <c r="S458" s="9">
        <f t="shared" si="112"/>
        <v>0.45573775609371397</v>
      </c>
      <c r="T458" s="9">
        <f t="shared" si="113"/>
        <v>0.645034</v>
      </c>
      <c r="U458" s="9">
        <f t="shared" si="114"/>
        <v>0.4733589985572485</v>
      </c>
      <c r="V458" s="15">
        <f t="shared" si="115"/>
        <v>0.69782535540000001</v>
      </c>
      <c r="X458" s="11">
        <f t="shared" si="116"/>
        <v>7.404599999999998E+18</v>
      </c>
      <c r="Y458" s="11">
        <f t="shared" si="117"/>
        <v>6.3899999999999999E-18</v>
      </c>
      <c r="Z458" s="11">
        <f t="shared" si="118"/>
        <v>3.4199999999999996E-4</v>
      </c>
      <c r="AA458" s="16">
        <f t="shared" si="119"/>
        <v>1.5924181792018977E-2</v>
      </c>
      <c r="AB458" s="9">
        <f t="shared" si="120"/>
        <v>0.7279116386780331</v>
      </c>
      <c r="AC458" s="9">
        <f t="shared" si="121"/>
        <v>0.98407581820798107</v>
      </c>
      <c r="AD458" s="15">
        <f t="shared" si="122"/>
        <v>46.561935064382979</v>
      </c>
      <c r="AE458" s="3">
        <f t="shared" si="123"/>
        <v>769.35599999999977</v>
      </c>
      <c r="AF458" s="2">
        <f t="shared" si="124"/>
        <v>0.25</v>
      </c>
      <c r="AG458" s="9">
        <f t="shared" si="125"/>
        <v>1.6954239194587661E-2</v>
      </c>
      <c r="AH458" s="2">
        <f t="shared" si="126"/>
        <v>0.82040681121118308</v>
      </c>
    </row>
    <row r="459" spans="1:34">
      <c r="A459" s="1">
        <f>Raw!A459</f>
        <v>446</v>
      </c>
      <c r="B459" s="14">
        <f>Raw!B459</f>
        <v>0.90303240740740742</v>
      </c>
      <c r="C459" s="15">
        <f>Raw!C459</f>
        <v>26.4</v>
      </c>
      <c r="D459" s="15">
        <f>IF(C459&gt;0.5,Raw!D459*D$11,-999)</f>
        <v>13.2</v>
      </c>
      <c r="E459" s="9">
        <f>IF(Raw!$G459&gt;$C$8,IF(Raw!$Q459&gt;$C$8,IF(Raw!$N459&gt;$C$9,IF(Raw!$N459&lt;$A$9,IF(Raw!$X459&gt;$C$9,IF(Raw!$X459&lt;$A$9,Raw!H459,-999),-999),-999),-999),-999),-999)</f>
        <v>0.80180499999999999</v>
      </c>
      <c r="F459" s="9">
        <f>IF(Raw!$G459&gt;$C$8,IF(Raw!$Q459&gt;$C$8,IF(Raw!$N459&gt;$C$9,IF(Raw!$N459&lt;$A$9,IF(Raw!$X459&gt;$C$9,IF(Raw!$X459&lt;$A$9,Raw!I459,-999),-999),-999),-999),-999),-999)</f>
        <v>1.434895</v>
      </c>
      <c r="G459" s="9">
        <f>Raw!G459</f>
        <v>0.99067000000000005</v>
      </c>
      <c r="H459" s="9">
        <f>IF(Raw!$G459&gt;$C$8,IF(Raw!$Q459&gt;$C$8,IF(Raw!$N459&gt;$C$9,IF(Raw!$N459&lt;$A$9,IF(Raw!$X459&gt;$C$9,IF(Raw!$X459&lt;$A$9,Raw!L459,-999),-999),-999),-999),-999),-999)</f>
        <v>663.7</v>
      </c>
      <c r="I459" s="9">
        <f>IF(Raw!$G459&gt;$C$8,IF(Raw!$Q459&gt;$C$8,IF(Raw!$N459&gt;$C$9,IF(Raw!$N459&lt;$A$9,IF(Raw!$X459&gt;$C$9,IF(Raw!$X459&lt;$A$9,Raw!M459,-999),-999),-999),-999),-999),-999)</f>
        <v>0.37081999999999998</v>
      </c>
      <c r="J459" s="9">
        <f>IF(Raw!$G459&gt;$C$8,IF(Raw!$Q459&gt;$C$8,IF(Raw!$N459&gt;$C$9,IF(Raw!$N459&lt;$A$9,IF(Raw!$X459&gt;$C$9,IF(Raw!$X459&lt;$A$9,Raw!N459,-999),-999),-999),-999),-999),-999)</f>
        <v>400</v>
      </c>
      <c r="K459" s="9">
        <f>IF(Raw!$G459&gt;$C$8,IF(Raw!$Q459&gt;$C$8,IF(Raw!$N459&gt;$C$9,IF(Raw!$N459&lt;$A$9,IF(Raw!$X459&gt;$C$9,IF(Raw!$X459&lt;$A$9,Raw!R459,-999),-999),-999),-999),-999),-999)</f>
        <v>0.724499</v>
      </c>
      <c r="L459" s="9">
        <f>IF(Raw!$G459&gt;$C$8,IF(Raw!$Q459&gt;$C$8,IF(Raw!$N459&gt;$C$9,IF(Raw!$N459&lt;$A$9,IF(Raw!$X459&gt;$C$9,IF(Raw!$X459&lt;$A$9,Raw!S459,-999),-999),-999),-999),-999),-999)</f>
        <v>1.3759760000000001</v>
      </c>
      <c r="M459" s="9">
        <f>Raw!Q459</f>
        <v>0.99385699999999999</v>
      </c>
      <c r="N459" s="9">
        <f>IF(Raw!$G459&gt;$C$8,IF(Raw!$Q459&gt;$C$8,IF(Raw!$N459&gt;$C$9,IF(Raw!$N459&lt;$A$9,IF(Raw!$X459&gt;$C$9,IF(Raw!$X459&lt;$A$9,Raw!V459,-999),-999),-999),-999),-999),-999)</f>
        <v>697.3</v>
      </c>
      <c r="O459" s="9">
        <f>IF(Raw!$G459&gt;$C$8,IF(Raw!$Q459&gt;$C$8,IF(Raw!$N459&gt;$C$9,IF(Raw!$N459&lt;$A$9,IF(Raw!$X459&gt;$C$9,IF(Raw!$X459&lt;$A$9,Raw!W459,-999),-999),-999),-999),-999),-999)</f>
        <v>0.30651499999999998</v>
      </c>
      <c r="P459" s="9">
        <f>IF(Raw!$G459&gt;$C$8,IF(Raw!$Q459&gt;$C$8,IF(Raw!$N459&gt;$C$9,IF(Raw!$N459&lt;$A$9,IF(Raw!$X459&gt;$C$9,IF(Raw!$X459&lt;$A$9,Raw!X459,-999),-999),-999),-999),-999),-999)</f>
        <v>337</v>
      </c>
      <c r="R459" s="9">
        <f t="shared" si="111"/>
        <v>0.63309000000000004</v>
      </c>
      <c r="S459" s="9">
        <f t="shared" si="112"/>
        <v>0.44120998400579836</v>
      </c>
      <c r="T459" s="9">
        <f t="shared" si="113"/>
        <v>0.65147700000000008</v>
      </c>
      <c r="U459" s="9">
        <f t="shared" si="114"/>
        <v>0.47346538021011997</v>
      </c>
      <c r="V459" s="15">
        <f t="shared" si="115"/>
        <v>0.70463730960000004</v>
      </c>
      <c r="X459" s="11">
        <f t="shared" si="116"/>
        <v>7.9463999999999969E+18</v>
      </c>
      <c r="Y459" s="11">
        <f t="shared" si="117"/>
        <v>6.6370000000000002E-18</v>
      </c>
      <c r="Z459" s="11">
        <f t="shared" si="118"/>
        <v>3.9999999999999996E-4</v>
      </c>
      <c r="AA459" s="16">
        <f t="shared" si="119"/>
        <v>2.0660251923206942E-2</v>
      </c>
      <c r="AB459" s="9">
        <f t="shared" si="120"/>
        <v>0.73795867894217504</v>
      </c>
      <c r="AC459" s="9">
        <f t="shared" si="121"/>
        <v>0.97933974807679314</v>
      </c>
      <c r="AD459" s="15">
        <f t="shared" si="122"/>
        <v>51.650629808017356</v>
      </c>
      <c r="AE459" s="3">
        <f t="shared" si="123"/>
        <v>799.09479999999985</v>
      </c>
      <c r="AF459" s="2">
        <f t="shared" si="124"/>
        <v>0.25</v>
      </c>
      <c r="AG459" s="9">
        <f t="shared" si="125"/>
        <v>1.8811373138573149E-2</v>
      </c>
      <c r="AH459" s="2">
        <f t="shared" si="126"/>
        <v>0.91027255626116244</v>
      </c>
    </row>
    <row r="460" spans="1:34">
      <c r="A460" s="1">
        <f>Raw!A460</f>
        <v>447</v>
      </c>
      <c r="B460" s="14">
        <f>Raw!B460</f>
        <v>0.90309027777777784</v>
      </c>
      <c r="C460" s="15">
        <f>Raw!C460</f>
        <v>25.1</v>
      </c>
      <c r="D460" s="15">
        <f>IF(C460&gt;0.5,Raw!D460*D$11,-999)</f>
        <v>13.2</v>
      </c>
      <c r="E460" s="9">
        <f>IF(Raw!$G460&gt;$C$8,IF(Raw!$Q460&gt;$C$8,IF(Raw!$N460&gt;$C$9,IF(Raw!$N460&lt;$A$9,IF(Raw!$X460&gt;$C$9,IF(Raw!$X460&lt;$A$9,Raw!H460,-999),-999),-999),-999),-999),-999)</f>
        <v>0.72052799999999995</v>
      </c>
      <c r="F460" s="9">
        <f>IF(Raw!$G460&gt;$C$8,IF(Raw!$Q460&gt;$C$8,IF(Raw!$N460&gt;$C$9,IF(Raw!$N460&lt;$A$9,IF(Raw!$X460&gt;$C$9,IF(Raw!$X460&lt;$A$9,Raw!I460,-999),-999),-999),-999),-999),-999)</f>
        <v>1.310036</v>
      </c>
      <c r="G460" s="9">
        <f>Raw!G460</f>
        <v>0.98782099999999995</v>
      </c>
      <c r="H460" s="9">
        <f>IF(Raw!$G460&gt;$C$8,IF(Raw!$Q460&gt;$C$8,IF(Raw!$N460&gt;$C$9,IF(Raw!$N460&lt;$A$9,IF(Raw!$X460&gt;$C$9,IF(Raw!$X460&lt;$A$9,Raw!L460,-999),-999),-999),-999),-999),-999)</f>
        <v>636.4</v>
      </c>
      <c r="I460" s="9">
        <f>IF(Raw!$G460&gt;$C$8,IF(Raw!$Q460&gt;$C$8,IF(Raw!$N460&gt;$C$9,IF(Raw!$N460&lt;$A$9,IF(Raw!$X460&gt;$C$9,IF(Raw!$X460&lt;$A$9,Raw!M460,-999),-999),-999),-999),-999),-999)</f>
        <v>0.32789800000000002</v>
      </c>
      <c r="J460" s="9">
        <f>IF(Raw!$G460&gt;$C$8,IF(Raw!$Q460&gt;$C$8,IF(Raw!$N460&gt;$C$9,IF(Raw!$N460&lt;$A$9,IF(Raw!$X460&gt;$C$9,IF(Raw!$X460&lt;$A$9,Raw!N460,-999),-999),-999),-999),-999),-999)</f>
        <v>351</v>
      </c>
      <c r="K460" s="9">
        <f>IF(Raw!$G460&gt;$C$8,IF(Raw!$Q460&gt;$C$8,IF(Raw!$N460&gt;$C$9,IF(Raw!$N460&lt;$A$9,IF(Raw!$X460&gt;$C$9,IF(Raw!$X460&lt;$A$9,Raw!R460,-999),-999),-999),-999),-999),-999)</f>
        <v>0.70505099999999998</v>
      </c>
      <c r="L460" s="9">
        <f>IF(Raw!$G460&gt;$C$8,IF(Raw!$Q460&gt;$C$8,IF(Raw!$N460&gt;$C$9,IF(Raw!$N460&lt;$A$9,IF(Raw!$X460&gt;$C$9,IF(Raw!$X460&lt;$A$9,Raw!S460,-999),-999),-999),-999),-999),-999)</f>
        <v>1.313075</v>
      </c>
      <c r="M460" s="9">
        <f>Raw!Q460</f>
        <v>0.99112500000000003</v>
      </c>
      <c r="N460" s="9">
        <f>IF(Raw!$G460&gt;$C$8,IF(Raw!$Q460&gt;$C$8,IF(Raw!$N460&gt;$C$9,IF(Raw!$N460&lt;$A$9,IF(Raw!$X460&gt;$C$9,IF(Raw!$X460&lt;$A$9,Raw!V460,-999),-999),-999),-999),-999),-999)</f>
        <v>725.4</v>
      </c>
      <c r="O460" s="9">
        <f>IF(Raw!$G460&gt;$C$8,IF(Raw!$Q460&gt;$C$8,IF(Raw!$N460&gt;$C$9,IF(Raw!$N460&lt;$A$9,IF(Raw!$X460&gt;$C$9,IF(Raw!$X460&lt;$A$9,Raw!W460,-999),-999),-999),-999),-999),-999)</f>
        <v>0.36965399999999998</v>
      </c>
      <c r="P460" s="9">
        <f>IF(Raw!$G460&gt;$C$8,IF(Raw!$Q460&gt;$C$8,IF(Raw!$N460&gt;$C$9,IF(Raw!$N460&lt;$A$9,IF(Raw!$X460&gt;$C$9,IF(Raw!$X460&lt;$A$9,Raw!X460,-999),-999),-999),-999),-999),-999)</f>
        <v>370</v>
      </c>
      <c r="R460" s="9">
        <f t="shared" si="111"/>
        <v>0.58950800000000003</v>
      </c>
      <c r="S460" s="9">
        <f t="shared" si="112"/>
        <v>0.4499937406300285</v>
      </c>
      <c r="T460" s="9">
        <f t="shared" si="113"/>
        <v>0.60802400000000001</v>
      </c>
      <c r="U460" s="9">
        <f t="shared" si="114"/>
        <v>0.46305351941054396</v>
      </c>
      <c r="V460" s="15">
        <f t="shared" si="115"/>
        <v>0.67242570749999997</v>
      </c>
      <c r="X460" s="11">
        <f t="shared" si="116"/>
        <v>7.9463999999999969E+18</v>
      </c>
      <c r="Y460" s="11">
        <f t="shared" si="117"/>
        <v>6.3639999999999994E-18</v>
      </c>
      <c r="Z460" s="11">
        <f t="shared" si="118"/>
        <v>3.5099999999999997E-4</v>
      </c>
      <c r="AA460" s="16">
        <f t="shared" si="119"/>
        <v>1.7440801358742958E-2</v>
      </c>
      <c r="AB460" s="9">
        <f t="shared" si="120"/>
        <v>0.71565542580534836</v>
      </c>
      <c r="AC460" s="9">
        <f t="shared" si="121"/>
        <v>0.98255919864125696</v>
      </c>
      <c r="AD460" s="15">
        <f t="shared" si="122"/>
        <v>49.68889275995145</v>
      </c>
      <c r="AE460" s="3">
        <f t="shared" si="123"/>
        <v>766.22559999999976</v>
      </c>
      <c r="AF460" s="2">
        <f t="shared" si="124"/>
        <v>0.25</v>
      </c>
      <c r="AG460" s="9">
        <f t="shared" si="125"/>
        <v>1.7698935898545088E-2</v>
      </c>
      <c r="AH460" s="2">
        <f t="shared" si="126"/>
        <v>0.85644229715668208</v>
      </c>
    </row>
    <row r="461" spans="1:34">
      <c r="A461" s="1">
        <f>Raw!A461</f>
        <v>448</v>
      </c>
      <c r="B461" s="14">
        <f>Raw!B461</f>
        <v>0.90314814814814814</v>
      </c>
      <c r="C461" s="15">
        <f>Raw!C461</f>
        <v>23.9</v>
      </c>
      <c r="D461" s="15">
        <f>IF(C461&gt;0.5,Raw!D461*D$11,-999)</f>
        <v>14.1</v>
      </c>
      <c r="E461" s="9">
        <f>IF(Raw!$G461&gt;$C$8,IF(Raw!$Q461&gt;$C$8,IF(Raw!$N461&gt;$C$9,IF(Raw!$N461&lt;$A$9,IF(Raw!$X461&gt;$C$9,IF(Raw!$X461&lt;$A$9,Raw!H461,-999),-999),-999),-999),-999),-999)</f>
        <v>0.71234900000000001</v>
      </c>
      <c r="F461" s="9">
        <f>IF(Raw!$G461&gt;$C$8,IF(Raw!$Q461&gt;$C$8,IF(Raw!$N461&gt;$C$9,IF(Raw!$N461&lt;$A$9,IF(Raw!$X461&gt;$C$9,IF(Raw!$X461&lt;$A$9,Raw!I461,-999),-999),-999),-999),-999),-999)</f>
        <v>1.2729349999999999</v>
      </c>
      <c r="G461" s="9">
        <f>Raw!G461</f>
        <v>0.991344</v>
      </c>
      <c r="H461" s="9">
        <f>IF(Raw!$G461&gt;$C$8,IF(Raw!$Q461&gt;$C$8,IF(Raw!$N461&gt;$C$9,IF(Raw!$N461&lt;$A$9,IF(Raw!$X461&gt;$C$9,IF(Raw!$X461&lt;$A$9,Raw!L461,-999),-999),-999),-999),-999),-999)</f>
        <v>641</v>
      </c>
      <c r="I461" s="9">
        <f>IF(Raw!$G461&gt;$C$8,IF(Raw!$Q461&gt;$C$8,IF(Raw!$N461&gt;$C$9,IF(Raw!$N461&lt;$A$9,IF(Raw!$X461&gt;$C$9,IF(Raw!$X461&lt;$A$9,Raw!M461,-999),-999),-999),-999),-999),-999)</f>
        <v>0.37081999999999998</v>
      </c>
      <c r="J461" s="9">
        <f>IF(Raw!$G461&gt;$C$8,IF(Raw!$Q461&gt;$C$8,IF(Raw!$N461&gt;$C$9,IF(Raw!$N461&lt;$A$9,IF(Raw!$X461&gt;$C$9,IF(Raw!$X461&lt;$A$9,Raw!N461,-999),-999),-999),-999),-999),-999)</f>
        <v>302</v>
      </c>
      <c r="K461" s="9">
        <f>IF(Raw!$G461&gt;$C$8,IF(Raw!$Q461&gt;$C$8,IF(Raw!$N461&gt;$C$9,IF(Raw!$N461&lt;$A$9,IF(Raw!$X461&gt;$C$9,IF(Raw!$X461&lt;$A$9,Raw!R461,-999),-999),-999),-999),-999),-999)</f>
        <v>0.78049800000000003</v>
      </c>
      <c r="L461" s="9">
        <f>IF(Raw!$G461&gt;$C$8,IF(Raw!$Q461&gt;$C$8,IF(Raw!$N461&gt;$C$9,IF(Raw!$N461&lt;$A$9,IF(Raw!$X461&gt;$C$9,IF(Raw!$X461&lt;$A$9,Raw!S461,-999),-999),-999),-999),-999),-999)</f>
        <v>1.4547870000000001</v>
      </c>
      <c r="M461" s="9">
        <f>Raw!Q461</f>
        <v>0.99409999999999998</v>
      </c>
      <c r="N461" s="9">
        <f>IF(Raw!$G461&gt;$C$8,IF(Raw!$Q461&gt;$C$8,IF(Raw!$N461&gt;$C$9,IF(Raw!$N461&lt;$A$9,IF(Raw!$X461&gt;$C$9,IF(Raw!$X461&lt;$A$9,Raw!V461,-999),-999),-999),-999),-999),-999)</f>
        <v>730.9</v>
      </c>
      <c r="O461" s="9">
        <f>IF(Raw!$G461&gt;$C$8,IF(Raw!$Q461&gt;$C$8,IF(Raw!$N461&gt;$C$9,IF(Raw!$N461&lt;$A$9,IF(Raw!$X461&gt;$C$9,IF(Raw!$X461&lt;$A$9,Raw!W461,-999),-999),-999),-999),-999),-999)</f>
        <v>0.34099499999999999</v>
      </c>
      <c r="P461" s="9">
        <f>IF(Raw!$G461&gt;$C$8,IF(Raw!$Q461&gt;$C$8,IF(Raw!$N461&gt;$C$9,IF(Raw!$N461&lt;$A$9,IF(Raw!$X461&gt;$C$9,IF(Raw!$X461&lt;$A$9,Raw!X461,-999),-999),-999),-999),-999),-999)</f>
        <v>283</v>
      </c>
      <c r="R461" s="9">
        <f t="shared" si="111"/>
        <v>0.56058599999999992</v>
      </c>
      <c r="S461" s="9">
        <f t="shared" si="112"/>
        <v>0.44038855086866174</v>
      </c>
      <c r="T461" s="9">
        <f t="shared" si="113"/>
        <v>0.67428900000000003</v>
      </c>
      <c r="U461" s="9">
        <f t="shared" si="114"/>
        <v>0.46349671807625448</v>
      </c>
      <c r="V461" s="15">
        <f t="shared" si="115"/>
        <v>0.74499642269999999</v>
      </c>
      <c r="X461" s="11">
        <f t="shared" si="116"/>
        <v>8.488199999999998E+18</v>
      </c>
      <c r="Y461" s="11">
        <f t="shared" si="117"/>
        <v>6.4099999999999998E-18</v>
      </c>
      <c r="Z461" s="11">
        <f t="shared" si="118"/>
        <v>3.0199999999999997E-4</v>
      </c>
      <c r="AA461" s="16">
        <f t="shared" si="119"/>
        <v>1.6165993739549599E-2</v>
      </c>
      <c r="AB461" s="9">
        <f t="shared" si="120"/>
        <v>0.79139855175264717</v>
      </c>
      <c r="AC461" s="9">
        <f t="shared" si="121"/>
        <v>0.98383400626045037</v>
      </c>
      <c r="AD461" s="15">
        <f t="shared" si="122"/>
        <v>53.529780594535097</v>
      </c>
      <c r="AE461" s="3">
        <f t="shared" si="123"/>
        <v>771.76399999999978</v>
      </c>
      <c r="AF461" s="2">
        <f t="shared" si="124"/>
        <v>0.25</v>
      </c>
      <c r="AG461" s="9">
        <f t="shared" si="125"/>
        <v>1.9085290480699225E-2</v>
      </c>
      <c r="AH461" s="2">
        <f t="shared" si="126"/>
        <v>0.92352727389313005</v>
      </c>
    </row>
    <row r="462" spans="1:34">
      <c r="A462" s="1">
        <f>Raw!A462</f>
        <v>449</v>
      </c>
      <c r="B462" s="14">
        <f>Raw!B462</f>
        <v>0.90320601851851856</v>
      </c>
      <c r="C462" s="15">
        <f>Raw!C462</f>
        <v>22.6</v>
      </c>
      <c r="D462" s="15">
        <f>IF(C462&gt;0.5,Raw!D462*D$11,-999)</f>
        <v>15</v>
      </c>
      <c r="E462" s="9">
        <f>IF(Raw!$G462&gt;$C$8,IF(Raw!$Q462&gt;$C$8,IF(Raw!$N462&gt;$C$9,IF(Raw!$N462&lt;$A$9,IF(Raw!$X462&gt;$C$9,IF(Raw!$X462&lt;$A$9,Raw!H462,-999),-999),-999),-999),-999),-999)</f>
        <v>0.91047500000000003</v>
      </c>
      <c r="F462" s="9">
        <f>IF(Raw!$G462&gt;$C$8,IF(Raw!$Q462&gt;$C$8,IF(Raw!$N462&gt;$C$9,IF(Raw!$N462&lt;$A$9,IF(Raw!$X462&gt;$C$9,IF(Raw!$X462&lt;$A$9,Raw!I462,-999),-999),-999),-999),-999),-999)</f>
        <v>1.610269</v>
      </c>
      <c r="G462" s="9">
        <f>Raw!G462</f>
        <v>0.99305699999999997</v>
      </c>
      <c r="H462" s="9">
        <f>IF(Raw!$G462&gt;$C$8,IF(Raw!$Q462&gt;$C$8,IF(Raw!$N462&gt;$C$9,IF(Raw!$N462&lt;$A$9,IF(Raw!$X462&gt;$C$9,IF(Raw!$X462&lt;$A$9,Raw!L462,-999),-999),-999),-999),-999),-999)</f>
        <v>643.79999999999995</v>
      </c>
      <c r="I462" s="9">
        <f>IF(Raw!$G462&gt;$C$8,IF(Raw!$Q462&gt;$C$8,IF(Raw!$N462&gt;$C$9,IF(Raw!$N462&lt;$A$9,IF(Raw!$X462&gt;$C$9,IF(Raw!$X462&lt;$A$9,Raw!M462,-999),-999),-999),-999),-999),-999)</f>
        <v>0.368141</v>
      </c>
      <c r="J462" s="9">
        <f>IF(Raw!$G462&gt;$C$8,IF(Raw!$Q462&gt;$C$8,IF(Raw!$N462&gt;$C$9,IF(Raw!$N462&lt;$A$9,IF(Raw!$X462&gt;$C$9,IF(Raw!$X462&lt;$A$9,Raw!N462,-999),-999),-999),-999),-999),-999)</f>
        <v>351</v>
      </c>
      <c r="K462" s="9">
        <f>IF(Raw!$G462&gt;$C$8,IF(Raw!$Q462&gt;$C$8,IF(Raw!$N462&gt;$C$9,IF(Raw!$N462&lt;$A$9,IF(Raw!$X462&gt;$C$9,IF(Raw!$X462&lt;$A$9,Raw!R462,-999),-999),-999),-999),-999),-999)</f>
        <v>0.73333599999999999</v>
      </c>
      <c r="L462" s="9">
        <f>IF(Raw!$G462&gt;$C$8,IF(Raw!$Q462&gt;$C$8,IF(Raw!$N462&gt;$C$9,IF(Raw!$N462&lt;$A$9,IF(Raw!$X462&gt;$C$9,IF(Raw!$X462&lt;$A$9,Raw!S462,-999),-999),-999),-999),-999),-999)</f>
        <v>1.3663940000000001</v>
      </c>
      <c r="M462" s="9">
        <f>Raw!Q462</f>
        <v>0.99140899999999998</v>
      </c>
      <c r="N462" s="9">
        <f>IF(Raw!$G462&gt;$C$8,IF(Raw!$Q462&gt;$C$8,IF(Raw!$N462&gt;$C$9,IF(Raw!$N462&lt;$A$9,IF(Raw!$X462&gt;$C$9,IF(Raw!$X462&lt;$A$9,Raw!V462,-999),-999),-999),-999),-999),-999)</f>
        <v>710</v>
      </c>
      <c r="O462" s="9">
        <f>IF(Raw!$G462&gt;$C$8,IF(Raw!$Q462&gt;$C$8,IF(Raw!$N462&gt;$C$9,IF(Raw!$N462&lt;$A$9,IF(Raw!$X462&gt;$C$9,IF(Raw!$X462&lt;$A$9,Raw!W462,-999),-999),-999),-999),-999),-999)</f>
        <v>0.37081999999999998</v>
      </c>
      <c r="P462" s="9">
        <f>IF(Raw!$G462&gt;$C$8,IF(Raw!$Q462&gt;$C$8,IF(Raw!$N462&gt;$C$9,IF(Raw!$N462&lt;$A$9,IF(Raw!$X462&gt;$C$9,IF(Raw!$X462&lt;$A$9,Raw!X462,-999),-999),-999),-999),-999),-999)</f>
        <v>363</v>
      </c>
      <c r="R462" s="9">
        <f t="shared" si="111"/>
        <v>0.69979399999999992</v>
      </c>
      <c r="S462" s="9">
        <f t="shared" si="112"/>
        <v>0.43458204809258572</v>
      </c>
      <c r="T462" s="9">
        <f t="shared" si="113"/>
        <v>0.63305800000000012</v>
      </c>
      <c r="U462" s="9">
        <f t="shared" si="114"/>
        <v>0.46330560585014285</v>
      </c>
      <c r="V462" s="15">
        <f t="shared" si="115"/>
        <v>0.69973036740000005</v>
      </c>
      <c r="X462" s="11">
        <f t="shared" si="116"/>
        <v>9.029999999999999E+18</v>
      </c>
      <c r="Y462" s="11">
        <f t="shared" si="117"/>
        <v>6.4379999999999992E-18</v>
      </c>
      <c r="Z462" s="11">
        <f t="shared" si="118"/>
        <v>3.5099999999999997E-4</v>
      </c>
      <c r="AA462" s="16">
        <f t="shared" si="119"/>
        <v>1.9997378941045859E-2</v>
      </c>
      <c r="AB462" s="9">
        <f t="shared" si="120"/>
        <v>0.74599550071766063</v>
      </c>
      <c r="AC462" s="9">
        <f t="shared" si="121"/>
        <v>0.98000262105895408</v>
      </c>
      <c r="AD462" s="15">
        <f t="shared" si="122"/>
        <v>56.972589575629229</v>
      </c>
      <c r="AE462" s="3">
        <f t="shared" si="123"/>
        <v>775.13519999999971</v>
      </c>
      <c r="AF462" s="2">
        <f t="shared" si="124"/>
        <v>0.25</v>
      </c>
      <c r="AG462" s="9">
        <f t="shared" si="125"/>
        <v>2.0304400100144948E-2</v>
      </c>
      <c r="AH462" s="2">
        <f t="shared" si="126"/>
        <v>0.98251935392262679</v>
      </c>
    </row>
    <row r="463" spans="1:34">
      <c r="A463" s="1">
        <f>Raw!A463</f>
        <v>450</v>
      </c>
      <c r="B463" s="14">
        <f>Raw!B463</f>
        <v>0.90325231481481483</v>
      </c>
      <c r="C463" s="15">
        <f>Raw!C463</f>
        <v>22.4</v>
      </c>
      <c r="D463" s="15">
        <f>IF(C463&gt;0.5,Raw!D463*D$11,-999)</f>
        <v>15</v>
      </c>
      <c r="E463" s="9">
        <f>IF(Raw!$G463&gt;$C$8,IF(Raw!$Q463&gt;$C$8,IF(Raw!$N463&gt;$C$9,IF(Raw!$N463&lt;$A$9,IF(Raw!$X463&gt;$C$9,IF(Raw!$X463&lt;$A$9,Raw!H463,-999),-999),-999),-999),-999),-999)</f>
        <v>0.75788500000000003</v>
      </c>
      <c r="F463" s="9">
        <f>IF(Raw!$G463&gt;$C$8,IF(Raw!$Q463&gt;$C$8,IF(Raw!$N463&gt;$C$9,IF(Raw!$N463&lt;$A$9,IF(Raw!$X463&gt;$C$9,IF(Raw!$X463&lt;$A$9,Raw!I463,-999),-999),-999),-999),-999),-999)</f>
        <v>1.3480080000000001</v>
      </c>
      <c r="G463" s="9">
        <f>Raw!G463</f>
        <v>0.99445899999999998</v>
      </c>
      <c r="H463" s="9">
        <f>IF(Raw!$G463&gt;$C$8,IF(Raw!$Q463&gt;$C$8,IF(Raw!$N463&gt;$C$9,IF(Raw!$N463&lt;$A$9,IF(Raw!$X463&gt;$C$9,IF(Raw!$X463&lt;$A$9,Raw!L463,-999),-999),-999),-999),-999),-999)</f>
        <v>629.6</v>
      </c>
      <c r="I463" s="9">
        <f>IF(Raw!$G463&gt;$C$8,IF(Raw!$Q463&gt;$C$8,IF(Raw!$N463&gt;$C$9,IF(Raw!$N463&lt;$A$9,IF(Raw!$X463&gt;$C$9,IF(Raw!$X463&lt;$A$9,Raw!M463,-999),-999),-999),-999),-999),-999)</f>
        <v>0.346086</v>
      </c>
      <c r="J463" s="9">
        <f>IF(Raw!$G463&gt;$C$8,IF(Raw!$Q463&gt;$C$8,IF(Raw!$N463&gt;$C$9,IF(Raw!$N463&lt;$A$9,IF(Raw!$X463&gt;$C$9,IF(Raw!$X463&lt;$A$9,Raw!N463,-999),-999),-999),-999),-999),-999)</f>
        <v>371</v>
      </c>
      <c r="K463" s="9">
        <f>IF(Raw!$G463&gt;$C$8,IF(Raw!$Q463&gt;$C$8,IF(Raw!$N463&gt;$C$9,IF(Raw!$N463&lt;$A$9,IF(Raw!$X463&gt;$C$9,IF(Raw!$X463&lt;$A$9,Raw!R463,-999),-999),-999),-999),-999),-999)</f>
        <v>0.71568200000000004</v>
      </c>
      <c r="L463" s="9">
        <f>IF(Raw!$G463&gt;$C$8,IF(Raw!$Q463&gt;$C$8,IF(Raw!$N463&gt;$C$9,IF(Raw!$N463&lt;$A$9,IF(Raw!$X463&gt;$C$9,IF(Raw!$X463&lt;$A$9,Raw!S463,-999),-999),-999),-999),-999),-999)</f>
        <v>1.3344830000000001</v>
      </c>
      <c r="M463" s="9">
        <f>Raw!Q463</f>
        <v>0.991174</v>
      </c>
      <c r="N463" s="9">
        <f>IF(Raw!$G463&gt;$C$8,IF(Raw!$Q463&gt;$C$8,IF(Raw!$N463&gt;$C$9,IF(Raw!$N463&lt;$A$9,IF(Raw!$X463&gt;$C$9,IF(Raw!$X463&lt;$A$9,Raw!V463,-999),-999),-999),-999),-999),-999)</f>
        <v>730.2</v>
      </c>
      <c r="O463" s="9">
        <f>IF(Raw!$G463&gt;$C$8,IF(Raw!$Q463&gt;$C$8,IF(Raw!$N463&gt;$C$9,IF(Raw!$N463&lt;$A$9,IF(Raw!$X463&gt;$C$9,IF(Raw!$X463&lt;$A$9,Raw!W463,-999),-999),-999),-999),-999),-999)</f>
        <v>0.37081999999999998</v>
      </c>
      <c r="P463" s="9">
        <f>IF(Raw!$G463&gt;$C$8,IF(Raw!$Q463&gt;$C$8,IF(Raw!$N463&gt;$C$9,IF(Raw!$N463&lt;$A$9,IF(Raw!$X463&gt;$C$9,IF(Raw!$X463&lt;$A$9,Raw!X463,-999),-999),-999),-999),-999),-999)</f>
        <v>393</v>
      </c>
      <c r="R463" s="9">
        <f t="shared" ref="R463:R500" si="127">F463-E463</f>
        <v>0.59012300000000006</v>
      </c>
      <c r="S463" s="9">
        <f t="shared" ref="S463:S500" si="128">R463/F463</f>
        <v>0.4377741081655302</v>
      </c>
      <c r="T463" s="9">
        <f t="shared" ref="T463:T500" si="129">L463-K463</f>
        <v>0.61880100000000005</v>
      </c>
      <c r="U463" s="9">
        <f t="shared" ref="U463:U500" si="130">T463/L463</f>
        <v>0.46370092387838585</v>
      </c>
      <c r="V463" s="15">
        <f t="shared" ref="V463:V500" si="131">IF(L463&gt;0,L463*V$8+V$10,-999)</f>
        <v>0.68338874430000007</v>
      </c>
      <c r="X463" s="11">
        <f t="shared" ref="X463:X500" si="132">D463*6.02*10^23*10^(-6)</f>
        <v>9.029999999999999E+18</v>
      </c>
      <c r="Y463" s="11">
        <f t="shared" ref="Y463:Y500" si="133">H463*10^(-20)</f>
        <v>6.2960000000000002E-18</v>
      </c>
      <c r="Z463" s="11">
        <f t="shared" ref="Z463:Z500" si="134">J463*10^(-6)</f>
        <v>3.7099999999999996E-4</v>
      </c>
      <c r="AA463" s="16">
        <f t="shared" ref="AA463:AA500" si="135">IF(Z463&gt;0,(X463*Y463/(X463*Y463+1/Z463)),1)</f>
        <v>2.0656718332507266E-2</v>
      </c>
      <c r="AB463" s="9">
        <f t="shared" ref="AB463:AB500" si="136">K463+T463*AA463</f>
        <v>0.72846439796087392</v>
      </c>
      <c r="AC463" s="9">
        <f t="shared" ref="AC463:AC500" si="137">IF(T463&gt;0,(L463-AB463)/T463,-999)</f>
        <v>0.97934328166749263</v>
      </c>
      <c r="AD463" s="15">
        <f t="shared" ref="AD463:AD500" si="138">IF(AC463&gt;0,X463*Y463*AC463,-999)</f>
        <v>55.678486071448155</v>
      </c>
      <c r="AE463" s="3">
        <f t="shared" ref="AE463:AE500" si="139">AE$9*Y463</f>
        <v>758.0383999999998</v>
      </c>
      <c r="AF463" s="2">
        <f t="shared" ref="AF463:AF500" si="140">IF(AD463&lt;=AE463,AF$6,AF$6/(AD463/AE463))</f>
        <v>0.25</v>
      </c>
      <c r="AG463" s="9">
        <f t="shared" ref="AG463:AG500" si="141">AD463*AF463*$AG$6*U463/AG$8</f>
        <v>1.9860127254984882E-2</v>
      </c>
      <c r="AH463" s="2">
        <f t="shared" ref="AH463:AH500" si="142">((AG463*12.01)/893.5)*3600</f>
        <v>0.96102122215615715</v>
      </c>
    </row>
    <row r="464" spans="1:34">
      <c r="A464" s="1">
        <f>Raw!A464</f>
        <v>451</v>
      </c>
      <c r="B464" s="14">
        <f>Raw!B464</f>
        <v>0.90331018518518524</v>
      </c>
      <c r="C464" s="15">
        <f>Raw!C464</f>
        <v>20.9</v>
      </c>
      <c r="D464" s="15">
        <f>IF(C464&gt;0.5,Raw!D464*D$11,-999)</f>
        <v>15.8</v>
      </c>
      <c r="E464" s="9">
        <f>IF(Raw!$G464&gt;$C$8,IF(Raw!$Q464&gt;$C$8,IF(Raw!$N464&gt;$C$9,IF(Raw!$N464&lt;$A$9,IF(Raw!$X464&gt;$C$9,IF(Raw!$X464&lt;$A$9,Raw!H464,-999),-999),-999),-999),-999),-999)</f>
        <v>0.69897399999999998</v>
      </c>
      <c r="F464" s="9">
        <f>IF(Raw!$G464&gt;$C$8,IF(Raw!$Q464&gt;$C$8,IF(Raw!$N464&gt;$C$9,IF(Raw!$N464&lt;$A$9,IF(Raw!$X464&gt;$C$9,IF(Raw!$X464&lt;$A$9,Raw!I464,-999),-999),-999),-999),-999),-999)</f>
        <v>1.234415</v>
      </c>
      <c r="G464" s="9">
        <f>Raw!G464</f>
        <v>0.99259600000000003</v>
      </c>
      <c r="H464" s="9">
        <f>IF(Raw!$G464&gt;$C$8,IF(Raw!$Q464&gt;$C$8,IF(Raw!$N464&gt;$C$9,IF(Raw!$N464&lt;$A$9,IF(Raw!$X464&gt;$C$9,IF(Raw!$X464&lt;$A$9,Raw!L464,-999),-999),-999),-999),-999),-999)</f>
        <v>626.79999999999995</v>
      </c>
      <c r="I464" s="9">
        <f>IF(Raw!$G464&gt;$C$8,IF(Raw!$Q464&gt;$C$8,IF(Raw!$N464&gt;$C$9,IF(Raw!$N464&lt;$A$9,IF(Raw!$X464&gt;$C$9,IF(Raw!$X464&lt;$A$9,Raw!M464,-999),-999),-999),-999),-999),-999)</f>
        <v>0.35756900000000003</v>
      </c>
      <c r="J464" s="9">
        <f>IF(Raw!$G464&gt;$C$8,IF(Raw!$Q464&gt;$C$8,IF(Raw!$N464&gt;$C$9,IF(Raw!$N464&lt;$A$9,IF(Raw!$X464&gt;$C$9,IF(Raw!$X464&lt;$A$9,Raw!N464,-999),-999),-999),-999),-999),-999)</f>
        <v>375</v>
      </c>
      <c r="K464" s="9">
        <f>IF(Raw!$G464&gt;$C$8,IF(Raw!$Q464&gt;$C$8,IF(Raw!$N464&gt;$C$9,IF(Raw!$N464&lt;$A$9,IF(Raw!$X464&gt;$C$9,IF(Raw!$X464&lt;$A$9,Raw!R464,-999),-999),-999),-999),-999),-999)</f>
        <v>0.77259800000000001</v>
      </c>
      <c r="L464" s="9">
        <f>IF(Raw!$G464&gt;$C$8,IF(Raw!$Q464&gt;$C$8,IF(Raw!$N464&gt;$C$9,IF(Raw!$N464&lt;$A$9,IF(Raw!$X464&gt;$C$9,IF(Raw!$X464&lt;$A$9,Raw!S464,-999),-999),-999),-999),-999),-999)</f>
        <v>1.4184330000000001</v>
      </c>
      <c r="M464" s="9">
        <f>Raw!Q464</f>
        <v>0.99362799999999996</v>
      </c>
      <c r="N464" s="9">
        <f>IF(Raw!$G464&gt;$C$8,IF(Raw!$Q464&gt;$C$8,IF(Raw!$N464&gt;$C$9,IF(Raw!$N464&lt;$A$9,IF(Raw!$X464&gt;$C$9,IF(Raw!$X464&lt;$A$9,Raw!V464,-999),-999),-999),-999),-999),-999)</f>
        <v>722.6</v>
      </c>
      <c r="O464" s="9">
        <f>IF(Raw!$G464&gt;$C$8,IF(Raw!$Q464&gt;$C$8,IF(Raw!$N464&gt;$C$9,IF(Raw!$N464&lt;$A$9,IF(Raw!$X464&gt;$C$9,IF(Raw!$X464&lt;$A$9,Raw!W464,-999),-999),-999),-999),-999),-999)</f>
        <v>0.34137499999999998</v>
      </c>
      <c r="P464" s="9">
        <f>IF(Raw!$G464&gt;$C$8,IF(Raw!$Q464&gt;$C$8,IF(Raw!$N464&gt;$C$9,IF(Raw!$N464&lt;$A$9,IF(Raw!$X464&gt;$C$9,IF(Raw!$X464&lt;$A$9,Raw!X464,-999),-999),-999),-999),-999),-999)</f>
        <v>338</v>
      </c>
      <c r="R464" s="9">
        <f t="shared" si="127"/>
        <v>0.53544100000000006</v>
      </c>
      <c r="S464" s="9">
        <f t="shared" si="128"/>
        <v>0.43376093129134047</v>
      </c>
      <c r="T464" s="9">
        <f t="shared" si="129"/>
        <v>0.64583500000000005</v>
      </c>
      <c r="U464" s="9">
        <f t="shared" si="130"/>
        <v>0.45531583092045941</v>
      </c>
      <c r="V464" s="15">
        <f t="shared" si="131"/>
        <v>0.72637953929999999</v>
      </c>
      <c r="X464" s="11">
        <f t="shared" si="132"/>
        <v>9.5116E+18</v>
      </c>
      <c r="Y464" s="11">
        <f t="shared" si="133"/>
        <v>6.2679999999999993E-18</v>
      </c>
      <c r="Z464" s="11">
        <f t="shared" si="134"/>
        <v>3.7500000000000001E-4</v>
      </c>
      <c r="AA464" s="16">
        <f t="shared" si="135"/>
        <v>2.1868110116606877E-2</v>
      </c>
      <c r="AB464" s="9">
        <f t="shared" si="136"/>
        <v>0.78672119089715886</v>
      </c>
      <c r="AC464" s="9">
        <f t="shared" si="137"/>
        <v>0.97813188988339306</v>
      </c>
      <c r="AD464" s="15">
        <f t="shared" si="138"/>
        <v>58.314960310951669</v>
      </c>
      <c r="AE464" s="3">
        <f t="shared" si="139"/>
        <v>754.66719999999975</v>
      </c>
      <c r="AF464" s="2">
        <f t="shared" si="140"/>
        <v>0.25</v>
      </c>
      <c r="AG464" s="9">
        <f t="shared" si="141"/>
        <v>2.042440354544198E-2</v>
      </c>
      <c r="AH464" s="2">
        <f t="shared" si="142"/>
        <v>0.9883262581877218</v>
      </c>
    </row>
    <row r="465" spans="1:34">
      <c r="A465" s="1">
        <f>Raw!A465</f>
        <v>452</v>
      </c>
      <c r="B465" s="14">
        <f>Raw!B465</f>
        <v>0.90336805555555555</v>
      </c>
      <c r="C465" s="15">
        <f>Raw!C465</f>
        <v>19.3</v>
      </c>
      <c r="D465" s="15">
        <f>IF(C465&gt;0.5,Raw!D465*D$11,-999)</f>
        <v>16.7</v>
      </c>
      <c r="E465" s="9">
        <f>IF(Raw!$G465&gt;$C$8,IF(Raw!$Q465&gt;$C$8,IF(Raw!$N465&gt;$C$9,IF(Raw!$N465&lt;$A$9,IF(Raw!$X465&gt;$C$9,IF(Raw!$X465&lt;$A$9,Raw!H465,-999),-999),-999),-999),-999),-999)</f>
        <v>0.80160399999999998</v>
      </c>
      <c r="F465" s="9">
        <f>IF(Raw!$G465&gt;$C$8,IF(Raw!$Q465&gt;$C$8,IF(Raw!$N465&gt;$C$9,IF(Raw!$N465&lt;$A$9,IF(Raw!$X465&gt;$C$9,IF(Raw!$X465&lt;$A$9,Raw!I465,-999),-999),-999),-999),-999),-999)</f>
        <v>1.4569319999999999</v>
      </c>
      <c r="G465" s="9">
        <f>Raw!G465</f>
        <v>0.99267899999999998</v>
      </c>
      <c r="H465" s="9">
        <f>IF(Raw!$G465&gt;$C$8,IF(Raw!$Q465&gt;$C$8,IF(Raw!$N465&gt;$C$9,IF(Raw!$N465&lt;$A$9,IF(Raw!$X465&gt;$C$9,IF(Raw!$X465&lt;$A$9,Raw!L465,-999),-999),-999),-999),-999),-999)</f>
        <v>651.29999999999995</v>
      </c>
      <c r="I465" s="9">
        <f>IF(Raw!$G465&gt;$C$8,IF(Raw!$Q465&gt;$C$8,IF(Raw!$N465&gt;$C$9,IF(Raw!$N465&lt;$A$9,IF(Raw!$X465&gt;$C$9,IF(Raw!$X465&lt;$A$9,Raw!M465,-999),-999),-999),-999),-999),-999)</f>
        <v>0.35801300000000003</v>
      </c>
      <c r="J465" s="9">
        <f>IF(Raw!$G465&gt;$C$8,IF(Raw!$Q465&gt;$C$8,IF(Raw!$N465&gt;$C$9,IF(Raw!$N465&lt;$A$9,IF(Raw!$X465&gt;$C$9,IF(Raw!$X465&lt;$A$9,Raw!N465,-999),-999),-999),-999),-999),-999)</f>
        <v>333</v>
      </c>
      <c r="K465" s="9">
        <f>IF(Raw!$G465&gt;$C$8,IF(Raw!$Q465&gt;$C$8,IF(Raw!$N465&gt;$C$9,IF(Raw!$N465&lt;$A$9,IF(Raw!$X465&gt;$C$9,IF(Raw!$X465&lt;$A$9,Raw!R465,-999),-999),-999),-999),-999),-999)</f>
        <v>0.83670299999999997</v>
      </c>
      <c r="L465" s="9">
        <f>IF(Raw!$G465&gt;$C$8,IF(Raw!$Q465&gt;$C$8,IF(Raw!$N465&gt;$C$9,IF(Raw!$N465&lt;$A$9,IF(Raw!$X465&gt;$C$9,IF(Raw!$X465&lt;$A$9,Raw!S465,-999),-999),-999),-999),-999),-999)</f>
        <v>1.2045680000000001</v>
      </c>
      <c r="M465" s="9">
        <f>Raw!Q465</f>
        <v>0.95303899999999997</v>
      </c>
      <c r="N465" s="9">
        <f>IF(Raw!$G465&gt;$C$8,IF(Raw!$Q465&gt;$C$8,IF(Raw!$N465&gt;$C$9,IF(Raw!$N465&lt;$A$9,IF(Raw!$X465&gt;$C$9,IF(Raw!$X465&lt;$A$9,Raw!V465,-999),-999),-999),-999),-999),-999)</f>
        <v>559</v>
      </c>
      <c r="O465" s="9">
        <f>IF(Raw!$G465&gt;$C$8,IF(Raw!$Q465&gt;$C$8,IF(Raw!$N465&gt;$C$9,IF(Raw!$N465&lt;$A$9,IF(Raw!$X465&gt;$C$9,IF(Raw!$X465&lt;$A$9,Raw!W465,-999),-999),-999),-999),-999),-999)</f>
        <v>0.6</v>
      </c>
      <c r="P465" s="9">
        <f>IF(Raw!$G465&gt;$C$8,IF(Raw!$Q465&gt;$C$8,IF(Raw!$N465&gt;$C$9,IF(Raw!$N465&lt;$A$9,IF(Raw!$X465&gt;$C$9,IF(Raw!$X465&lt;$A$9,Raw!X465,-999),-999),-999),-999),-999),-999)</f>
        <v>1165</v>
      </c>
      <c r="R465" s="9">
        <f t="shared" si="127"/>
        <v>0.65532799999999991</v>
      </c>
      <c r="S465" s="9">
        <f t="shared" si="128"/>
        <v>0.44979999066531584</v>
      </c>
      <c r="T465" s="9">
        <f t="shared" si="129"/>
        <v>0.36786500000000011</v>
      </c>
      <c r="U465" s="9">
        <f t="shared" si="130"/>
        <v>0.3053916424809559</v>
      </c>
      <c r="V465" s="15">
        <f t="shared" si="131"/>
        <v>0.61685927280000008</v>
      </c>
      <c r="X465" s="11">
        <f t="shared" si="132"/>
        <v>1.0053399999999998E+19</v>
      </c>
      <c r="Y465" s="11">
        <f t="shared" si="133"/>
        <v>6.5129999999999992E-18</v>
      </c>
      <c r="Z465" s="11">
        <f t="shared" si="134"/>
        <v>3.3299999999999996E-4</v>
      </c>
      <c r="AA465" s="16">
        <f t="shared" si="135"/>
        <v>2.133883133949693E-2</v>
      </c>
      <c r="AB465" s="9">
        <f t="shared" si="136"/>
        <v>0.84455280919070397</v>
      </c>
      <c r="AC465" s="9">
        <f t="shared" si="137"/>
        <v>0.97866116866050323</v>
      </c>
      <c r="AD465" s="15">
        <f t="shared" si="138"/>
        <v>64.080574593083895</v>
      </c>
      <c r="AE465" s="3">
        <f t="shared" si="139"/>
        <v>784.16519999999969</v>
      </c>
      <c r="AF465" s="2">
        <f t="shared" si="140"/>
        <v>0.25</v>
      </c>
      <c r="AG465" s="9">
        <f t="shared" si="141"/>
        <v>1.5053593789311774E-2</v>
      </c>
      <c r="AH465" s="2">
        <f t="shared" si="142"/>
        <v>0.72843556919382635</v>
      </c>
    </row>
    <row r="466" spans="1:34">
      <c r="A466" s="1">
        <f>Raw!A466</f>
        <v>453</v>
      </c>
      <c r="B466" s="14">
        <f>Raw!B466</f>
        <v>0.90342592592592597</v>
      </c>
      <c r="C466" s="15">
        <f>Raw!C466</f>
        <v>18.8</v>
      </c>
      <c r="D466" s="15">
        <f>IF(C466&gt;0.5,Raw!D466*D$11,-999)</f>
        <v>17.600000000000001</v>
      </c>
      <c r="E466" s="9">
        <f>IF(Raw!$G466&gt;$C$8,IF(Raw!$Q466&gt;$C$8,IF(Raw!$N466&gt;$C$9,IF(Raw!$N466&lt;$A$9,IF(Raw!$X466&gt;$C$9,IF(Raw!$X466&lt;$A$9,Raw!H466,-999),-999),-999),-999),-999),-999)</f>
        <v>0.69571899999999998</v>
      </c>
      <c r="F466" s="9">
        <f>IF(Raw!$G466&gt;$C$8,IF(Raw!$Q466&gt;$C$8,IF(Raw!$N466&gt;$C$9,IF(Raw!$N466&lt;$A$9,IF(Raw!$X466&gt;$C$9,IF(Raw!$X466&lt;$A$9,Raw!I466,-999),-999),-999),-999),-999),-999)</f>
        <v>1.252623</v>
      </c>
      <c r="G466" s="9">
        <f>Raw!G466</f>
        <v>0.99251400000000001</v>
      </c>
      <c r="H466" s="9">
        <f>IF(Raw!$G466&gt;$C$8,IF(Raw!$Q466&gt;$C$8,IF(Raw!$N466&gt;$C$9,IF(Raw!$N466&lt;$A$9,IF(Raw!$X466&gt;$C$9,IF(Raw!$X466&lt;$A$9,Raw!L466,-999),-999),-999),-999),-999),-999)</f>
        <v>609.4</v>
      </c>
      <c r="I466" s="9">
        <f>IF(Raw!$G466&gt;$C$8,IF(Raw!$Q466&gt;$C$8,IF(Raw!$N466&gt;$C$9,IF(Raw!$N466&lt;$A$9,IF(Raw!$X466&gt;$C$9,IF(Raw!$X466&lt;$A$9,Raw!M466,-999),-999),-999),-999),-999),-999)</f>
        <v>0.331648</v>
      </c>
      <c r="J466" s="9">
        <f>IF(Raw!$G466&gt;$C$8,IF(Raw!$Q466&gt;$C$8,IF(Raw!$N466&gt;$C$9,IF(Raw!$N466&lt;$A$9,IF(Raw!$X466&gt;$C$9,IF(Raw!$X466&lt;$A$9,Raw!N466,-999),-999),-999),-999),-999),-999)</f>
        <v>346</v>
      </c>
      <c r="K466" s="9">
        <f>IF(Raw!$G466&gt;$C$8,IF(Raw!$Q466&gt;$C$8,IF(Raw!$N466&gt;$C$9,IF(Raw!$N466&lt;$A$9,IF(Raw!$X466&gt;$C$9,IF(Raw!$X466&lt;$A$9,Raw!R466,-999),-999),-999),-999),-999),-999)</f>
        <v>0.72519500000000003</v>
      </c>
      <c r="L466" s="9">
        <f>IF(Raw!$G466&gt;$C$8,IF(Raw!$Q466&gt;$C$8,IF(Raw!$N466&gt;$C$9,IF(Raw!$N466&lt;$A$9,IF(Raw!$X466&gt;$C$9,IF(Raw!$X466&lt;$A$9,Raw!S466,-999),-999),-999),-999),-999),-999)</f>
        <v>1.381777</v>
      </c>
      <c r="M466" s="9">
        <f>Raw!Q466</f>
        <v>0.99105699999999997</v>
      </c>
      <c r="N466" s="9">
        <f>IF(Raw!$G466&gt;$C$8,IF(Raw!$Q466&gt;$C$8,IF(Raw!$N466&gt;$C$9,IF(Raw!$N466&lt;$A$9,IF(Raw!$X466&gt;$C$9,IF(Raw!$X466&lt;$A$9,Raw!V466,-999),-999),-999),-999),-999),-999)</f>
        <v>748.2</v>
      </c>
      <c r="O466" s="9">
        <f>IF(Raw!$G466&gt;$C$8,IF(Raw!$Q466&gt;$C$8,IF(Raw!$N466&gt;$C$9,IF(Raw!$N466&lt;$A$9,IF(Raw!$X466&gt;$C$9,IF(Raw!$X466&lt;$A$9,Raw!W466,-999),-999),-999),-999),-999),-999)</f>
        <v>0.33488699999999999</v>
      </c>
      <c r="P466" s="9">
        <f>IF(Raw!$G466&gt;$C$8,IF(Raw!$Q466&gt;$C$8,IF(Raw!$N466&gt;$C$9,IF(Raw!$N466&lt;$A$9,IF(Raw!$X466&gt;$C$9,IF(Raw!$X466&lt;$A$9,Raw!X466,-999),-999),-999),-999),-999),-999)</f>
        <v>279</v>
      </c>
      <c r="R466" s="9">
        <f t="shared" si="127"/>
        <v>0.55690400000000007</v>
      </c>
      <c r="S466" s="9">
        <f t="shared" si="128"/>
        <v>0.44459027177371008</v>
      </c>
      <c r="T466" s="9">
        <f t="shared" si="129"/>
        <v>0.656582</v>
      </c>
      <c r="U466" s="9">
        <f t="shared" si="130"/>
        <v>0.47517218769743597</v>
      </c>
      <c r="V466" s="15">
        <f t="shared" si="131"/>
        <v>0.70760800170000004</v>
      </c>
      <c r="X466" s="11">
        <f t="shared" si="132"/>
        <v>1.0595199999999998E+19</v>
      </c>
      <c r="Y466" s="11">
        <f t="shared" si="133"/>
        <v>6.0939999999999993E-18</v>
      </c>
      <c r="Z466" s="11">
        <f t="shared" si="134"/>
        <v>3.4600000000000001E-4</v>
      </c>
      <c r="AA466" s="16">
        <f t="shared" si="135"/>
        <v>2.1852053507324037E-2</v>
      </c>
      <c r="AB466" s="9">
        <f t="shared" si="136"/>
        <v>0.7395426649959459</v>
      </c>
      <c r="AC466" s="9">
        <f t="shared" si="137"/>
        <v>0.97814794649267589</v>
      </c>
      <c r="AD466" s="15">
        <f t="shared" si="138"/>
        <v>63.15622400960703</v>
      </c>
      <c r="AE466" s="3">
        <f t="shared" si="139"/>
        <v>733.71759999999972</v>
      </c>
      <c r="AF466" s="2">
        <f t="shared" si="140"/>
        <v>0.25</v>
      </c>
      <c r="AG466" s="9">
        <f t="shared" si="141"/>
        <v>2.3084677791811004E-2</v>
      </c>
      <c r="AH466" s="2">
        <f t="shared" si="142"/>
        <v>1.1170555444955128</v>
      </c>
    </row>
    <row r="467" spans="1:34">
      <c r="A467" s="1">
        <f>Raw!A467</f>
        <v>454</v>
      </c>
      <c r="B467" s="14">
        <f>Raw!B467</f>
        <v>0.90348379629629638</v>
      </c>
      <c r="C467" s="15">
        <f>Raw!C467</f>
        <v>17.7</v>
      </c>
      <c r="D467" s="15">
        <f>IF(C467&gt;0.5,Raw!D467*D$11,-999)</f>
        <v>18.5</v>
      </c>
      <c r="E467" s="9">
        <f>IF(Raw!$G467&gt;$C$8,IF(Raw!$Q467&gt;$C$8,IF(Raw!$N467&gt;$C$9,IF(Raw!$N467&lt;$A$9,IF(Raw!$X467&gt;$C$9,IF(Raw!$X467&lt;$A$9,Raw!H467,-999),-999),-999),-999),-999),-999)</f>
        <v>0.72375699999999998</v>
      </c>
      <c r="F467" s="9">
        <f>IF(Raw!$G467&gt;$C$8,IF(Raw!$Q467&gt;$C$8,IF(Raw!$N467&gt;$C$9,IF(Raw!$N467&lt;$A$9,IF(Raw!$X467&gt;$C$9,IF(Raw!$X467&lt;$A$9,Raw!I467,-999),-999),-999),-999),-999),-999)</f>
        <v>1.3025469999999999</v>
      </c>
      <c r="G467" s="9">
        <f>Raw!G467</f>
        <v>0.99181200000000003</v>
      </c>
      <c r="H467" s="9">
        <f>IF(Raw!$G467&gt;$C$8,IF(Raw!$Q467&gt;$C$8,IF(Raw!$N467&gt;$C$9,IF(Raw!$N467&lt;$A$9,IF(Raw!$X467&gt;$C$9,IF(Raw!$X467&lt;$A$9,Raw!L467,-999),-999),-999),-999),-999),-999)</f>
        <v>645.6</v>
      </c>
      <c r="I467" s="9">
        <f>IF(Raw!$G467&gt;$C$8,IF(Raw!$Q467&gt;$C$8,IF(Raw!$N467&gt;$C$9,IF(Raw!$N467&lt;$A$9,IF(Raw!$X467&gt;$C$9,IF(Raw!$X467&lt;$A$9,Raw!M467,-999),-999),-999),-999),-999),-999)</f>
        <v>0.37081999999999998</v>
      </c>
      <c r="J467" s="9">
        <f>IF(Raw!$G467&gt;$C$8,IF(Raw!$Q467&gt;$C$8,IF(Raw!$N467&gt;$C$9,IF(Raw!$N467&lt;$A$9,IF(Raw!$X467&gt;$C$9,IF(Raw!$X467&lt;$A$9,Raw!N467,-999),-999),-999),-999),-999),-999)</f>
        <v>324</v>
      </c>
      <c r="K467" s="9">
        <f>IF(Raw!$G467&gt;$C$8,IF(Raw!$Q467&gt;$C$8,IF(Raw!$N467&gt;$C$9,IF(Raw!$N467&lt;$A$9,IF(Raw!$X467&gt;$C$9,IF(Raw!$X467&lt;$A$9,Raw!R467,-999),-999),-999),-999),-999),-999)</f>
        <v>0.70596300000000001</v>
      </c>
      <c r="L467" s="9">
        <f>IF(Raw!$G467&gt;$C$8,IF(Raw!$Q467&gt;$C$8,IF(Raw!$N467&gt;$C$9,IF(Raw!$N467&lt;$A$9,IF(Raw!$X467&gt;$C$9,IF(Raw!$X467&lt;$A$9,Raw!S467,-999),-999),-999),-999),-999),-999)</f>
        <v>1.3220400000000001</v>
      </c>
      <c r="M467" s="9">
        <f>Raw!Q467</f>
        <v>0.99613399999999996</v>
      </c>
      <c r="N467" s="9">
        <f>IF(Raw!$G467&gt;$C$8,IF(Raw!$Q467&gt;$C$8,IF(Raw!$N467&gt;$C$9,IF(Raw!$N467&lt;$A$9,IF(Raw!$X467&gt;$C$9,IF(Raw!$X467&lt;$A$9,Raw!V467,-999),-999),-999),-999),-999),-999)</f>
        <v>719.8</v>
      </c>
      <c r="O467" s="9">
        <f>IF(Raw!$G467&gt;$C$8,IF(Raw!$Q467&gt;$C$8,IF(Raw!$N467&gt;$C$9,IF(Raw!$N467&lt;$A$9,IF(Raw!$X467&gt;$C$9,IF(Raw!$X467&lt;$A$9,Raw!W467,-999),-999),-999),-999),-999),-999)</f>
        <v>0.37081999999999998</v>
      </c>
      <c r="P467" s="9">
        <f>IF(Raw!$G467&gt;$C$8,IF(Raw!$Q467&gt;$C$8,IF(Raw!$N467&gt;$C$9,IF(Raw!$N467&lt;$A$9,IF(Raw!$X467&gt;$C$9,IF(Raw!$X467&lt;$A$9,Raw!X467,-999),-999),-999),-999),-999),-999)</f>
        <v>274</v>
      </c>
      <c r="R467" s="9">
        <f t="shared" si="127"/>
        <v>0.57878999999999992</v>
      </c>
      <c r="S467" s="9">
        <f t="shared" si="128"/>
        <v>0.44435248785648424</v>
      </c>
      <c r="T467" s="9">
        <f t="shared" si="129"/>
        <v>0.6160770000000001</v>
      </c>
      <c r="U467" s="9">
        <f t="shared" si="130"/>
        <v>0.46600481074702738</v>
      </c>
      <c r="V467" s="15">
        <f t="shared" si="131"/>
        <v>0.67701668400000004</v>
      </c>
      <c r="X467" s="11">
        <f t="shared" si="132"/>
        <v>1.1136999999999998E+19</v>
      </c>
      <c r="Y467" s="11">
        <f t="shared" si="133"/>
        <v>6.4560000000000002E-18</v>
      </c>
      <c r="Z467" s="11">
        <f t="shared" si="134"/>
        <v>3.2399999999999996E-4</v>
      </c>
      <c r="AA467" s="16">
        <f t="shared" si="135"/>
        <v>2.2765415434729264E-2</v>
      </c>
      <c r="AB467" s="9">
        <f t="shared" si="136"/>
        <v>0.71998824884478174</v>
      </c>
      <c r="AC467" s="9">
        <f t="shared" si="137"/>
        <v>0.97723458456527068</v>
      </c>
      <c r="AD467" s="15">
        <f t="shared" si="138"/>
        <v>70.263627884966866</v>
      </c>
      <c r="AE467" s="3">
        <f t="shared" si="139"/>
        <v>777.30239999999981</v>
      </c>
      <c r="AF467" s="2">
        <f t="shared" si="140"/>
        <v>0.25</v>
      </c>
      <c r="AG467" s="9">
        <f t="shared" si="141"/>
        <v>2.5187068165333493E-2</v>
      </c>
      <c r="AH467" s="2">
        <f t="shared" si="142"/>
        <v>1.2187891205331383</v>
      </c>
    </row>
    <row r="468" spans="1:34">
      <c r="A468" s="1">
        <f>Raw!A468</f>
        <v>455</v>
      </c>
      <c r="B468" s="14">
        <f>Raw!B468</f>
        <v>0.90354166666666658</v>
      </c>
      <c r="C468" s="15">
        <f>Raw!C468</f>
        <v>16.600000000000001</v>
      </c>
      <c r="D468" s="15">
        <f>IF(C468&gt;0.5,Raw!D468*D$11,-999)</f>
        <v>19.3</v>
      </c>
      <c r="E468" s="9">
        <f>IF(Raw!$G468&gt;$C$8,IF(Raw!$Q468&gt;$C$8,IF(Raw!$N468&gt;$C$9,IF(Raw!$N468&lt;$A$9,IF(Raw!$X468&gt;$C$9,IF(Raw!$X468&lt;$A$9,Raw!H468,-999),-999),-999),-999),-999),-999)</f>
        <v>0.72989999999999999</v>
      </c>
      <c r="F468" s="9">
        <f>IF(Raw!$G468&gt;$C$8,IF(Raw!$Q468&gt;$C$8,IF(Raw!$N468&gt;$C$9,IF(Raw!$N468&lt;$A$9,IF(Raw!$X468&gt;$C$9,IF(Raw!$X468&lt;$A$9,Raw!I468,-999),-999),-999),-999),-999),-999)</f>
        <v>1.2953779999999999</v>
      </c>
      <c r="G468" s="9">
        <f>Raw!G468</f>
        <v>0.99195900000000004</v>
      </c>
      <c r="H468" s="9">
        <f>IF(Raw!$G468&gt;$C$8,IF(Raw!$Q468&gt;$C$8,IF(Raw!$N468&gt;$C$9,IF(Raw!$N468&lt;$A$9,IF(Raw!$X468&gt;$C$9,IF(Raw!$X468&lt;$A$9,Raw!L468,-999),-999),-999),-999),-999),-999)</f>
        <v>611.5</v>
      </c>
      <c r="I468" s="9">
        <f>IF(Raw!$G468&gt;$C$8,IF(Raw!$Q468&gt;$C$8,IF(Raw!$N468&gt;$C$9,IF(Raw!$N468&lt;$A$9,IF(Raw!$X468&gt;$C$9,IF(Raw!$X468&lt;$A$9,Raw!M468,-999),-999),-999),-999),-999),-999)</f>
        <v>0.26837100000000003</v>
      </c>
      <c r="J468" s="9">
        <f>IF(Raw!$G468&gt;$C$8,IF(Raw!$Q468&gt;$C$8,IF(Raw!$N468&gt;$C$9,IF(Raw!$N468&lt;$A$9,IF(Raw!$X468&gt;$C$9,IF(Raw!$X468&lt;$A$9,Raw!N468,-999),-999),-999),-999),-999),-999)</f>
        <v>298</v>
      </c>
      <c r="K468" s="9">
        <f>IF(Raw!$G468&gt;$C$8,IF(Raw!$Q468&gt;$C$8,IF(Raw!$N468&gt;$C$9,IF(Raw!$N468&lt;$A$9,IF(Raw!$X468&gt;$C$9,IF(Raw!$X468&lt;$A$9,Raw!R468,-999),-999),-999),-999),-999),-999)</f>
        <v>0.71904299999999999</v>
      </c>
      <c r="L468" s="9">
        <f>IF(Raw!$G468&gt;$C$8,IF(Raw!$Q468&gt;$C$8,IF(Raw!$N468&gt;$C$9,IF(Raw!$N468&lt;$A$9,IF(Raw!$X468&gt;$C$9,IF(Raw!$X468&lt;$A$9,Raw!S468,-999),-999),-999),-999),-999),-999)</f>
        <v>1.3264039999999999</v>
      </c>
      <c r="M468" s="9">
        <f>Raw!Q468</f>
        <v>0.991479</v>
      </c>
      <c r="N468" s="9">
        <f>IF(Raw!$G468&gt;$C$8,IF(Raw!$Q468&gt;$C$8,IF(Raw!$N468&gt;$C$9,IF(Raw!$N468&lt;$A$9,IF(Raw!$X468&gt;$C$9,IF(Raw!$X468&lt;$A$9,Raw!V468,-999),-999),-999),-999),-999),-999)</f>
        <v>747.3</v>
      </c>
      <c r="O468" s="9">
        <f>IF(Raw!$G468&gt;$C$8,IF(Raw!$Q468&gt;$C$8,IF(Raw!$N468&gt;$C$9,IF(Raw!$N468&lt;$A$9,IF(Raw!$X468&gt;$C$9,IF(Raw!$X468&lt;$A$9,Raw!W468,-999),-999),-999),-999),-999),-999)</f>
        <v>0.37081999999999998</v>
      </c>
      <c r="P468" s="9">
        <f>IF(Raw!$G468&gt;$C$8,IF(Raw!$Q468&gt;$C$8,IF(Raw!$N468&gt;$C$9,IF(Raw!$N468&lt;$A$9,IF(Raw!$X468&gt;$C$9,IF(Raw!$X468&lt;$A$9,Raw!X468,-999),-999),-999),-999),-999),-999)</f>
        <v>320</v>
      </c>
      <c r="R468" s="9">
        <f t="shared" si="127"/>
        <v>0.56547799999999993</v>
      </c>
      <c r="S468" s="9">
        <f t="shared" si="128"/>
        <v>0.43653512719839305</v>
      </c>
      <c r="T468" s="9">
        <f t="shared" si="129"/>
        <v>0.60736099999999993</v>
      </c>
      <c r="U468" s="9">
        <f t="shared" si="130"/>
        <v>0.4579004586837796</v>
      </c>
      <c r="V468" s="15">
        <f t="shared" si="131"/>
        <v>0.67925148839999994</v>
      </c>
      <c r="X468" s="11">
        <f t="shared" si="132"/>
        <v>1.1618599999999998E+19</v>
      </c>
      <c r="Y468" s="11">
        <f t="shared" si="133"/>
        <v>6.1149999999999994E-18</v>
      </c>
      <c r="Z468" s="11">
        <f t="shared" si="134"/>
        <v>2.9799999999999998E-4</v>
      </c>
      <c r="AA468" s="16">
        <f t="shared" si="135"/>
        <v>2.073325701417697E-2</v>
      </c>
      <c r="AB468" s="9">
        <f t="shared" si="136"/>
        <v>0.73163557171338756</v>
      </c>
      <c r="AC468" s="9">
        <f t="shared" si="137"/>
        <v>0.97926674298582295</v>
      </c>
      <c r="AD468" s="15">
        <f t="shared" si="138"/>
        <v>69.574687967036809</v>
      </c>
      <c r="AE468" s="3">
        <f t="shared" si="139"/>
        <v>736.24599999999975</v>
      </c>
      <c r="AF468" s="2">
        <f t="shared" si="140"/>
        <v>0.25</v>
      </c>
      <c r="AG468" s="9">
        <f t="shared" si="141"/>
        <v>2.4506370409913072E-2</v>
      </c>
      <c r="AH468" s="2">
        <f t="shared" si="142"/>
        <v>1.1858505104006734</v>
      </c>
    </row>
    <row r="469" spans="1:34">
      <c r="A469" s="1">
        <f>Raw!A469</f>
        <v>456</v>
      </c>
      <c r="B469" s="14">
        <f>Raw!B469</f>
        <v>0.90359953703703699</v>
      </c>
      <c r="C469" s="15">
        <f>Raw!C469</f>
        <v>15.5</v>
      </c>
      <c r="D469" s="15">
        <f>IF(C469&gt;0.5,Raw!D469*D$11,-999)</f>
        <v>21.1</v>
      </c>
      <c r="E469" s="9">
        <f>IF(Raw!$G469&gt;$C$8,IF(Raw!$Q469&gt;$C$8,IF(Raw!$N469&gt;$C$9,IF(Raw!$N469&lt;$A$9,IF(Raw!$X469&gt;$C$9,IF(Raw!$X469&lt;$A$9,Raw!H469,-999),-999),-999),-999),-999),-999)</f>
        <v>0.722742</v>
      </c>
      <c r="F469" s="9">
        <f>IF(Raw!$G469&gt;$C$8,IF(Raw!$Q469&gt;$C$8,IF(Raw!$N469&gt;$C$9,IF(Raw!$N469&lt;$A$9,IF(Raw!$X469&gt;$C$9,IF(Raw!$X469&lt;$A$9,Raw!I469,-999),-999),-999),-999),-999),-999)</f>
        <v>1.29599</v>
      </c>
      <c r="G469" s="9">
        <f>Raw!G469</f>
        <v>0.99310399999999999</v>
      </c>
      <c r="H469" s="9">
        <f>IF(Raw!$G469&gt;$C$8,IF(Raw!$Q469&gt;$C$8,IF(Raw!$N469&gt;$C$9,IF(Raw!$N469&lt;$A$9,IF(Raw!$X469&gt;$C$9,IF(Raw!$X469&lt;$A$9,Raw!L469,-999),-999),-999),-999),-999),-999)</f>
        <v>666.5</v>
      </c>
      <c r="I469" s="9">
        <f>IF(Raw!$G469&gt;$C$8,IF(Raw!$Q469&gt;$C$8,IF(Raw!$N469&gt;$C$9,IF(Raw!$N469&lt;$A$9,IF(Raw!$X469&gt;$C$9,IF(Raw!$X469&lt;$A$9,Raw!M469,-999),-999),-999),-999),-999),-999)</f>
        <v>0.33877299999999999</v>
      </c>
      <c r="J469" s="9">
        <f>IF(Raw!$G469&gt;$C$8,IF(Raw!$Q469&gt;$C$8,IF(Raw!$N469&gt;$C$9,IF(Raw!$N469&lt;$A$9,IF(Raw!$X469&gt;$C$9,IF(Raw!$X469&lt;$A$9,Raw!N469,-999),-999),-999),-999),-999),-999)</f>
        <v>311</v>
      </c>
      <c r="K469" s="9">
        <f>IF(Raw!$G469&gt;$C$8,IF(Raw!$Q469&gt;$C$8,IF(Raw!$N469&gt;$C$9,IF(Raw!$N469&lt;$A$9,IF(Raw!$X469&gt;$C$9,IF(Raw!$X469&lt;$A$9,Raw!R469,-999),-999),-999),-999),-999),-999)</f>
        <v>0.75053499999999995</v>
      </c>
      <c r="L469" s="9">
        <f>IF(Raw!$G469&gt;$C$8,IF(Raw!$Q469&gt;$C$8,IF(Raw!$N469&gt;$C$9,IF(Raw!$N469&lt;$A$9,IF(Raw!$X469&gt;$C$9,IF(Raw!$X469&lt;$A$9,Raw!S469,-999),-999),-999),-999),-999),-999)</f>
        <v>1.4047890000000001</v>
      </c>
      <c r="M469" s="9">
        <f>Raw!Q469</f>
        <v>0.99357700000000004</v>
      </c>
      <c r="N469" s="9">
        <f>IF(Raw!$G469&gt;$C$8,IF(Raw!$Q469&gt;$C$8,IF(Raw!$N469&gt;$C$9,IF(Raw!$N469&lt;$A$9,IF(Raw!$X469&gt;$C$9,IF(Raw!$X469&lt;$A$9,Raw!V469,-999),-999),-999),-999),-999),-999)</f>
        <v>736.2</v>
      </c>
      <c r="O469" s="9">
        <f>IF(Raw!$G469&gt;$C$8,IF(Raw!$Q469&gt;$C$8,IF(Raw!$N469&gt;$C$9,IF(Raw!$N469&lt;$A$9,IF(Raw!$X469&gt;$C$9,IF(Raw!$X469&lt;$A$9,Raw!W469,-999),-999),-999),-999),-999),-999)</f>
        <v>0.37081999999999998</v>
      </c>
      <c r="P469" s="9">
        <f>IF(Raw!$G469&gt;$C$8,IF(Raw!$Q469&gt;$C$8,IF(Raw!$N469&gt;$C$9,IF(Raw!$N469&lt;$A$9,IF(Raw!$X469&gt;$C$9,IF(Raw!$X469&lt;$A$9,Raw!X469,-999),-999),-999),-999),-999),-999)</f>
        <v>379</v>
      </c>
      <c r="R469" s="9">
        <f t="shared" si="127"/>
        <v>0.57324799999999998</v>
      </c>
      <c r="S469" s="9">
        <f t="shared" si="128"/>
        <v>0.44232440065123957</v>
      </c>
      <c r="T469" s="9">
        <f t="shared" si="129"/>
        <v>0.65425400000000011</v>
      </c>
      <c r="U469" s="9">
        <f t="shared" si="130"/>
        <v>0.46573115250760083</v>
      </c>
      <c r="V469" s="15">
        <f t="shared" si="131"/>
        <v>0.71939244690000004</v>
      </c>
      <c r="X469" s="11">
        <f t="shared" si="132"/>
        <v>1.2702199999999998E+19</v>
      </c>
      <c r="Y469" s="11">
        <f t="shared" si="133"/>
        <v>6.6649999999999996E-18</v>
      </c>
      <c r="Z469" s="11">
        <f t="shared" si="134"/>
        <v>3.1099999999999997E-4</v>
      </c>
      <c r="AA469" s="16">
        <f t="shared" si="135"/>
        <v>2.5653862185054294E-2</v>
      </c>
      <c r="AB469" s="9">
        <f t="shared" si="136"/>
        <v>0.76731914195002049</v>
      </c>
      <c r="AC469" s="9">
        <f t="shared" si="137"/>
        <v>0.97434613781494572</v>
      </c>
      <c r="AD469" s="15">
        <f t="shared" si="138"/>
        <v>82.488302845833758</v>
      </c>
      <c r="AE469" s="3">
        <f t="shared" si="139"/>
        <v>802.46599999999978</v>
      </c>
      <c r="AF469" s="2">
        <f t="shared" si="140"/>
        <v>0.25</v>
      </c>
      <c r="AG469" s="9">
        <f t="shared" si="141"/>
        <v>2.9551824886758588E-2</v>
      </c>
      <c r="AH469" s="2">
        <f t="shared" si="142"/>
        <v>1.4299974267530995</v>
      </c>
    </row>
    <row r="470" spans="1:34">
      <c r="A470" s="1">
        <f>Raw!A470</f>
        <v>457</v>
      </c>
      <c r="B470" s="14">
        <f>Raw!B470</f>
        <v>0.90365740740740741</v>
      </c>
      <c r="C470" s="15">
        <f>Raw!C470</f>
        <v>14.9</v>
      </c>
      <c r="D470" s="15">
        <f>IF(C470&gt;0.5,Raw!D470*D$11,-999)</f>
        <v>21.1</v>
      </c>
      <c r="E470" s="9">
        <f>IF(Raw!$G470&gt;$C$8,IF(Raw!$Q470&gt;$C$8,IF(Raw!$N470&gt;$C$9,IF(Raw!$N470&lt;$A$9,IF(Raw!$X470&gt;$C$9,IF(Raw!$X470&lt;$A$9,Raw!H470,-999),-999),-999),-999),-999),-999)</f>
        <v>0.75412900000000005</v>
      </c>
      <c r="F470" s="9">
        <f>IF(Raw!$G470&gt;$C$8,IF(Raw!$Q470&gt;$C$8,IF(Raw!$N470&gt;$C$9,IF(Raw!$N470&lt;$A$9,IF(Raw!$X470&gt;$C$9,IF(Raw!$X470&lt;$A$9,Raw!I470,-999),-999),-999),-999),-999),-999)</f>
        <v>1.3373619999999999</v>
      </c>
      <c r="G470" s="9">
        <f>Raw!G470</f>
        <v>0.99194099999999996</v>
      </c>
      <c r="H470" s="9">
        <f>IF(Raw!$G470&gt;$C$8,IF(Raw!$Q470&gt;$C$8,IF(Raw!$N470&gt;$C$9,IF(Raw!$N470&lt;$A$9,IF(Raw!$X470&gt;$C$9,IF(Raw!$X470&lt;$A$9,Raw!L470,-999),-999),-999),-999),-999),-999)</f>
        <v>645.5</v>
      </c>
      <c r="I470" s="9">
        <f>IF(Raw!$G470&gt;$C$8,IF(Raw!$Q470&gt;$C$8,IF(Raw!$N470&gt;$C$9,IF(Raw!$N470&lt;$A$9,IF(Raw!$X470&gt;$C$9,IF(Raw!$X470&lt;$A$9,Raw!M470,-999),-999),-999),-999),-999),-999)</f>
        <v>0.36545299999999997</v>
      </c>
      <c r="J470" s="9">
        <f>IF(Raw!$G470&gt;$C$8,IF(Raw!$Q470&gt;$C$8,IF(Raw!$N470&gt;$C$9,IF(Raw!$N470&lt;$A$9,IF(Raw!$X470&gt;$C$9,IF(Raw!$X470&lt;$A$9,Raw!N470,-999),-999),-999),-999),-999),-999)</f>
        <v>338</v>
      </c>
      <c r="K470" s="9">
        <f>IF(Raw!$G470&gt;$C$8,IF(Raw!$Q470&gt;$C$8,IF(Raw!$N470&gt;$C$9,IF(Raw!$N470&lt;$A$9,IF(Raw!$X470&gt;$C$9,IF(Raw!$X470&lt;$A$9,Raw!R470,-999),-999),-999),-999),-999),-999)</f>
        <v>0.70649200000000001</v>
      </c>
      <c r="L470" s="9">
        <f>IF(Raw!$G470&gt;$C$8,IF(Raw!$Q470&gt;$C$8,IF(Raw!$N470&gt;$C$9,IF(Raw!$N470&lt;$A$9,IF(Raw!$X470&gt;$C$9,IF(Raw!$X470&lt;$A$9,Raw!S470,-999),-999),-999),-999),-999),-999)</f>
        <v>1.3072950000000001</v>
      </c>
      <c r="M470" s="9">
        <f>Raw!Q470</f>
        <v>0.99246500000000004</v>
      </c>
      <c r="N470" s="9">
        <f>IF(Raw!$G470&gt;$C$8,IF(Raw!$Q470&gt;$C$8,IF(Raw!$N470&gt;$C$9,IF(Raw!$N470&lt;$A$9,IF(Raw!$X470&gt;$C$9,IF(Raw!$X470&lt;$A$9,Raw!V470,-999),-999),-999),-999),-999),-999)</f>
        <v>729.6</v>
      </c>
      <c r="O470" s="9">
        <f>IF(Raw!$G470&gt;$C$8,IF(Raw!$Q470&gt;$C$8,IF(Raw!$N470&gt;$C$9,IF(Raw!$N470&lt;$A$9,IF(Raw!$X470&gt;$C$9,IF(Raw!$X470&lt;$A$9,Raw!W470,-999),-999),-999),-999),-999),-999)</f>
        <v>0.37081999999999998</v>
      </c>
      <c r="P470" s="9">
        <f>IF(Raw!$G470&gt;$C$8,IF(Raw!$Q470&gt;$C$8,IF(Raw!$N470&gt;$C$9,IF(Raw!$N470&lt;$A$9,IF(Raw!$X470&gt;$C$9,IF(Raw!$X470&lt;$A$9,Raw!X470,-999),-999),-999),-999),-999),-999)</f>
        <v>257</v>
      </c>
      <c r="R470" s="9">
        <f t="shared" si="127"/>
        <v>0.58323299999999989</v>
      </c>
      <c r="S470" s="9">
        <f t="shared" si="128"/>
        <v>0.43610705254074805</v>
      </c>
      <c r="T470" s="9">
        <f t="shared" si="129"/>
        <v>0.60080300000000009</v>
      </c>
      <c r="U470" s="9">
        <f t="shared" si="130"/>
        <v>0.45957721860788886</v>
      </c>
      <c r="V470" s="15">
        <f t="shared" si="131"/>
        <v>0.66946576950000003</v>
      </c>
      <c r="X470" s="11">
        <f t="shared" si="132"/>
        <v>1.2702199999999998E+19</v>
      </c>
      <c r="Y470" s="11">
        <f t="shared" si="133"/>
        <v>6.4549999999999999E-18</v>
      </c>
      <c r="Z470" s="11">
        <f t="shared" si="134"/>
        <v>3.3799999999999998E-4</v>
      </c>
      <c r="AA470" s="16">
        <f t="shared" si="135"/>
        <v>2.6966204151047116E-2</v>
      </c>
      <c r="AB470" s="9">
        <f t="shared" si="136"/>
        <v>0.72269337635256159</v>
      </c>
      <c r="AC470" s="9">
        <f t="shared" si="137"/>
        <v>0.97303379584895289</v>
      </c>
      <c r="AD470" s="15">
        <f t="shared" si="138"/>
        <v>79.781669085938219</v>
      </c>
      <c r="AE470" s="3">
        <f t="shared" si="139"/>
        <v>777.18199999999979</v>
      </c>
      <c r="AF470" s="2">
        <f t="shared" si="140"/>
        <v>0.25</v>
      </c>
      <c r="AG470" s="9">
        <f t="shared" si="141"/>
        <v>2.8204490441854212E-2</v>
      </c>
      <c r="AH470" s="2">
        <f t="shared" si="142"/>
        <v>1.3648006141511011</v>
      </c>
    </row>
    <row r="471" spans="1:34">
      <c r="A471" s="1">
        <f>Raw!A471</f>
        <v>458</v>
      </c>
      <c r="B471" s="14">
        <f>Raw!B471</f>
        <v>0.90371527777777771</v>
      </c>
      <c r="C471" s="15">
        <f>Raw!C471</f>
        <v>13.7</v>
      </c>
      <c r="D471" s="15">
        <f>IF(C471&gt;0.5,Raw!D471*D$11,-999)</f>
        <v>23.7</v>
      </c>
      <c r="E471" s="9">
        <f>IF(Raw!$G471&gt;$C$8,IF(Raw!$Q471&gt;$C$8,IF(Raw!$N471&gt;$C$9,IF(Raw!$N471&lt;$A$9,IF(Raw!$X471&gt;$C$9,IF(Raw!$X471&lt;$A$9,Raw!H471,-999),-999),-999),-999),-999),-999)</f>
        <v>0.80610899999999996</v>
      </c>
      <c r="F471" s="9">
        <f>IF(Raw!$G471&gt;$C$8,IF(Raw!$Q471&gt;$C$8,IF(Raw!$N471&gt;$C$9,IF(Raw!$N471&lt;$A$9,IF(Raw!$X471&gt;$C$9,IF(Raw!$X471&lt;$A$9,Raw!I471,-999),-999),-999),-999),-999),-999)</f>
        <v>1.4235150000000001</v>
      </c>
      <c r="G471" s="9">
        <f>Raw!G471</f>
        <v>0.99170599999999998</v>
      </c>
      <c r="H471" s="9">
        <f>IF(Raw!$G471&gt;$C$8,IF(Raw!$Q471&gt;$C$8,IF(Raw!$N471&gt;$C$9,IF(Raw!$N471&lt;$A$9,IF(Raw!$X471&gt;$C$9,IF(Raw!$X471&lt;$A$9,Raw!L471,-999),-999),-999),-999),-999),-999)</f>
        <v>657.9</v>
      </c>
      <c r="I471" s="9">
        <f>IF(Raw!$G471&gt;$C$8,IF(Raw!$Q471&gt;$C$8,IF(Raw!$N471&gt;$C$9,IF(Raw!$N471&lt;$A$9,IF(Raw!$X471&gt;$C$9,IF(Raw!$X471&lt;$A$9,Raw!M471,-999),-999),-999),-999),-999),-999)</f>
        <v>0.36253600000000002</v>
      </c>
      <c r="J471" s="9">
        <f>IF(Raw!$G471&gt;$C$8,IF(Raw!$Q471&gt;$C$8,IF(Raw!$N471&gt;$C$9,IF(Raw!$N471&lt;$A$9,IF(Raw!$X471&gt;$C$9,IF(Raw!$X471&lt;$A$9,Raw!N471,-999),-999),-999),-999),-999),-999)</f>
        <v>351</v>
      </c>
      <c r="K471" s="9">
        <f>IF(Raw!$G471&gt;$C$8,IF(Raw!$Q471&gt;$C$8,IF(Raw!$N471&gt;$C$9,IF(Raw!$N471&lt;$A$9,IF(Raw!$X471&gt;$C$9,IF(Raw!$X471&lt;$A$9,Raw!R471,-999),-999),-999),-999),-999),-999)</f>
        <v>0.69179000000000002</v>
      </c>
      <c r="L471" s="9">
        <f>IF(Raw!$G471&gt;$C$8,IF(Raw!$Q471&gt;$C$8,IF(Raw!$N471&gt;$C$9,IF(Raw!$N471&lt;$A$9,IF(Raw!$X471&gt;$C$9,IF(Raw!$X471&lt;$A$9,Raw!S471,-999),-999),-999),-999),-999),-999)</f>
        <v>1.3066260000000001</v>
      </c>
      <c r="M471" s="9">
        <f>Raw!Q471</f>
        <v>0.99026899999999995</v>
      </c>
      <c r="N471" s="9">
        <f>IF(Raw!$G471&gt;$C$8,IF(Raw!$Q471&gt;$C$8,IF(Raw!$N471&gt;$C$9,IF(Raw!$N471&lt;$A$9,IF(Raw!$X471&gt;$C$9,IF(Raw!$X471&lt;$A$9,Raw!V471,-999),-999),-999),-999),-999),-999)</f>
        <v>713.3</v>
      </c>
      <c r="O471" s="9">
        <f>IF(Raw!$G471&gt;$C$8,IF(Raw!$Q471&gt;$C$8,IF(Raw!$N471&gt;$C$9,IF(Raw!$N471&lt;$A$9,IF(Raw!$X471&gt;$C$9,IF(Raw!$X471&lt;$A$9,Raw!W471,-999),-999),-999),-999),-999),-999)</f>
        <v>0.32636300000000001</v>
      </c>
      <c r="P471" s="9">
        <f>IF(Raw!$G471&gt;$C$8,IF(Raw!$Q471&gt;$C$8,IF(Raw!$N471&gt;$C$9,IF(Raw!$N471&lt;$A$9,IF(Raw!$X471&gt;$C$9,IF(Raw!$X471&lt;$A$9,Raw!X471,-999),-999),-999),-999),-999),-999)</f>
        <v>359</v>
      </c>
      <c r="R471" s="9">
        <f t="shared" si="127"/>
        <v>0.61740600000000012</v>
      </c>
      <c r="S471" s="9">
        <f t="shared" si="128"/>
        <v>0.43371934963804393</v>
      </c>
      <c r="T471" s="9">
        <f t="shared" si="129"/>
        <v>0.61483600000000005</v>
      </c>
      <c r="U471" s="9">
        <f t="shared" si="130"/>
        <v>0.47055239984509722</v>
      </c>
      <c r="V471" s="15">
        <f t="shared" si="131"/>
        <v>0.66912317460000004</v>
      </c>
      <c r="X471" s="11">
        <f t="shared" si="132"/>
        <v>1.4267399999999998E+19</v>
      </c>
      <c r="Y471" s="11">
        <f t="shared" si="133"/>
        <v>6.5789999999999994E-18</v>
      </c>
      <c r="Z471" s="11">
        <f t="shared" si="134"/>
        <v>3.5099999999999997E-4</v>
      </c>
      <c r="AA471" s="16">
        <f t="shared" si="135"/>
        <v>3.1895831635117812E-2</v>
      </c>
      <c r="AB471" s="9">
        <f t="shared" si="136"/>
        <v>0.71140070553920931</v>
      </c>
      <c r="AC471" s="9">
        <f t="shared" si="137"/>
        <v>0.96810416836488222</v>
      </c>
      <c r="AD471" s="15">
        <f t="shared" si="138"/>
        <v>90.87131519976586</v>
      </c>
      <c r="AE471" s="3">
        <f t="shared" si="139"/>
        <v>792.11159999999973</v>
      </c>
      <c r="AF471" s="2">
        <f t="shared" si="140"/>
        <v>0.25</v>
      </c>
      <c r="AG471" s="9">
        <f t="shared" si="141"/>
        <v>3.2892088803330839E-2</v>
      </c>
      <c r="AH471" s="2">
        <f t="shared" si="142"/>
        <v>1.5916310593182006</v>
      </c>
    </row>
    <row r="472" spans="1:34">
      <c r="A472" s="1">
        <f>Raw!A472</f>
        <v>459</v>
      </c>
      <c r="B472" s="14">
        <f>Raw!B472</f>
        <v>0.90377314814814813</v>
      </c>
      <c r="C472" s="15">
        <f>Raw!C472</f>
        <v>12.7</v>
      </c>
      <c r="D472" s="15">
        <f>IF(C472&gt;0.5,Raw!D472*D$11,-999)</f>
        <v>23.7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0.98965099999999995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0.732101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1.4267399999999998E+19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460</v>
      </c>
      <c r="B473" s="14">
        <f>Raw!B473</f>
        <v>0.90383101851851855</v>
      </c>
      <c r="C473" s="15">
        <f>Raw!C473</f>
        <v>11.7</v>
      </c>
      <c r="D473" s="15">
        <f>IF(C473&gt;0.5,Raw!D473*D$11,-999)</f>
        <v>26.4</v>
      </c>
      <c r="E473" s="9">
        <f>IF(Raw!$G473&gt;$C$8,IF(Raw!$Q473&gt;$C$8,IF(Raw!$N473&gt;$C$9,IF(Raw!$N473&lt;$A$9,IF(Raw!$X473&gt;$C$9,IF(Raw!$X473&lt;$A$9,Raw!H473,-999),-999),-999),-999),-999),-999)</f>
        <v>0.79677600000000004</v>
      </c>
      <c r="F473" s="9">
        <f>IF(Raw!$G473&gt;$C$8,IF(Raw!$Q473&gt;$C$8,IF(Raw!$N473&gt;$C$9,IF(Raw!$N473&lt;$A$9,IF(Raw!$X473&gt;$C$9,IF(Raw!$X473&lt;$A$9,Raw!I473,-999),-999),-999),-999),-999),-999)</f>
        <v>1.4097280000000001</v>
      </c>
      <c r="G473" s="9">
        <f>Raw!G473</f>
        <v>0.99334699999999998</v>
      </c>
      <c r="H473" s="9">
        <f>IF(Raw!$G473&gt;$C$8,IF(Raw!$Q473&gt;$C$8,IF(Raw!$N473&gt;$C$9,IF(Raw!$N473&lt;$A$9,IF(Raw!$X473&gt;$C$9,IF(Raw!$X473&lt;$A$9,Raw!L473,-999),-999),-999),-999),-999),-999)</f>
        <v>627.6</v>
      </c>
      <c r="I473" s="9">
        <f>IF(Raw!$G473&gt;$C$8,IF(Raw!$Q473&gt;$C$8,IF(Raw!$N473&gt;$C$9,IF(Raw!$N473&lt;$A$9,IF(Raw!$X473&gt;$C$9,IF(Raw!$X473&lt;$A$9,Raw!M473,-999),-999),-999),-999),-999),-999)</f>
        <v>0.26743400000000001</v>
      </c>
      <c r="J473" s="9">
        <f>IF(Raw!$G473&gt;$C$8,IF(Raw!$Q473&gt;$C$8,IF(Raw!$N473&gt;$C$9,IF(Raw!$N473&lt;$A$9,IF(Raw!$X473&gt;$C$9,IF(Raw!$X473&lt;$A$9,Raw!N473,-999),-999),-999),-999),-999),-999)</f>
        <v>308</v>
      </c>
      <c r="K473" s="9">
        <f>IF(Raw!$G473&gt;$C$8,IF(Raw!$Q473&gt;$C$8,IF(Raw!$N473&gt;$C$9,IF(Raw!$N473&lt;$A$9,IF(Raw!$X473&gt;$C$9,IF(Raw!$X473&lt;$A$9,Raw!R473,-999),-999),-999),-999),-999),-999)</f>
        <v>0.73095600000000005</v>
      </c>
      <c r="L473" s="9">
        <f>IF(Raw!$G473&gt;$C$8,IF(Raw!$Q473&gt;$C$8,IF(Raw!$N473&gt;$C$9,IF(Raw!$N473&lt;$A$9,IF(Raw!$X473&gt;$C$9,IF(Raw!$X473&lt;$A$9,Raw!S473,-999),-999),-999),-999),-999),-999)</f>
        <v>1.357507</v>
      </c>
      <c r="M473" s="9">
        <f>Raw!Q473</f>
        <v>0.99374799999999996</v>
      </c>
      <c r="N473" s="9">
        <f>IF(Raw!$G473&gt;$C$8,IF(Raw!$Q473&gt;$C$8,IF(Raw!$N473&gt;$C$9,IF(Raw!$N473&lt;$A$9,IF(Raw!$X473&gt;$C$9,IF(Raw!$X473&lt;$A$9,Raw!V473,-999),-999),-999),-999),-999),-999)</f>
        <v>715.9</v>
      </c>
      <c r="O473" s="9">
        <f>IF(Raw!$G473&gt;$C$8,IF(Raw!$Q473&gt;$C$8,IF(Raw!$N473&gt;$C$9,IF(Raw!$N473&lt;$A$9,IF(Raw!$X473&gt;$C$9,IF(Raw!$X473&lt;$A$9,Raw!W473,-999),-999),-999),-999),-999),-999)</f>
        <v>0.33190700000000001</v>
      </c>
      <c r="P473" s="9">
        <f>IF(Raw!$G473&gt;$C$8,IF(Raw!$Q473&gt;$C$8,IF(Raw!$N473&gt;$C$9,IF(Raw!$N473&lt;$A$9,IF(Raw!$X473&gt;$C$9,IF(Raw!$X473&lt;$A$9,Raw!X473,-999),-999),-999),-999),-999),-999)</f>
        <v>267</v>
      </c>
      <c r="R473" s="9">
        <f t="shared" si="127"/>
        <v>0.61295200000000005</v>
      </c>
      <c r="S473" s="9">
        <f t="shared" si="128"/>
        <v>0.43480160711853633</v>
      </c>
      <c r="T473" s="9">
        <f t="shared" si="129"/>
        <v>0.62655099999999997</v>
      </c>
      <c r="U473" s="9">
        <f t="shared" si="130"/>
        <v>0.46154531799836018</v>
      </c>
      <c r="V473" s="15">
        <f t="shared" si="131"/>
        <v>0.69517933470000004</v>
      </c>
      <c r="X473" s="11">
        <f t="shared" si="132"/>
        <v>1.5892799999999994E+19</v>
      </c>
      <c r="Y473" s="11">
        <f t="shared" si="133"/>
        <v>6.2759999999999996E-18</v>
      </c>
      <c r="Z473" s="11">
        <f t="shared" si="134"/>
        <v>3.0800000000000001E-4</v>
      </c>
      <c r="AA473" s="16">
        <f t="shared" si="135"/>
        <v>2.98052647016144E-2</v>
      </c>
      <c r="AB473" s="9">
        <f t="shared" si="136"/>
        <v>0.74963051840406125</v>
      </c>
      <c r="AC473" s="9">
        <f t="shared" si="137"/>
        <v>0.97019473529838562</v>
      </c>
      <c r="AD473" s="15">
        <f t="shared" si="138"/>
        <v>96.770339940306499</v>
      </c>
      <c r="AE473" s="3">
        <f t="shared" si="139"/>
        <v>755.63039999999978</v>
      </c>
      <c r="AF473" s="2">
        <f t="shared" si="140"/>
        <v>0.25</v>
      </c>
      <c r="AG473" s="9">
        <f t="shared" si="141"/>
        <v>3.4356844092737059E-2</v>
      </c>
      <c r="AH473" s="2">
        <f t="shared" si="142"/>
        <v>1.6625098054768654</v>
      </c>
    </row>
    <row r="474" spans="1:34">
      <c r="A474" s="1">
        <f>Raw!A474</f>
        <v>461</v>
      </c>
      <c r="B474" s="14">
        <f>Raw!B474</f>
        <v>0.90388888888888896</v>
      </c>
      <c r="C474" s="15">
        <f>Raw!C474</f>
        <v>10.4</v>
      </c>
      <c r="D474" s="15">
        <f>IF(C474&gt;0.5,Raw!D474*D$11,-999)</f>
        <v>29</v>
      </c>
      <c r="E474" s="9">
        <f>IF(Raw!$G474&gt;$C$8,IF(Raw!$Q474&gt;$C$8,IF(Raw!$N474&gt;$C$9,IF(Raw!$N474&lt;$A$9,IF(Raw!$X474&gt;$C$9,IF(Raw!$X474&lt;$A$9,Raw!H474,-999),-999),-999),-999),-999),-999)</f>
        <v>0.78239599999999998</v>
      </c>
      <c r="F474" s="9">
        <f>IF(Raw!$G474&gt;$C$8,IF(Raw!$Q474&gt;$C$8,IF(Raw!$N474&gt;$C$9,IF(Raw!$N474&lt;$A$9,IF(Raw!$X474&gt;$C$9,IF(Raw!$X474&lt;$A$9,Raw!I474,-999),-999),-999),-999),-999),-999)</f>
        <v>1.4082889999999999</v>
      </c>
      <c r="G474" s="9">
        <f>Raw!G474</f>
        <v>0.991394</v>
      </c>
      <c r="H474" s="9">
        <f>IF(Raw!$G474&gt;$C$8,IF(Raw!$Q474&gt;$C$8,IF(Raw!$N474&gt;$C$9,IF(Raw!$N474&lt;$A$9,IF(Raw!$X474&gt;$C$9,IF(Raw!$X474&lt;$A$9,Raw!L474,-999),-999),-999),-999),-999),-999)</f>
        <v>633.5</v>
      </c>
      <c r="I474" s="9">
        <f>IF(Raw!$G474&gt;$C$8,IF(Raw!$Q474&gt;$C$8,IF(Raw!$N474&gt;$C$9,IF(Raw!$N474&lt;$A$9,IF(Raw!$X474&gt;$C$9,IF(Raw!$X474&lt;$A$9,Raw!M474,-999),-999),-999),-999),-999),-999)</f>
        <v>0.311089</v>
      </c>
      <c r="J474" s="9">
        <f>IF(Raw!$G474&gt;$C$8,IF(Raw!$Q474&gt;$C$8,IF(Raw!$N474&gt;$C$9,IF(Raw!$N474&lt;$A$9,IF(Raw!$X474&gt;$C$9,IF(Raw!$X474&lt;$A$9,Raw!N474,-999),-999),-999),-999),-999),-999)</f>
        <v>374</v>
      </c>
      <c r="K474" s="9">
        <f>IF(Raw!$G474&gt;$C$8,IF(Raw!$Q474&gt;$C$8,IF(Raw!$N474&gt;$C$9,IF(Raw!$N474&lt;$A$9,IF(Raw!$X474&gt;$C$9,IF(Raw!$X474&lt;$A$9,Raw!R474,-999),-999),-999),-999),-999),-999)</f>
        <v>0.79869199999999996</v>
      </c>
      <c r="L474" s="9">
        <f>IF(Raw!$G474&gt;$C$8,IF(Raw!$Q474&gt;$C$8,IF(Raw!$N474&gt;$C$9,IF(Raw!$N474&lt;$A$9,IF(Raw!$X474&gt;$C$9,IF(Raw!$X474&lt;$A$9,Raw!S474,-999),-999),-999),-999),-999),-999)</f>
        <v>1.4879009999999999</v>
      </c>
      <c r="M474" s="9">
        <f>Raw!Q474</f>
        <v>0.99581600000000003</v>
      </c>
      <c r="N474" s="9">
        <f>IF(Raw!$G474&gt;$C$8,IF(Raw!$Q474&gt;$C$8,IF(Raw!$N474&gt;$C$9,IF(Raw!$N474&lt;$A$9,IF(Raw!$X474&gt;$C$9,IF(Raw!$X474&lt;$A$9,Raw!V474,-999),-999),-999),-999),-999),-999)</f>
        <v>699.7</v>
      </c>
      <c r="O474" s="9">
        <f>IF(Raw!$G474&gt;$C$8,IF(Raw!$Q474&gt;$C$8,IF(Raw!$N474&gt;$C$9,IF(Raw!$N474&lt;$A$9,IF(Raw!$X474&gt;$C$9,IF(Raw!$X474&lt;$A$9,Raw!W474,-999),-999),-999),-999),-999),-999)</f>
        <v>0.34108500000000003</v>
      </c>
      <c r="P474" s="9">
        <f>IF(Raw!$G474&gt;$C$8,IF(Raw!$Q474&gt;$C$8,IF(Raw!$N474&gt;$C$9,IF(Raw!$N474&lt;$A$9,IF(Raw!$X474&gt;$C$9,IF(Raw!$X474&lt;$A$9,Raw!X474,-999),-999),-999),-999),-999),-999)</f>
        <v>276</v>
      </c>
      <c r="R474" s="9">
        <f t="shared" si="127"/>
        <v>0.62589299999999992</v>
      </c>
      <c r="S474" s="9">
        <f t="shared" si="128"/>
        <v>0.44443505558873214</v>
      </c>
      <c r="T474" s="9">
        <f t="shared" si="129"/>
        <v>0.68920899999999996</v>
      </c>
      <c r="U474" s="9">
        <f t="shared" si="130"/>
        <v>0.46320890973256956</v>
      </c>
      <c r="V474" s="15">
        <f t="shared" si="131"/>
        <v>0.76195410209999992</v>
      </c>
      <c r="X474" s="11">
        <f t="shared" si="132"/>
        <v>1.7457999999999998E+19</v>
      </c>
      <c r="Y474" s="11">
        <f t="shared" si="133"/>
        <v>6.3349999999999998E-18</v>
      </c>
      <c r="Z474" s="11">
        <f t="shared" si="134"/>
        <v>3.7399999999999998E-4</v>
      </c>
      <c r="AA474" s="16">
        <f t="shared" si="135"/>
        <v>3.9720118964608767E-2</v>
      </c>
      <c r="AB474" s="9">
        <f t="shared" si="136"/>
        <v>0.82606746347147897</v>
      </c>
      <c r="AC474" s="9">
        <f t="shared" si="137"/>
        <v>0.9602798810353913</v>
      </c>
      <c r="AD474" s="15">
        <f t="shared" si="138"/>
        <v>106.20352664333896</v>
      </c>
      <c r="AE474" s="3">
        <f t="shared" si="139"/>
        <v>762.73399999999981</v>
      </c>
      <c r="AF474" s="2">
        <f t="shared" si="140"/>
        <v>0.25</v>
      </c>
      <c r="AG474" s="9">
        <f t="shared" si="141"/>
        <v>3.7841861374011493E-2</v>
      </c>
      <c r="AH474" s="2">
        <f t="shared" si="142"/>
        <v>1.8311479780265929</v>
      </c>
    </row>
    <row r="475" spans="1:34">
      <c r="A475" s="1">
        <f>Raw!A475</f>
        <v>462</v>
      </c>
      <c r="B475" s="14">
        <f>Raw!B475</f>
        <v>0.90394675925925927</v>
      </c>
      <c r="C475" s="15">
        <f>Raw!C475</f>
        <v>9.8000000000000007</v>
      </c>
      <c r="D475" s="15">
        <f>IF(C475&gt;0.5,Raw!D475*D$11,-999)</f>
        <v>29</v>
      </c>
      <c r="E475" s="9">
        <f>IF(Raw!$G475&gt;$C$8,IF(Raw!$Q475&gt;$C$8,IF(Raw!$N475&gt;$C$9,IF(Raw!$N475&lt;$A$9,IF(Raw!$X475&gt;$C$9,IF(Raw!$X475&lt;$A$9,Raw!H475,-999),-999),-999),-999),-999),-999)</f>
        <v>0.77172600000000002</v>
      </c>
      <c r="F475" s="9">
        <f>IF(Raw!$G475&gt;$C$8,IF(Raw!$Q475&gt;$C$8,IF(Raw!$N475&gt;$C$9,IF(Raw!$N475&lt;$A$9,IF(Raw!$X475&gt;$C$9,IF(Raw!$X475&lt;$A$9,Raw!I475,-999),-999),-999),-999),-999),-999)</f>
        <v>1.3388389999999999</v>
      </c>
      <c r="G475" s="9">
        <f>Raw!G475</f>
        <v>0.99137500000000001</v>
      </c>
      <c r="H475" s="9">
        <f>IF(Raw!$G475&gt;$C$8,IF(Raw!$Q475&gt;$C$8,IF(Raw!$N475&gt;$C$9,IF(Raw!$N475&lt;$A$9,IF(Raw!$X475&gt;$C$9,IF(Raw!$X475&lt;$A$9,Raw!L475,-999),-999),-999),-999),-999),-999)</f>
        <v>638.79999999999995</v>
      </c>
      <c r="I475" s="9">
        <f>IF(Raw!$G475&gt;$C$8,IF(Raw!$Q475&gt;$C$8,IF(Raw!$N475&gt;$C$9,IF(Raw!$N475&lt;$A$9,IF(Raw!$X475&gt;$C$9,IF(Raw!$X475&lt;$A$9,Raw!M475,-999),-999),-999),-999),-999),-999)</f>
        <v>0.35370099999999999</v>
      </c>
      <c r="J475" s="9">
        <f>IF(Raw!$G475&gt;$C$8,IF(Raw!$Q475&gt;$C$8,IF(Raw!$N475&gt;$C$9,IF(Raw!$N475&lt;$A$9,IF(Raw!$X475&gt;$C$9,IF(Raw!$X475&lt;$A$9,Raw!N475,-999),-999),-999),-999),-999),-999)</f>
        <v>292</v>
      </c>
      <c r="K475" s="9">
        <f>IF(Raw!$G475&gt;$C$8,IF(Raw!$Q475&gt;$C$8,IF(Raw!$N475&gt;$C$9,IF(Raw!$N475&lt;$A$9,IF(Raw!$X475&gt;$C$9,IF(Raw!$X475&lt;$A$9,Raw!R475,-999),-999),-999),-999),-999),-999)</f>
        <v>0.797462</v>
      </c>
      <c r="L475" s="9">
        <f>IF(Raw!$G475&gt;$C$8,IF(Raw!$Q475&gt;$C$8,IF(Raw!$N475&gt;$C$9,IF(Raw!$N475&lt;$A$9,IF(Raw!$X475&gt;$C$9,IF(Raw!$X475&lt;$A$9,Raw!S475,-999),-999),-999),-999),-999),-999)</f>
        <v>1.4603729999999999</v>
      </c>
      <c r="M475" s="9">
        <f>Raw!Q475</f>
        <v>0.99256200000000006</v>
      </c>
      <c r="N475" s="9">
        <f>IF(Raw!$G475&gt;$C$8,IF(Raw!$Q475&gt;$C$8,IF(Raw!$N475&gt;$C$9,IF(Raw!$N475&lt;$A$9,IF(Raw!$X475&gt;$C$9,IF(Raw!$X475&lt;$A$9,Raw!V475,-999),-999),-999),-999),-999),-999)</f>
        <v>715.8</v>
      </c>
      <c r="O475" s="9">
        <f>IF(Raw!$G475&gt;$C$8,IF(Raw!$Q475&gt;$C$8,IF(Raw!$N475&gt;$C$9,IF(Raw!$N475&lt;$A$9,IF(Raw!$X475&gt;$C$9,IF(Raw!$X475&lt;$A$9,Raw!W475,-999),-999),-999),-999),-999),-999)</f>
        <v>0.31814199999999998</v>
      </c>
      <c r="P475" s="9">
        <f>IF(Raw!$G475&gt;$C$8,IF(Raw!$Q475&gt;$C$8,IF(Raw!$N475&gt;$C$9,IF(Raw!$N475&lt;$A$9,IF(Raw!$X475&gt;$C$9,IF(Raw!$X475&lt;$A$9,Raw!X475,-999),-999),-999),-999),-999),-999)</f>
        <v>363</v>
      </c>
      <c r="R475" s="9">
        <f t="shared" si="127"/>
        <v>0.56711299999999987</v>
      </c>
      <c r="S475" s="9">
        <f t="shared" si="128"/>
        <v>0.42358565891791317</v>
      </c>
      <c r="T475" s="9">
        <f t="shared" si="129"/>
        <v>0.66291099999999992</v>
      </c>
      <c r="U475" s="9">
        <f t="shared" si="130"/>
        <v>0.45393265966982405</v>
      </c>
      <c r="V475" s="15">
        <f t="shared" si="131"/>
        <v>0.74785701329999998</v>
      </c>
      <c r="X475" s="11">
        <f t="shared" si="132"/>
        <v>1.7457999999999998E+19</v>
      </c>
      <c r="Y475" s="11">
        <f t="shared" si="133"/>
        <v>6.3879999999999994E-18</v>
      </c>
      <c r="Z475" s="11">
        <f t="shared" si="134"/>
        <v>2.92E-4</v>
      </c>
      <c r="AA475" s="16">
        <f t="shared" si="135"/>
        <v>3.1537344825116484E-2</v>
      </c>
      <c r="AB475" s="9">
        <f t="shared" si="136"/>
        <v>0.81836845279536274</v>
      </c>
      <c r="AC475" s="9">
        <f t="shared" si="137"/>
        <v>0.96846265517488361</v>
      </c>
      <c r="AD475" s="15">
        <f t="shared" si="138"/>
        <v>108.00460556546741</v>
      </c>
      <c r="AE475" s="3">
        <f t="shared" si="139"/>
        <v>769.11519999999973</v>
      </c>
      <c r="AF475" s="2">
        <f t="shared" si="140"/>
        <v>0.25</v>
      </c>
      <c r="AG475" s="9">
        <f t="shared" si="141"/>
        <v>3.7712936816094542E-2</v>
      </c>
      <c r="AH475" s="2">
        <f t="shared" si="142"/>
        <v>1.8249093857645926</v>
      </c>
    </row>
    <row r="476" spans="1:34">
      <c r="A476" s="1">
        <f>Raw!A476</f>
        <v>463</v>
      </c>
      <c r="B476" s="14">
        <f>Raw!B476</f>
        <v>0.90400462962962969</v>
      </c>
      <c r="C476" s="15">
        <f>Raw!C476</f>
        <v>8.6</v>
      </c>
      <c r="D476" s="15">
        <f>IF(C476&gt;0.5,Raw!D476*D$11,-999)</f>
        <v>30.8</v>
      </c>
      <c r="E476" s="9">
        <f>IF(Raw!$G476&gt;$C$8,IF(Raw!$Q476&gt;$C$8,IF(Raw!$N476&gt;$C$9,IF(Raw!$N476&lt;$A$9,IF(Raw!$X476&gt;$C$9,IF(Raw!$X476&lt;$A$9,Raw!H476,-999),-999),-999),-999),-999),-999)</f>
        <v>0.84026800000000001</v>
      </c>
      <c r="F476" s="9">
        <f>IF(Raw!$G476&gt;$C$8,IF(Raw!$Q476&gt;$C$8,IF(Raw!$N476&gt;$C$9,IF(Raw!$N476&lt;$A$9,IF(Raw!$X476&gt;$C$9,IF(Raw!$X476&lt;$A$9,Raw!I476,-999),-999),-999),-999),-999),-999)</f>
        <v>1.4380759999999999</v>
      </c>
      <c r="G476" s="9">
        <f>Raw!G476</f>
        <v>0.99334699999999998</v>
      </c>
      <c r="H476" s="9">
        <f>IF(Raw!$G476&gt;$C$8,IF(Raw!$Q476&gt;$C$8,IF(Raw!$N476&gt;$C$9,IF(Raw!$N476&lt;$A$9,IF(Raw!$X476&gt;$C$9,IF(Raw!$X476&lt;$A$9,Raw!L476,-999),-999),-999),-999),-999),-999)</f>
        <v>613.6</v>
      </c>
      <c r="I476" s="9">
        <f>IF(Raw!$G476&gt;$C$8,IF(Raw!$Q476&gt;$C$8,IF(Raw!$N476&gt;$C$9,IF(Raw!$N476&lt;$A$9,IF(Raw!$X476&gt;$C$9,IF(Raw!$X476&lt;$A$9,Raw!M476,-999),-999),-999),-999),-999),-999)</f>
        <v>0.30881599999999998</v>
      </c>
      <c r="J476" s="9">
        <f>IF(Raw!$G476&gt;$C$8,IF(Raw!$Q476&gt;$C$8,IF(Raw!$N476&gt;$C$9,IF(Raw!$N476&lt;$A$9,IF(Raw!$X476&gt;$C$9,IF(Raw!$X476&lt;$A$9,Raw!N476,-999),-999),-999),-999),-999),-999)</f>
        <v>313</v>
      </c>
      <c r="K476" s="9">
        <f>IF(Raw!$G476&gt;$C$8,IF(Raw!$Q476&gt;$C$8,IF(Raw!$N476&gt;$C$9,IF(Raw!$N476&lt;$A$9,IF(Raw!$X476&gt;$C$9,IF(Raw!$X476&lt;$A$9,Raw!R476,-999),-999),-999),-999),-999),-999)</f>
        <v>0.74604099999999995</v>
      </c>
      <c r="L476" s="9">
        <f>IF(Raw!$G476&gt;$C$8,IF(Raw!$Q476&gt;$C$8,IF(Raw!$N476&gt;$C$9,IF(Raw!$N476&lt;$A$9,IF(Raw!$X476&gt;$C$9,IF(Raw!$X476&lt;$A$9,Raw!S476,-999),-999),-999),-999),-999),-999)</f>
        <v>1.39706</v>
      </c>
      <c r="M476" s="9">
        <f>Raw!Q476</f>
        <v>0.99331599999999998</v>
      </c>
      <c r="N476" s="9">
        <f>IF(Raw!$G476&gt;$C$8,IF(Raw!$Q476&gt;$C$8,IF(Raw!$N476&gt;$C$9,IF(Raw!$N476&lt;$A$9,IF(Raw!$X476&gt;$C$9,IF(Raw!$X476&lt;$A$9,Raw!V476,-999),-999),-999),-999),-999),-999)</f>
        <v>681.5</v>
      </c>
      <c r="O476" s="9">
        <f>IF(Raw!$G476&gt;$C$8,IF(Raw!$Q476&gt;$C$8,IF(Raw!$N476&gt;$C$9,IF(Raw!$N476&lt;$A$9,IF(Raw!$X476&gt;$C$9,IF(Raw!$X476&lt;$A$9,Raw!W476,-999),-999),-999),-999),-999),-999)</f>
        <v>0.24724599999999999</v>
      </c>
      <c r="P476" s="9">
        <f>IF(Raw!$G476&gt;$C$8,IF(Raw!$Q476&gt;$C$8,IF(Raw!$N476&gt;$C$9,IF(Raw!$N476&lt;$A$9,IF(Raw!$X476&gt;$C$9,IF(Raw!$X476&lt;$A$9,Raw!X476,-999),-999),-999),-999),-999),-999)</f>
        <v>403</v>
      </c>
      <c r="R476" s="9">
        <f t="shared" si="127"/>
        <v>0.5978079999999999</v>
      </c>
      <c r="S476" s="9">
        <f t="shared" si="128"/>
        <v>0.41569986565383188</v>
      </c>
      <c r="T476" s="9">
        <f t="shared" si="129"/>
        <v>0.65101900000000001</v>
      </c>
      <c r="U476" s="9">
        <f t="shared" si="130"/>
        <v>0.46599215495397478</v>
      </c>
      <c r="V476" s="15">
        <f t="shared" si="131"/>
        <v>0.71543442599999996</v>
      </c>
      <c r="X476" s="11">
        <f t="shared" si="132"/>
        <v>1.8541599999999996E+19</v>
      </c>
      <c r="Y476" s="11">
        <f t="shared" si="133"/>
        <v>6.1359999999999996E-18</v>
      </c>
      <c r="Z476" s="11">
        <f t="shared" si="134"/>
        <v>3.1299999999999996E-4</v>
      </c>
      <c r="AA476" s="16">
        <f t="shared" si="135"/>
        <v>3.438590758070835E-2</v>
      </c>
      <c r="AB476" s="9">
        <f t="shared" si="136"/>
        <v>0.76842687916728514</v>
      </c>
      <c r="AC476" s="9">
        <f t="shared" si="137"/>
        <v>0.96561409241929164</v>
      </c>
      <c r="AD476" s="15">
        <f t="shared" si="138"/>
        <v>109.85912965082541</v>
      </c>
      <c r="AE476" s="3">
        <f t="shared" si="139"/>
        <v>738.77439999999979</v>
      </c>
      <c r="AF476" s="2">
        <f t="shared" si="140"/>
        <v>0.25</v>
      </c>
      <c r="AG476" s="9">
        <f t="shared" si="141"/>
        <v>3.9379609667197106E-2</v>
      </c>
      <c r="AH476" s="2">
        <f t="shared" si="142"/>
        <v>1.9055588176507376</v>
      </c>
    </row>
    <row r="477" spans="1:34">
      <c r="A477" s="1">
        <f>Raw!A477</f>
        <v>464</v>
      </c>
      <c r="B477" s="14">
        <f>Raw!B477</f>
        <v>0.9040625000000001</v>
      </c>
      <c r="C477" s="15">
        <f>Raw!C477</f>
        <v>7.1</v>
      </c>
      <c r="D477" s="15">
        <f>IF(C477&gt;0.5,Raw!D477*D$11,-999)</f>
        <v>36.9</v>
      </c>
      <c r="E477" s="9">
        <f>IF(Raw!$G477&gt;$C$8,IF(Raw!$Q477&gt;$C$8,IF(Raw!$N477&gt;$C$9,IF(Raw!$N477&lt;$A$9,IF(Raw!$X477&gt;$C$9,IF(Raw!$X477&lt;$A$9,Raw!H477,-999),-999),-999),-999),-999),-999)</f>
        <v>0.80086100000000005</v>
      </c>
      <c r="F477" s="9">
        <f>IF(Raw!$G477&gt;$C$8,IF(Raw!$Q477&gt;$C$8,IF(Raw!$N477&gt;$C$9,IF(Raw!$N477&lt;$A$9,IF(Raw!$X477&gt;$C$9,IF(Raw!$X477&lt;$A$9,Raw!I477,-999),-999),-999),-999),-999),-999)</f>
        <v>1.3870420000000001</v>
      </c>
      <c r="G477" s="9">
        <f>Raw!G477</f>
        <v>0.992421</v>
      </c>
      <c r="H477" s="9">
        <f>IF(Raw!$G477&gt;$C$8,IF(Raw!$Q477&gt;$C$8,IF(Raw!$N477&gt;$C$9,IF(Raw!$N477&lt;$A$9,IF(Raw!$X477&gt;$C$9,IF(Raw!$X477&lt;$A$9,Raw!L477,-999),-999),-999),-999),-999),-999)</f>
        <v>619.9</v>
      </c>
      <c r="I477" s="9">
        <f>IF(Raw!$G477&gt;$C$8,IF(Raw!$Q477&gt;$C$8,IF(Raw!$N477&gt;$C$9,IF(Raw!$N477&lt;$A$9,IF(Raw!$X477&gt;$C$9,IF(Raw!$X477&lt;$A$9,Raw!M477,-999),-999),-999),-999),-999),-999)</f>
        <v>0.35589500000000002</v>
      </c>
      <c r="J477" s="9">
        <f>IF(Raw!$G477&gt;$C$8,IF(Raw!$Q477&gt;$C$8,IF(Raw!$N477&gt;$C$9,IF(Raw!$N477&lt;$A$9,IF(Raw!$X477&gt;$C$9,IF(Raw!$X477&lt;$A$9,Raw!N477,-999),-999),-999),-999),-999),-999)</f>
        <v>361</v>
      </c>
      <c r="K477" s="9">
        <f>IF(Raw!$G477&gt;$C$8,IF(Raw!$Q477&gt;$C$8,IF(Raw!$N477&gt;$C$9,IF(Raw!$N477&lt;$A$9,IF(Raw!$X477&gt;$C$9,IF(Raw!$X477&lt;$A$9,Raw!R477,-999),-999),-999),-999),-999),-999)</f>
        <v>0.75916600000000001</v>
      </c>
      <c r="L477" s="9">
        <f>IF(Raw!$G477&gt;$C$8,IF(Raw!$Q477&gt;$C$8,IF(Raw!$N477&gt;$C$9,IF(Raw!$N477&lt;$A$9,IF(Raw!$X477&gt;$C$9,IF(Raw!$X477&lt;$A$9,Raw!S477,-999),-999),-999),-999),-999),-999)</f>
        <v>1.419532</v>
      </c>
      <c r="M477" s="9">
        <f>Raw!Q477</f>
        <v>0.99510100000000001</v>
      </c>
      <c r="N477" s="9">
        <f>IF(Raw!$G477&gt;$C$8,IF(Raw!$Q477&gt;$C$8,IF(Raw!$N477&gt;$C$9,IF(Raw!$N477&lt;$A$9,IF(Raw!$X477&gt;$C$9,IF(Raw!$X477&lt;$A$9,Raw!V477,-999),-999),-999),-999),-999),-999)</f>
        <v>703.4</v>
      </c>
      <c r="O477" s="9">
        <f>IF(Raw!$G477&gt;$C$8,IF(Raw!$Q477&gt;$C$8,IF(Raw!$N477&gt;$C$9,IF(Raw!$N477&lt;$A$9,IF(Raw!$X477&gt;$C$9,IF(Raw!$X477&lt;$A$9,Raw!W477,-999),-999),-999),-999),-999),-999)</f>
        <v>0.32273299999999999</v>
      </c>
      <c r="P477" s="9">
        <f>IF(Raw!$G477&gt;$C$8,IF(Raw!$Q477&gt;$C$8,IF(Raw!$N477&gt;$C$9,IF(Raw!$N477&lt;$A$9,IF(Raw!$X477&gt;$C$9,IF(Raw!$X477&lt;$A$9,Raw!X477,-999),-999),-999),-999),-999),-999)</f>
        <v>324</v>
      </c>
      <c r="R477" s="9">
        <f t="shared" si="127"/>
        <v>0.58618100000000006</v>
      </c>
      <c r="S477" s="9">
        <f t="shared" si="128"/>
        <v>0.4226122929226368</v>
      </c>
      <c r="T477" s="9">
        <f t="shared" si="129"/>
        <v>0.66036600000000001</v>
      </c>
      <c r="U477" s="9">
        <f t="shared" si="130"/>
        <v>0.46519979824336471</v>
      </c>
      <c r="V477" s="15">
        <f t="shared" si="131"/>
        <v>0.72694233720000001</v>
      </c>
      <c r="X477" s="11">
        <f t="shared" si="132"/>
        <v>2.2213799999999996E+19</v>
      </c>
      <c r="Y477" s="11">
        <f t="shared" si="133"/>
        <v>6.1989999999999991E-18</v>
      </c>
      <c r="Z477" s="11">
        <f t="shared" si="134"/>
        <v>3.6099999999999999E-4</v>
      </c>
      <c r="AA477" s="16">
        <f t="shared" si="135"/>
        <v>4.7356760418871782E-2</v>
      </c>
      <c r="AB477" s="9">
        <f t="shared" si="136"/>
        <v>0.7904387944507687</v>
      </c>
      <c r="AC477" s="9">
        <f t="shared" si="137"/>
        <v>0.95264323958112818</v>
      </c>
      <c r="AD477" s="15">
        <f t="shared" si="138"/>
        <v>131.18216182512958</v>
      </c>
      <c r="AE477" s="3">
        <f t="shared" si="139"/>
        <v>746.35959999999966</v>
      </c>
      <c r="AF477" s="2">
        <f t="shared" si="140"/>
        <v>0.25</v>
      </c>
      <c r="AG477" s="9">
        <f t="shared" si="141"/>
        <v>4.6943011703214389E-2</v>
      </c>
      <c r="AH477" s="2">
        <f t="shared" si="142"/>
        <v>2.2715479059878874</v>
      </c>
    </row>
    <row r="478" spans="1:34">
      <c r="A478" s="1">
        <f>Raw!A478</f>
        <v>465</v>
      </c>
      <c r="B478" s="14">
        <f>Raw!B478</f>
        <v>0.90410879629629637</v>
      </c>
      <c r="C478" s="15">
        <f>Raw!C478</f>
        <v>6.4</v>
      </c>
      <c r="D478" s="15">
        <f>IF(C478&gt;0.5,Raw!D478*D$11,-999)</f>
        <v>39.6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0.99233899999999997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0.99194099999999996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2.3839199999999996E+19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466</v>
      </c>
      <c r="B479" s="14">
        <f>Raw!B479</f>
        <v>0.90416666666666667</v>
      </c>
      <c r="C479" s="15">
        <f>Raw!C479</f>
        <v>4.2</v>
      </c>
      <c r="D479" s="15">
        <f>IF(C479&gt;0.5,Raw!D479*D$11,-999)</f>
        <v>53.6</v>
      </c>
      <c r="E479" s="9">
        <f>IF(Raw!$G479&gt;$C$8,IF(Raw!$Q479&gt;$C$8,IF(Raw!$N479&gt;$C$9,IF(Raw!$N479&lt;$A$9,IF(Raw!$X479&gt;$C$9,IF(Raw!$X479&lt;$A$9,Raw!H479,-999),-999),-999),-999),-999),-999)</f>
        <v>0.74606700000000004</v>
      </c>
      <c r="F479" s="9">
        <f>IF(Raw!$G479&gt;$C$8,IF(Raw!$Q479&gt;$C$8,IF(Raw!$N479&gt;$C$9,IF(Raw!$N479&lt;$A$9,IF(Raw!$X479&gt;$C$9,IF(Raw!$X479&lt;$A$9,Raw!I479,-999),-999),-999),-999),-999),-999)</f>
        <v>1.2653650000000001</v>
      </c>
      <c r="G479" s="9">
        <f>Raw!G479</f>
        <v>0.98688900000000002</v>
      </c>
      <c r="H479" s="9">
        <f>IF(Raw!$G479&gt;$C$8,IF(Raw!$Q479&gt;$C$8,IF(Raw!$N479&gt;$C$9,IF(Raw!$N479&lt;$A$9,IF(Raw!$X479&gt;$C$9,IF(Raw!$X479&lt;$A$9,Raw!L479,-999),-999),-999),-999),-999),-999)</f>
        <v>644.20000000000005</v>
      </c>
      <c r="I479" s="9">
        <f>IF(Raw!$G479&gt;$C$8,IF(Raw!$Q479&gt;$C$8,IF(Raw!$N479&gt;$C$9,IF(Raw!$N479&lt;$A$9,IF(Raw!$X479&gt;$C$9,IF(Raw!$X479&lt;$A$9,Raw!M479,-999),-999),-999),-999),-999),-999)</f>
        <v>0.33920600000000001</v>
      </c>
      <c r="J479" s="9">
        <f>IF(Raw!$G479&gt;$C$8,IF(Raw!$Q479&gt;$C$8,IF(Raw!$N479&gt;$C$9,IF(Raw!$N479&lt;$A$9,IF(Raw!$X479&gt;$C$9,IF(Raw!$X479&lt;$A$9,Raw!N479,-999),-999),-999),-999),-999),-999)</f>
        <v>379</v>
      </c>
      <c r="K479" s="9">
        <f>IF(Raw!$G479&gt;$C$8,IF(Raw!$Q479&gt;$C$8,IF(Raw!$N479&gt;$C$9,IF(Raw!$N479&lt;$A$9,IF(Raw!$X479&gt;$C$9,IF(Raw!$X479&lt;$A$9,Raw!R479,-999),-999),-999),-999),-999),-999)</f>
        <v>0.75517599999999996</v>
      </c>
      <c r="L479" s="9">
        <f>IF(Raw!$G479&gt;$C$8,IF(Raw!$Q479&gt;$C$8,IF(Raw!$N479&gt;$C$9,IF(Raw!$N479&lt;$A$9,IF(Raw!$X479&gt;$C$9,IF(Raw!$X479&lt;$A$9,Raw!S479,-999),-999),-999),-999),-999),-999)</f>
        <v>1.379739</v>
      </c>
      <c r="M479" s="9">
        <f>Raw!Q479</f>
        <v>0.98887400000000003</v>
      </c>
      <c r="N479" s="9">
        <f>IF(Raw!$G479&gt;$C$8,IF(Raw!$Q479&gt;$C$8,IF(Raw!$N479&gt;$C$9,IF(Raw!$N479&lt;$A$9,IF(Raw!$X479&gt;$C$9,IF(Raw!$X479&lt;$A$9,Raw!V479,-999),-999),-999),-999),-999),-999)</f>
        <v>746.3</v>
      </c>
      <c r="O479" s="9">
        <f>IF(Raw!$G479&gt;$C$8,IF(Raw!$Q479&gt;$C$8,IF(Raw!$N479&gt;$C$9,IF(Raw!$N479&lt;$A$9,IF(Raw!$X479&gt;$C$9,IF(Raw!$X479&lt;$A$9,Raw!W479,-999),-999),-999),-999),-999),-999)</f>
        <v>0.32758700000000002</v>
      </c>
      <c r="P479" s="9">
        <f>IF(Raw!$G479&gt;$C$8,IF(Raw!$Q479&gt;$C$8,IF(Raw!$N479&gt;$C$9,IF(Raw!$N479&lt;$A$9,IF(Raw!$X479&gt;$C$9,IF(Raw!$X479&lt;$A$9,Raw!X479,-999),-999),-999),-999),-999),-999)</f>
        <v>393</v>
      </c>
      <c r="R479" s="9">
        <f t="shared" si="127"/>
        <v>0.51929800000000004</v>
      </c>
      <c r="S479" s="9">
        <f t="shared" si="128"/>
        <v>0.41039383893184972</v>
      </c>
      <c r="T479" s="9">
        <f t="shared" si="129"/>
        <v>0.62456300000000009</v>
      </c>
      <c r="U479" s="9">
        <f t="shared" si="130"/>
        <v>0.45266749725853955</v>
      </c>
      <c r="V479" s="15">
        <f t="shared" si="131"/>
        <v>0.70656434190000006</v>
      </c>
      <c r="X479" s="11">
        <f t="shared" si="132"/>
        <v>3.2267199999999996E+19</v>
      </c>
      <c r="Y479" s="11">
        <f t="shared" si="133"/>
        <v>6.4420000000000001E-18</v>
      </c>
      <c r="Z479" s="11">
        <f t="shared" si="134"/>
        <v>3.79E-4</v>
      </c>
      <c r="AA479" s="16">
        <f t="shared" si="135"/>
        <v>7.3027753816110708E-2</v>
      </c>
      <c r="AB479" s="9">
        <f t="shared" si="136"/>
        <v>0.80078643300665153</v>
      </c>
      <c r="AC479" s="9">
        <f t="shared" si="137"/>
        <v>0.92697224618388929</v>
      </c>
      <c r="AD479" s="15">
        <f t="shared" si="138"/>
        <v>192.68536626942139</v>
      </c>
      <c r="AE479" s="3">
        <f t="shared" si="139"/>
        <v>775.61679999999978</v>
      </c>
      <c r="AF479" s="2">
        <f t="shared" si="140"/>
        <v>0.25</v>
      </c>
      <c r="AG479" s="9">
        <f t="shared" si="141"/>
        <v>6.7094155775018455E-2</v>
      </c>
      <c r="AH479" s="2">
        <f t="shared" si="142"/>
        <v>3.2466512804574124</v>
      </c>
    </row>
    <row r="480" spans="1:34">
      <c r="A480" s="1">
        <f>Raw!A480</f>
        <v>467</v>
      </c>
      <c r="B480" s="14">
        <f>Raw!B480</f>
        <v>0.90422453703703709</v>
      </c>
      <c r="C480" s="15">
        <f>Raw!C480</f>
        <v>1.8</v>
      </c>
      <c r="D480" s="15">
        <f>IF(C480&gt;0.5,Raw!D480*D$11,-999)</f>
        <v>73.900000000000006</v>
      </c>
      <c r="E480" s="9">
        <f>IF(Raw!$G480&gt;$C$8,IF(Raw!$Q480&gt;$C$8,IF(Raw!$N480&gt;$C$9,IF(Raw!$N480&lt;$A$9,IF(Raw!$X480&gt;$C$9,IF(Raw!$X480&lt;$A$9,Raw!H480,-999),-999),-999),-999),-999),-999)</f>
        <v>0.89922000000000002</v>
      </c>
      <c r="F480" s="9">
        <f>IF(Raw!$G480&gt;$C$8,IF(Raw!$Q480&gt;$C$8,IF(Raw!$N480&gt;$C$9,IF(Raw!$N480&lt;$A$9,IF(Raw!$X480&gt;$C$9,IF(Raw!$X480&lt;$A$9,Raw!I480,-999),-999),-999),-999),-999),-999)</f>
        <v>1.4852939999999999</v>
      </c>
      <c r="G480" s="9">
        <f>Raw!G480</f>
        <v>0.98747399999999996</v>
      </c>
      <c r="H480" s="9">
        <f>IF(Raw!$G480&gt;$C$8,IF(Raw!$Q480&gt;$C$8,IF(Raw!$N480&gt;$C$9,IF(Raw!$N480&lt;$A$9,IF(Raw!$X480&gt;$C$9,IF(Raw!$X480&lt;$A$9,Raw!L480,-999),-999),-999),-999),-999),-999)</f>
        <v>604</v>
      </c>
      <c r="I480" s="9">
        <f>IF(Raw!$G480&gt;$C$8,IF(Raw!$Q480&gt;$C$8,IF(Raw!$N480&gt;$C$9,IF(Raw!$N480&lt;$A$9,IF(Raw!$X480&gt;$C$9,IF(Raw!$X480&lt;$A$9,Raw!M480,-999),-999),-999),-999),-999),-999)</f>
        <v>0.27535399999999999</v>
      </c>
      <c r="J480" s="9">
        <f>IF(Raw!$G480&gt;$C$8,IF(Raw!$Q480&gt;$C$8,IF(Raw!$N480&gt;$C$9,IF(Raw!$N480&lt;$A$9,IF(Raw!$X480&gt;$C$9,IF(Raw!$X480&lt;$A$9,Raw!N480,-999),-999),-999),-999),-999),-999)</f>
        <v>392</v>
      </c>
      <c r="K480" s="9">
        <f>IF(Raw!$G480&gt;$C$8,IF(Raw!$Q480&gt;$C$8,IF(Raw!$N480&gt;$C$9,IF(Raw!$N480&lt;$A$9,IF(Raw!$X480&gt;$C$9,IF(Raw!$X480&lt;$A$9,Raw!R480,-999),-999),-999),-999),-999),-999)</f>
        <v>0.83055999999999996</v>
      </c>
      <c r="L480" s="9">
        <f>IF(Raw!$G480&gt;$C$8,IF(Raw!$Q480&gt;$C$8,IF(Raw!$N480&gt;$C$9,IF(Raw!$N480&lt;$A$9,IF(Raw!$X480&gt;$C$9,IF(Raw!$X480&lt;$A$9,Raw!S480,-999),-999),-999),-999),-999),-999)</f>
        <v>1.462429</v>
      </c>
      <c r="M480" s="9">
        <f>Raw!Q480</f>
        <v>0.99375800000000003</v>
      </c>
      <c r="N480" s="9">
        <f>IF(Raw!$G480&gt;$C$8,IF(Raw!$Q480&gt;$C$8,IF(Raw!$N480&gt;$C$9,IF(Raw!$N480&lt;$A$9,IF(Raw!$X480&gt;$C$9,IF(Raw!$X480&lt;$A$9,Raw!V480,-999),-999),-999),-999),-999),-999)</f>
        <v>704.7</v>
      </c>
      <c r="O480" s="9">
        <f>IF(Raw!$G480&gt;$C$8,IF(Raw!$Q480&gt;$C$8,IF(Raw!$N480&gt;$C$9,IF(Raw!$N480&lt;$A$9,IF(Raw!$X480&gt;$C$9,IF(Raw!$X480&lt;$A$9,Raw!W480,-999),-999),-999),-999),-999),-999)</f>
        <v>0.369035</v>
      </c>
      <c r="P480" s="9">
        <f>IF(Raw!$G480&gt;$C$8,IF(Raw!$Q480&gt;$C$8,IF(Raw!$N480&gt;$C$9,IF(Raw!$N480&lt;$A$9,IF(Raw!$X480&gt;$C$9,IF(Raw!$X480&lt;$A$9,Raw!X480,-999),-999),-999),-999),-999),-999)</f>
        <v>355</v>
      </c>
      <c r="R480" s="9">
        <f t="shared" si="127"/>
        <v>0.58607399999999987</v>
      </c>
      <c r="S480" s="9">
        <f t="shared" si="128"/>
        <v>0.39458450650174304</v>
      </c>
      <c r="T480" s="9">
        <f t="shared" si="129"/>
        <v>0.63186900000000001</v>
      </c>
      <c r="U480" s="9">
        <f t="shared" si="130"/>
        <v>0.43206815510359819</v>
      </c>
      <c r="V480" s="15">
        <f t="shared" si="131"/>
        <v>0.74890989090000004</v>
      </c>
      <c r="X480" s="11">
        <f t="shared" si="132"/>
        <v>4.4487799999999992E+19</v>
      </c>
      <c r="Y480" s="11">
        <f t="shared" si="133"/>
        <v>6.0399999999999994E-18</v>
      </c>
      <c r="Z480" s="11">
        <f t="shared" si="134"/>
        <v>3.9199999999999999E-4</v>
      </c>
      <c r="AA480" s="16">
        <f t="shared" si="135"/>
        <v>9.5295161080163657E-2</v>
      </c>
      <c r="AB480" s="9">
        <f t="shared" si="136"/>
        <v>0.89077405813656185</v>
      </c>
      <c r="AC480" s="9">
        <f t="shared" si="137"/>
        <v>0.90470483891983644</v>
      </c>
      <c r="AD480" s="15">
        <f t="shared" si="138"/>
        <v>243.09990071470324</v>
      </c>
      <c r="AE480" s="3">
        <f t="shared" si="139"/>
        <v>727.21599999999978</v>
      </c>
      <c r="AF480" s="2">
        <f t="shared" si="140"/>
        <v>0.25</v>
      </c>
      <c r="AG480" s="9">
        <f t="shared" si="141"/>
        <v>8.0796712005899787E-2</v>
      </c>
      <c r="AH480" s="2">
        <f t="shared" si="142"/>
        <v>3.9097108453129077</v>
      </c>
    </row>
    <row r="481" spans="1:34">
      <c r="A481" s="1">
        <f>Raw!A481</f>
        <v>468</v>
      </c>
      <c r="B481" s="14">
        <f>Raw!B481</f>
        <v>0.90428240740740751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0.25323099999999998</v>
      </c>
      <c r="F481" s="9">
        <f>IF(Raw!$G481&gt;$C$8,IF(Raw!$Q481&gt;$C$8,IF(Raw!$N481&gt;$C$9,IF(Raw!$N481&lt;$A$9,IF(Raw!$X481&gt;$C$9,IF(Raw!$X481&lt;$A$9,Raw!I481,-999),-999),-999),-999),-999),-999)</f>
        <v>0.39108300000000001</v>
      </c>
      <c r="G481" s="9">
        <f>Raw!G481</f>
        <v>0.87662399999999996</v>
      </c>
      <c r="H481" s="9">
        <f>IF(Raw!$G481&gt;$C$8,IF(Raw!$Q481&gt;$C$8,IF(Raw!$N481&gt;$C$9,IF(Raw!$N481&lt;$A$9,IF(Raw!$X481&gt;$C$9,IF(Raw!$X481&lt;$A$9,Raw!L481,-999),-999),-999),-999),-999),-999)</f>
        <v>738.5</v>
      </c>
      <c r="I481" s="9">
        <f>IF(Raw!$G481&gt;$C$8,IF(Raw!$Q481&gt;$C$8,IF(Raw!$N481&gt;$C$9,IF(Raw!$N481&lt;$A$9,IF(Raw!$X481&gt;$C$9,IF(Raw!$X481&lt;$A$9,Raw!M481,-999),-999),-999),-999),-999),-999)</f>
        <v>0.15116099999999999</v>
      </c>
      <c r="J481" s="9">
        <f>IF(Raw!$G481&gt;$C$8,IF(Raw!$Q481&gt;$C$8,IF(Raw!$N481&gt;$C$9,IF(Raw!$N481&lt;$A$9,IF(Raw!$X481&gt;$C$9,IF(Raw!$X481&lt;$A$9,Raw!N481,-999),-999),-999),-999),-999),-999)</f>
        <v>682</v>
      </c>
      <c r="K481" s="9">
        <f>IF(Raw!$G481&gt;$C$8,IF(Raw!$Q481&gt;$C$8,IF(Raw!$N481&gt;$C$9,IF(Raw!$N481&lt;$A$9,IF(Raw!$X481&gt;$C$9,IF(Raw!$X481&lt;$A$9,Raw!R481,-999),-999),-999),-999),-999),-999)</f>
        <v>0.47548099999999999</v>
      </c>
      <c r="L481" s="9">
        <f>IF(Raw!$G481&gt;$C$8,IF(Raw!$Q481&gt;$C$8,IF(Raw!$N481&gt;$C$9,IF(Raw!$N481&lt;$A$9,IF(Raw!$X481&gt;$C$9,IF(Raw!$X481&lt;$A$9,Raw!S481,-999),-999),-999),-999),-999),-999)</f>
        <v>0.78377200000000002</v>
      </c>
      <c r="M481" s="9">
        <f>Raw!Q481</f>
        <v>0.97467099999999995</v>
      </c>
      <c r="N481" s="9">
        <f>IF(Raw!$G481&gt;$C$8,IF(Raw!$Q481&gt;$C$8,IF(Raw!$N481&gt;$C$9,IF(Raw!$N481&lt;$A$9,IF(Raw!$X481&gt;$C$9,IF(Raw!$X481&lt;$A$9,Raw!V481,-999),-999),-999),-999),-999),-999)</f>
        <v>848.9</v>
      </c>
      <c r="O481" s="9">
        <f>IF(Raw!$G481&gt;$C$8,IF(Raw!$Q481&gt;$C$8,IF(Raw!$N481&gt;$C$9,IF(Raw!$N481&lt;$A$9,IF(Raw!$X481&gt;$C$9,IF(Raw!$X481&lt;$A$9,Raw!W481,-999),-999),-999),-999),-999),-999)</f>
        <v>0.35433300000000001</v>
      </c>
      <c r="P481" s="9">
        <f>IF(Raw!$G481&gt;$C$8,IF(Raw!$Q481&gt;$C$8,IF(Raw!$N481&gt;$C$9,IF(Raw!$N481&lt;$A$9,IF(Raw!$X481&gt;$C$9,IF(Raw!$X481&lt;$A$9,Raw!X481,-999),-999),-999),-999),-999),-999)</f>
        <v>475</v>
      </c>
      <c r="R481" s="9">
        <f t="shared" si="127"/>
        <v>0.13785200000000003</v>
      </c>
      <c r="S481" s="9">
        <f t="shared" si="128"/>
        <v>0.35248783506314524</v>
      </c>
      <c r="T481" s="9">
        <f t="shared" si="129"/>
        <v>0.30829100000000004</v>
      </c>
      <c r="U481" s="9">
        <f t="shared" si="130"/>
        <v>0.39334270680759204</v>
      </c>
      <c r="V481" s="15">
        <f t="shared" si="131"/>
        <v>0.40136964120000002</v>
      </c>
      <c r="X481" s="11">
        <f t="shared" si="132"/>
        <v>-6.0139799999999993E+20</v>
      </c>
      <c r="Y481" s="11">
        <f t="shared" si="133"/>
        <v>7.3849999999999988E-18</v>
      </c>
      <c r="Z481" s="11">
        <f t="shared" si="134"/>
        <v>6.8199999999999999E-4</v>
      </c>
      <c r="AA481" s="16">
        <f t="shared" si="135"/>
        <v>1.4928577215589214</v>
      </c>
      <c r="AB481" s="9">
        <f t="shared" si="136"/>
        <v>0.93571559983712149</v>
      </c>
      <c r="AC481" s="9">
        <f t="shared" si="137"/>
        <v>-0.49285772155892144</v>
      </c>
      <c r="AD481" s="15">
        <f t="shared" si="138"/>
        <v>-999</v>
      </c>
      <c r="AE481" s="3">
        <f t="shared" si="139"/>
        <v>889.15399999999966</v>
      </c>
      <c r="AF481" s="2">
        <f t="shared" si="140"/>
        <v>0.25</v>
      </c>
      <c r="AG481" s="9">
        <f t="shared" si="141"/>
        <v>-0.30226874161598805</v>
      </c>
      <c r="AH481" s="2">
        <f t="shared" si="142"/>
        <v>-14.626627098499002</v>
      </c>
    </row>
    <row r="482" spans="1:34">
      <c r="A482" s="1">
        <f>Raw!A482</f>
        <v>469</v>
      </c>
      <c r="B482" s="14">
        <f>Raw!B482</f>
        <v>0.9043402777777777</v>
      </c>
      <c r="C482" s="15">
        <f>Raw!C482</f>
        <v>-1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0.46047399999999999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0.92870600000000003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470</v>
      </c>
      <c r="B483" s="14">
        <f>Raw!B483</f>
        <v>0.90439814814814812</v>
      </c>
      <c r="C483" s="15">
        <f>Raw!C483</f>
        <v>-1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0.224379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0.874857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471</v>
      </c>
      <c r="B484" s="14">
        <f>Raw!B484</f>
        <v>0.90445601851851853</v>
      </c>
      <c r="C484" s="15">
        <f>Raw!C484</f>
        <v>-1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0.25064999999999998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0.57558799999999999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472</v>
      </c>
      <c r="B485" s="14">
        <f>Raw!B485</f>
        <v>0.90451388888888884</v>
      </c>
      <c r="C485" s="15">
        <f>Raw!C485</f>
        <v>-1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0.30634099999999997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0.21753400000000001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473</v>
      </c>
      <c r="B486" s="14">
        <f>Raw!B486</f>
        <v>0.90457175925925926</v>
      </c>
      <c r="C486" s="15">
        <f>Raw!C486</f>
        <v>-1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0.59243000000000001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0.88432999999999995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474</v>
      </c>
      <c r="B487" s="14">
        <f>Raw!B487</f>
        <v>0.90461805555555552</v>
      </c>
      <c r="C487" s="15">
        <f>Raw!C487</f>
        <v>-1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0.25559799999999999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0.29830499999999999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475</v>
      </c>
      <c r="B488" s="14">
        <f>Raw!B488</f>
        <v>0.90467592592592594</v>
      </c>
      <c r="C488" s="15">
        <f>Raw!C488</f>
        <v>-1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0.31473400000000001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0.37326399999999998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476</v>
      </c>
      <c r="B489" s="14">
        <f>Raw!B489</f>
        <v>0.90473379629629624</v>
      </c>
      <c r="C489" s="15">
        <f>Raw!C489</f>
        <v>-1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2.5076000000000001E-2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0.17505699999999999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477</v>
      </c>
      <c r="B490" s="14">
        <f>Raw!B490</f>
        <v>0.90479166666666666</v>
      </c>
      <c r="C490" s="15">
        <f>Raw!C490</f>
        <v>-1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8.8856000000000004E-2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0.15290599999999999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478</v>
      </c>
      <c r="B491" s="14">
        <f>Raw!B491</f>
        <v>0.90484953703703708</v>
      </c>
      <c r="C491" s="15">
        <f>Raw!C491</f>
        <v>-1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5.0159000000000002E-2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1.8866999999999998E-2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479</v>
      </c>
      <c r="B492" s="14">
        <f>Raw!B492</f>
        <v>0.90490740740740738</v>
      </c>
      <c r="C492" s="15">
        <f>Raw!C492</f>
        <v>-1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0.254693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0.26890999999999998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480</v>
      </c>
      <c r="B493" s="14">
        <f>Raw!B493</f>
        <v>0.9049652777777778</v>
      </c>
      <c r="C493" s="15">
        <f>Raw!C493</f>
        <v>-1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9.7014000000000003E-2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0.155194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481</v>
      </c>
      <c r="B494" s="14">
        <f>Raw!B494</f>
        <v>0.90502314814814822</v>
      </c>
      <c r="C494" s="15">
        <f>Raw!C494</f>
        <v>-1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9.1247999999999996E-2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0.12991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482</v>
      </c>
      <c r="B495" s="14">
        <f>Raw!B495</f>
        <v>0.90508101851851863</v>
      </c>
      <c r="C495" s="15">
        <f>Raw!C495</f>
        <v>-1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5.5600999999999998E-2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0.39509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483</v>
      </c>
      <c r="B496" s="14">
        <f>Raw!B496</f>
        <v>0.90512731481481479</v>
      </c>
      <c r="C496" s="15">
        <f>Raw!C496</f>
        <v>-1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2.0660000000000001E-3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8.0319999999999992E-3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484</v>
      </c>
      <c r="B497" s="14">
        <f>Raw!B497</f>
        <v>0.9051851851851852</v>
      </c>
      <c r="C497" s="15">
        <f>Raw!C497</f>
        <v>-1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6.2093000000000002E-2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7.9940999999999998E-2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485</v>
      </c>
      <c r="B498" s="14">
        <f>Raw!B498</f>
        <v>0.90524305555555562</v>
      </c>
      <c r="C498" s="15">
        <f>Raw!C498</f>
        <v>-1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2.1509E-2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0.20349800000000001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486</v>
      </c>
      <c r="B499" s="14">
        <f>Raw!B499</f>
        <v>0.90530092592592604</v>
      </c>
      <c r="C499" s="15">
        <f>Raw!C499</f>
        <v>-1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1.9455E-2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8.9330000000000007E-2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487</v>
      </c>
      <c r="B500" s="14">
        <f>Raw!B500</f>
        <v>0.90535879629629623</v>
      </c>
      <c r="C500" s="15">
        <f>Raw!C500</f>
        <v>-1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0.28146399999999999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0.67739199999999999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488</v>
      </c>
      <c r="B501" s="14">
        <f>Raw!B501</f>
        <v>0.90541666666666665</v>
      </c>
      <c r="C501" s="15">
        <f>Raw!C501</f>
        <v>-1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0.201181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0.89487300000000003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489</v>
      </c>
      <c r="B502" s="14">
        <f>Raw!B502</f>
        <v>0.90547453703703706</v>
      </c>
      <c r="C502" s="15">
        <f>Raw!C502</f>
        <v>-1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0.37689899999999998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0.79176100000000005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490</v>
      </c>
      <c r="B503" s="14">
        <f>Raw!B503</f>
        <v>0.90553240740740737</v>
      </c>
      <c r="C503" s="15">
        <f>Raw!C503</f>
        <v>-1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0.3004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0.66322000000000003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491</v>
      </c>
      <c r="B504" s="14">
        <f>Raw!B504</f>
        <v>0.90559027777777779</v>
      </c>
      <c r="C504" s="15">
        <f>Raw!C504</f>
        <v>-1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0.23861099999999999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0.41617399999999999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492</v>
      </c>
      <c r="B505" s="14">
        <f>Raw!B505</f>
        <v>0.9056481481481482</v>
      </c>
      <c r="C505" s="15">
        <f>Raw!C505</f>
        <v>-1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0.146227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0.354105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493</v>
      </c>
      <c r="B506" s="14">
        <f>Raw!B506</f>
        <v>0.90569444444444447</v>
      </c>
      <c r="C506" s="15">
        <f>Raw!C506</f>
        <v>-1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2.1607000000000001E-2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0.16303699999999999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494</v>
      </c>
      <c r="B507" s="14">
        <f>Raw!B507</f>
        <v>0.90575231481481477</v>
      </c>
      <c r="C507" s="15">
        <f>Raw!C507</f>
        <v>-1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0.16478300000000001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0.34770899999999999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495</v>
      </c>
      <c r="B508" s="14">
        <f>Raw!B508</f>
        <v>0.90581018518518519</v>
      </c>
      <c r="C508" s="15">
        <f>Raw!C508</f>
        <v>-1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0.19269800000000001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5.3473E-2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496</v>
      </c>
      <c r="B509" s="14">
        <f>Raw!B509</f>
        <v>0.90586805555555561</v>
      </c>
      <c r="C509" s="15">
        <f>Raw!C509</f>
        <v>-1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4.5913000000000002E-2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0.205676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497</v>
      </c>
      <c r="B510" s="14">
        <f>Raw!B510</f>
        <v>0.90592592592592591</v>
      </c>
      <c r="C510" s="15">
        <f>Raw!C510</f>
        <v>-1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2.02E-4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0.102869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498</v>
      </c>
      <c r="B511" s="14">
        <f>Raw!B511</f>
        <v>0.90598379629629633</v>
      </c>
      <c r="C511" s="15">
        <f>Raw!C511</f>
        <v>-1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3.6215999999999998E-2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6.1115000000000003E-2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499</v>
      </c>
      <c r="B512" s="14">
        <f>Raw!B512</f>
        <v>0.90604166666666675</v>
      </c>
      <c r="C512" s="15">
        <f>Raw!C512</f>
        <v>-1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0.20088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8.5295999999999997E-2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500</v>
      </c>
      <c r="B513" s="14">
        <f>Raw!B513</f>
        <v>0.90609953703703694</v>
      </c>
      <c r="C513" s="15">
        <f>Raw!C513</f>
        <v>-1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5.5500000000000005E-4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4.5073000000000002E-2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501</v>
      </c>
      <c r="B514" s="14">
        <f>Raw!B514</f>
        <v>0.90615740740740736</v>
      </c>
      <c r="C514" s="15">
        <f>Raw!C514</f>
        <v>-1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0.15889300000000001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1.1618E-2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502</v>
      </c>
      <c r="B515" s="14">
        <f>Raw!B515</f>
        <v>0.90620370370370373</v>
      </c>
      <c r="C515" s="15">
        <f>Raw!C515</f>
        <v>-1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5.9257999999999998E-2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0.235068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503</v>
      </c>
      <c r="B516" s="14">
        <f>Raw!B516</f>
        <v>0.90626157407407415</v>
      </c>
      <c r="C516" s="15">
        <f>Raw!C516</f>
        <v>-1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6.6829E-2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4.3596999999999997E-2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504</v>
      </c>
      <c r="B517" s="14">
        <f>Raw!B517</f>
        <v>0.90631944444444434</v>
      </c>
      <c r="C517" s="15">
        <f>Raw!C517</f>
        <v>-1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4.3728000000000003E-2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5.1580000000000003E-3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505</v>
      </c>
      <c r="B518" s="14">
        <f>Raw!B518</f>
        <v>0.90637731481481476</v>
      </c>
      <c r="C518" s="15">
        <f>Raw!C518</f>
        <v>-1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1.285E-2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4.3339999999999997E-2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506</v>
      </c>
      <c r="B519" s="14">
        <f>Raw!B519</f>
        <v>0.90643518518518518</v>
      </c>
      <c r="C519" s="15">
        <f>Raw!C519</f>
        <v>-1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0.26519500000000001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2.5169E-2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519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102</v>
      </c>
    </row>
    <row r="3" spans="1:31">
      <c r="A3" s="17" t="s">
        <v>103</v>
      </c>
      <c r="B3" s="17" t="s">
        <v>96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2.5700000000000001E-2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1.17</v>
      </c>
      <c r="S6" s="17">
        <v>1.17</v>
      </c>
      <c r="T6" s="17">
        <v>1.17</v>
      </c>
      <c r="U6" s="17">
        <v>1.17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2.5499999999999998E-2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0.87810185185185186</v>
      </c>
      <c r="C13" s="17">
        <v>-1</v>
      </c>
      <c r="D13" s="17">
        <v>5.3</v>
      </c>
      <c r="E13" s="17">
        <v>6.1600000000000001E-4</v>
      </c>
      <c r="F13" s="17">
        <v>0.03</v>
      </c>
      <c r="G13" s="17">
        <v>0.18049499999999999</v>
      </c>
      <c r="H13" s="17">
        <v>4.4096999999999997E-2</v>
      </c>
      <c r="I13" s="17">
        <v>5.2312999999999998E-2</v>
      </c>
      <c r="J13" s="17">
        <v>8.2159999999999993E-3</v>
      </c>
      <c r="K13" s="17">
        <v>0.157051</v>
      </c>
      <c r="L13" s="17">
        <v>100</v>
      </c>
      <c r="M13" s="17">
        <v>0.22917899999999999</v>
      </c>
      <c r="N13" s="17">
        <v>1797</v>
      </c>
      <c r="O13" s="17">
        <v>0</v>
      </c>
      <c r="P13" s="17">
        <v>0</v>
      </c>
      <c r="Q13" s="17">
        <v>4.0364999999999998E-2</v>
      </c>
      <c r="R13" s="17">
        <v>4.9155999999999998E-2</v>
      </c>
      <c r="S13" s="17">
        <v>6.5865999999999994E-2</v>
      </c>
      <c r="T13" s="17">
        <v>1.6709999999999999E-2</v>
      </c>
      <c r="U13" s="17">
        <v>0.25370199999999998</v>
      </c>
      <c r="V13" s="17">
        <v>100</v>
      </c>
      <c r="W13" s="17">
        <v>0.37081999999999998</v>
      </c>
      <c r="X13" s="17">
        <v>1279</v>
      </c>
      <c r="Y13" s="17">
        <v>0</v>
      </c>
      <c r="Z13" s="17">
        <v>0</v>
      </c>
      <c r="AA13" s="17">
        <v>0.39031100000000002</v>
      </c>
      <c r="AB13" s="17">
        <v>5.6751400000000004E-3</v>
      </c>
      <c r="AC13" s="17">
        <v>4.9250500000000003E-2</v>
      </c>
      <c r="AD13" s="17">
        <v>0.25</v>
      </c>
      <c r="AE13" s="17">
        <v>8305.6</v>
      </c>
    </row>
    <row r="14" spans="1:31">
      <c r="A14" s="17">
        <v>1</v>
      </c>
      <c r="B14" s="19">
        <v>0.87815972222222216</v>
      </c>
      <c r="C14" s="17">
        <v>-1</v>
      </c>
      <c r="D14" s="17">
        <v>5.3</v>
      </c>
      <c r="E14" s="17">
        <v>3.4499999999999998E-4</v>
      </c>
      <c r="F14" s="17">
        <v>1.7000000000000001E-2</v>
      </c>
      <c r="G14" s="17">
        <v>2.4598999999999999E-2</v>
      </c>
      <c r="H14" s="17">
        <v>4.2467999999999999E-2</v>
      </c>
      <c r="I14" s="17">
        <v>6.0063999999999999E-2</v>
      </c>
      <c r="J14" s="17">
        <v>1.7596000000000001E-2</v>
      </c>
      <c r="K14" s="17">
        <v>0.29294999999999999</v>
      </c>
      <c r="L14" s="17">
        <v>100</v>
      </c>
      <c r="M14" s="17">
        <v>0.14163899999999999</v>
      </c>
      <c r="N14" s="17">
        <v>5443</v>
      </c>
      <c r="O14" s="17">
        <v>0</v>
      </c>
      <c r="P14" s="17">
        <v>0</v>
      </c>
      <c r="Q14" s="17">
        <v>6.0109999999999999E-3</v>
      </c>
      <c r="R14" s="17">
        <v>4.8335000000000003E-2</v>
      </c>
      <c r="S14" s="17">
        <v>5.6453999999999997E-2</v>
      </c>
      <c r="T14" s="17">
        <v>8.1189999999999995E-3</v>
      </c>
      <c r="U14" s="17">
        <v>0.14382400000000001</v>
      </c>
      <c r="V14" s="17">
        <v>900</v>
      </c>
      <c r="W14" s="17">
        <v>0.59999899999999995</v>
      </c>
      <c r="X14" s="17">
        <v>3715</v>
      </c>
      <c r="Y14" s="17">
        <v>0</v>
      </c>
      <c r="Z14" s="17">
        <v>0</v>
      </c>
      <c r="AA14" s="17">
        <v>0.22126799999999999</v>
      </c>
      <c r="AB14" s="17">
        <v>1.6997399999999999E-2</v>
      </c>
      <c r="AC14" s="17">
        <v>4.8472599999999998E-2</v>
      </c>
      <c r="AD14" s="17">
        <v>0.25</v>
      </c>
      <c r="AE14" s="17">
        <v>8305.6</v>
      </c>
    </row>
    <row r="15" spans="1:31">
      <c r="A15" s="17">
        <v>2</v>
      </c>
      <c r="B15" s="19">
        <v>0.87821759259259258</v>
      </c>
      <c r="C15" s="17">
        <v>0</v>
      </c>
      <c r="D15" s="17">
        <v>5.3</v>
      </c>
      <c r="E15" s="17">
        <v>5.6210000000000001E-3</v>
      </c>
      <c r="F15" s="17">
        <v>0.27200000000000002</v>
      </c>
      <c r="G15" s="17">
        <v>9.8239999999999994E-3</v>
      </c>
      <c r="H15" s="17">
        <v>4.2610000000000002E-2</v>
      </c>
      <c r="I15" s="17">
        <v>5.4101999999999997E-2</v>
      </c>
      <c r="J15" s="17">
        <v>1.1490999999999999E-2</v>
      </c>
      <c r="K15" s="17">
        <v>0.21240300000000001</v>
      </c>
      <c r="L15" s="17">
        <v>900</v>
      </c>
      <c r="M15" s="17">
        <v>5.0000000000000004E-6</v>
      </c>
      <c r="N15" s="17">
        <v>3168</v>
      </c>
      <c r="O15" s="17">
        <v>0</v>
      </c>
      <c r="P15" s="17">
        <v>0</v>
      </c>
      <c r="Q15" s="17">
        <v>8.7919999999999995E-3</v>
      </c>
      <c r="R15" s="17">
        <v>4.2777999999999997E-2</v>
      </c>
      <c r="S15" s="17">
        <v>5.9310000000000002E-2</v>
      </c>
      <c r="T15" s="17">
        <v>1.6532000000000002E-2</v>
      </c>
      <c r="U15" s="17">
        <v>0.27874199999999999</v>
      </c>
      <c r="V15" s="17">
        <v>760.1</v>
      </c>
      <c r="W15" s="17">
        <v>0.49236400000000002</v>
      </c>
      <c r="X15" s="17">
        <v>1424</v>
      </c>
      <c r="Y15" s="17">
        <v>0</v>
      </c>
      <c r="Z15" s="17">
        <v>0</v>
      </c>
      <c r="AA15" s="17">
        <v>0.42883399999999999</v>
      </c>
      <c r="AB15" s="17">
        <v>8.3057900000000004E-2</v>
      </c>
      <c r="AC15" s="17">
        <v>4.4151299999999997E-2</v>
      </c>
      <c r="AD15" s="17">
        <v>0.25</v>
      </c>
      <c r="AE15" s="17">
        <v>922.9</v>
      </c>
    </row>
    <row r="16" spans="1:31">
      <c r="A16" s="17">
        <v>3</v>
      </c>
      <c r="B16" s="19">
        <v>0.87827546296296299</v>
      </c>
      <c r="C16" s="17">
        <v>0</v>
      </c>
      <c r="D16" s="17">
        <v>29</v>
      </c>
      <c r="E16" s="17">
        <v>1.2534999999999999E-2</v>
      </c>
      <c r="F16" s="17">
        <v>0.60699999999999998</v>
      </c>
      <c r="G16" s="17">
        <v>1.8662000000000002E-2</v>
      </c>
      <c r="H16" s="17">
        <v>3.8191000000000003E-2</v>
      </c>
      <c r="I16" s="17">
        <v>5.5914999999999999E-2</v>
      </c>
      <c r="J16" s="17">
        <v>1.7724E-2</v>
      </c>
      <c r="K16" s="17">
        <v>0.31697399999999998</v>
      </c>
      <c r="L16" s="17">
        <v>742</v>
      </c>
      <c r="M16" s="17">
        <v>0.6</v>
      </c>
      <c r="N16" s="17">
        <v>2899</v>
      </c>
      <c r="O16" s="17">
        <v>0</v>
      </c>
      <c r="P16" s="17">
        <v>0</v>
      </c>
      <c r="Q16" s="17">
        <v>2.4836E-2</v>
      </c>
      <c r="R16" s="17">
        <v>4.9994999999999998E-2</v>
      </c>
      <c r="S16" s="17">
        <v>6.0447000000000001E-2</v>
      </c>
      <c r="T16" s="17">
        <v>1.0453E-2</v>
      </c>
      <c r="U16" s="17">
        <v>0.17291899999999999</v>
      </c>
      <c r="V16" s="17">
        <v>229.8</v>
      </c>
      <c r="W16" s="17">
        <v>0.6</v>
      </c>
      <c r="X16" s="17">
        <v>1881</v>
      </c>
      <c r="Y16" s="17">
        <v>0</v>
      </c>
      <c r="Z16" s="17">
        <v>0</v>
      </c>
      <c r="AA16" s="17">
        <v>0.26602900000000002</v>
      </c>
      <c r="AB16" s="17">
        <v>0.27316299999999999</v>
      </c>
      <c r="AC16" s="17">
        <v>5.28502E-2</v>
      </c>
      <c r="AD16" s="17">
        <v>0.25</v>
      </c>
      <c r="AE16" s="17">
        <v>1119.3</v>
      </c>
    </row>
    <row r="17" spans="1:31">
      <c r="A17" s="17">
        <v>4</v>
      </c>
      <c r="B17" s="19">
        <v>0.8783333333333333</v>
      </c>
      <c r="C17" s="17">
        <v>0</v>
      </c>
      <c r="D17" s="17">
        <v>32.5</v>
      </c>
      <c r="E17" s="17">
        <v>1.1887E-2</v>
      </c>
      <c r="F17" s="17">
        <v>0.57499999999999996</v>
      </c>
      <c r="G17" s="17">
        <v>2.1732999999999999E-2</v>
      </c>
      <c r="H17" s="17">
        <v>4.4657000000000002E-2</v>
      </c>
      <c r="I17" s="17">
        <v>5.5787000000000003E-2</v>
      </c>
      <c r="J17" s="17">
        <v>1.1129999999999999E-2</v>
      </c>
      <c r="K17" s="17">
        <v>0.19950499999999999</v>
      </c>
      <c r="L17" s="17">
        <v>534.29999999999995</v>
      </c>
      <c r="M17" s="17">
        <v>0.59999899999999995</v>
      </c>
      <c r="N17" s="17">
        <v>1806</v>
      </c>
      <c r="O17" s="17">
        <v>0</v>
      </c>
      <c r="P17" s="17">
        <v>0</v>
      </c>
      <c r="Q17" s="17">
        <v>1.2834E-2</v>
      </c>
      <c r="R17" s="17">
        <v>4.9425999999999998E-2</v>
      </c>
      <c r="S17" s="17">
        <v>5.9950000000000003E-2</v>
      </c>
      <c r="T17" s="17">
        <v>1.0524E-2</v>
      </c>
      <c r="U17" s="17">
        <v>0.17554800000000001</v>
      </c>
      <c r="V17" s="17">
        <v>745.1</v>
      </c>
      <c r="W17" s="17">
        <v>0.6</v>
      </c>
      <c r="X17" s="17">
        <v>1192</v>
      </c>
      <c r="Y17" s="17">
        <v>0</v>
      </c>
      <c r="Z17" s="17">
        <v>0</v>
      </c>
      <c r="AA17" s="17">
        <v>0.27007300000000001</v>
      </c>
      <c r="AB17" s="17">
        <v>0.15894</v>
      </c>
      <c r="AC17" s="17">
        <v>5.1098600000000001E-2</v>
      </c>
      <c r="AD17" s="17">
        <v>0.25</v>
      </c>
      <c r="AE17" s="17">
        <v>1554.5</v>
      </c>
    </row>
    <row r="18" spans="1:31">
      <c r="A18" s="17">
        <v>5</v>
      </c>
      <c r="B18" s="19">
        <v>0.87837962962962957</v>
      </c>
      <c r="C18" s="17">
        <v>0</v>
      </c>
      <c r="D18" s="17">
        <v>32.5</v>
      </c>
      <c r="E18" s="17">
        <v>0</v>
      </c>
      <c r="F18" s="17">
        <v>0</v>
      </c>
      <c r="G18" s="17">
        <v>2.4997999999999999E-2</v>
      </c>
      <c r="H18" s="17">
        <v>4.2837E-2</v>
      </c>
      <c r="I18" s="17">
        <v>5.8956000000000001E-2</v>
      </c>
      <c r="J18" s="17">
        <v>1.6119000000000001E-2</v>
      </c>
      <c r="K18" s="17">
        <v>0.27340999999999999</v>
      </c>
      <c r="L18" s="17">
        <v>141.19999999999999</v>
      </c>
      <c r="M18" s="17">
        <v>0.56664899999999996</v>
      </c>
      <c r="N18" s="17">
        <v>0</v>
      </c>
      <c r="O18" s="17">
        <v>0</v>
      </c>
      <c r="P18" s="17">
        <v>0</v>
      </c>
      <c r="Q18" s="17">
        <v>2.0983000000000002E-2</v>
      </c>
      <c r="R18" s="17">
        <v>4.9861000000000003E-2</v>
      </c>
      <c r="S18" s="17">
        <v>5.7605000000000003E-2</v>
      </c>
      <c r="T18" s="17">
        <v>7.744E-3</v>
      </c>
      <c r="U18" s="17">
        <v>0.13443099999999999</v>
      </c>
      <c r="V18" s="17">
        <v>900</v>
      </c>
      <c r="W18" s="17">
        <v>0.229074</v>
      </c>
      <c r="X18" s="17">
        <v>5516</v>
      </c>
      <c r="Y18" s="17">
        <v>0</v>
      </c>
      <c r="Z18" s="17">
        <v>0</v>
      </c>
    </row>
    <row r="19" spans="1:31">
      <c r="A19" s="17">
        <v>6</v>
      </c>
      <c r="B19" s="19">
        <v>0.87843749999999998</v>
      </c>
      <c r="C19" s="17">
        <v>0</v>
      </c>
      <c r="D19" s="17">
        <v>36.1</v>
      </c>
      <c r="E19" s="17">
        <v>2.5079000000000001E-2</v>
      </c>
      <c r="F19" s="17">
        <v>1.214</v>
      </c>
      <c r="G19" s="17">
        <v>5.8219E-2</v>
      </c>
      <c r="H19" s="17">
        <v>4.3999000000000003E-2</v>
      </c>
      <c r="I19" s="17">
        <v>5.7272000000000003E-2</v>
      </c>
      <c r="J19" s="17">
        <v>1.3273E-2</v>
      </c>
      <c r="K19" s="17">
        <v>0.23175299999999999</v>
      </c>
      <c r="L19" s="17">
        <v>900</v>
      </c>
      <c r="M19" s="17">
        <v>0.37080299999999999</v>
      </c>
      <c r="N19" s="17">
        <v>913</v>
      </c>
      <c r="O19" s="17">
        <v>0</v>
      </c>
      <c r="P19" s="17">
        <v>0</v>
      </c>
      <c r="Q19" s="17">
        <v>3.0126E-2</v>
      </c>
      <c r="R19" s="17">
        <v>4.6614999999999997E-2</v>
      </c>
      <c r="S19" s="17">
        <v>5.8026000000000001E-2</v>
      </c>
      <c r="T19" s="17">
        <v>1.1410999999999999E-2</v>
      </c>
      <c r="U19" s="17">
        <v>0.19665299999999999</v>
      </c>
      <c r="V19" s="17">
        <v>900</v>
      </c>
      <c r="W19" s="17">
        <v>0.37081700000000001</v>
      </c>
      <c r="X19" s="17">
        <v>0</v>
      </c>
      <c r="Y19" s="17">
        <v>0</v>
      </c>
      <c r="Z19" s="17">
        <v>0</v>
      </c>
      <c r="AA19" s="17">
        <v>0.30254300000000001</v>
      </c>
      <c r="AB19" s="17">
        <v>0.15140600000000001</v>
      </c>
      <c r="AC19" s="17">
        <v>4.8342400000000001E-2</v>
      </c>
      <c r="AD19" s="17">
        <v>0.25</v>
      </c>
      <c r="AE19" s="17">
        <v>922.9</v>
      </c>
    </row>
    <row r="20" spans="1:31">
      <c r="A20" s="17">
        <v>7</v>
      </c>
      <c r="B20" s="19">
        <v>0.8784953703703704</v>
      </c>
      <c r="C20" s="17">
        <v>0</v>
      </c>
      <c r="D20" s="17">
        <v>36.1</v>
      </c>
      <c r="E20" s="17">
        <v>1.5779000000000001E-2</v>
      </c>
      <c r="F20" s="17">
        <v>0.76400000000000001</v>
      </c>
      <c r="G20" s="17">
        <v>3.2162000000000003E-2</v>
      </c>
      <c r="H20" s="17">
        <v>4.8346E-2</v>
      </c>
      <c r="I20" s="17">
        <v>5.6714000000000001E-2</v>
      </c>
      <c r="J20" s="17">
        <v>8.3680000000000004E-3</v>
      </c>
      <c r="K20" s="17">
        <v>0.14754400000000001</v>
      </c>
      <c r="L20" s="17">
        <v>370.5</v>
      </c>
      <c r="M20" s="17">
        <v>0.6</v>
      </c>
      <c r="N20" s="17">
        <v>876</v>
      </c>
      <c r="O20" s="17">
        <v>0</v>
      </c>
      <c r="P20" s="17">
        <v>0</v>
      </c>
      <c r="Q20" s="17">
        <v>7.6324000000000003E-2</v>
      </c>
      <c r="R20" s="17">
        <v>4.7682000000000002E-2</v>
      </c>
      <c r="S20" s="17">
        <v>6.5588999999999995E-2</v>
      </c>
      <c r="T20" s="17">
        <v>1.7906999999999999E-2</v>
      </c>
      <c r="U20" s="17">
        <v>0.27302100000000001</v>
      </c>
      <c r="V20" s="17">
        <v>100</v>
      </c>
      <c r="W20" s="17">
        <v>0.6</v>
      </c>
      <c r="X20" s="17">
        <v>980</v>
      </c>
      <c r="Y20" s="17">
        <v>0</v>
      </c>
      <c r="Z20" s="17">
        <v>0</v>
      </c>
      <c r="AA20" s="17">
        <v>0.42003200000000002</v>
      </c>
      <c r="AB20" s="17">
        <v>6.5798999999999996E-2</v>
      </c>
      <c r="AC20" s="17">
        <v>4.8859899999999998E-2</v>
      </c>
      <c r="AD20" s="17">
        <v>0.25</v>
      </c>
      <c r="AE20" s="17">
        <v>2241.9</v>
      </c>
    </row>
    <row r="21" spans="1:31">
      <c r="A21" s="17">
        <v>8</v>
      </c>
      <c r="B21" s="19">
        <v>0.8785532407407407</v>
      </c>
      <c r="C21" s="17">
        <v>0</v>
      </c>
      <c r="D21" s="17">
        <v>36.1</v>
      </c>
      <c r="E21" s="17">
        <v>1.9241999999999999E-2</v>
      </c>
      <c r="F21" s="17">
        <v>0.93100000000000005</v>
      </c>
      <c r="G21" s="17">
        <v>1.8112E-2</v>
      </c>
      <c r="H21" s="17">
        <v>3.8831999999999998E-2</v>
      </c>
      <c r="I21" s="17">
        <v>5.6802999999999999E-2</v>
      </c>
      <c r="J21" s="17">
        <v>1.7971000000000001E-2</v>
      </c>
      <c r="K21" s="17">
        <v>0.31637700000000002</v>
      </c>
      <c r="L21" s="17">
        <v>554.20000000000005</v>
      </c>
      <c r="M21" s="17">
        <v>0.6</v>
      </c>
      <c r="N21" s="17">
        <v>2506</v>
      </c>
      <c r="O21" s="17">
        <v>0</v>
      </c>
      <c r="P21" s="17">
        <v>0</v>
      </c>
      <c r="Q21" s="17">
        <v>3.7376E-2</v>
      </c>
      <c r="R21" s="17">
        <v>4.7502000000000003E-2</v>
      </c>
      <c r="S21" s="17">
        <v>6.5126000000000003E-2</v>
      </c>
      <c r="T21" s="17">
        <v>1.7624000000000001E-2</v>
      </c>
      <c r="U21" s="17">
        <v>0.27061000000000002</v>
      </c>
      <c r="V21" s="17">
        <v>100</v>
      </c>
      <c r="W21" s="17">
        <v>0.22917799999999999</v>
      </c>
      <c r="X21" s="17">
        <v>1005</v>
      </c>
      <c r="Y21" s="17">
        <v>0</v>
      </c>
      <c r="Z21" s="17">
        <v>0</v>
      </c>
      <c r="AA21" s="17">
        <v>0.416323</v>
      </c>
      <c r="AB21" s="17">
        <v>0.23166500000000001</v>
      </c>
      <c r="AC21" s="17">
        <v>5.1584900000000003E-2</v>
      </c>
      <c r="AD21" s="17">
        <v>0.25</v>
      </c>
      <c r="AE21" s="17">
        <v>1498.7</v>
      </c>
    </row>
    <row r="22" spans="1:31">
      <c r="A22" s="17">
        <v>9</v>
      </c>
      <c r="B22" s="19">
        <v>0.87859953703703697</v>
      </c>
      <c r="C22" s="17">
        <v>0</v>
      </c>
      <c r="D22" s="17">
        <v>36.9</v>
      </c>
      <c r="E22" s="17">
        <v>2.4693E-2</v>
      </c>
      <c r="F22" s="17">
        <v>1.1950000000000001</v>
      </c>
      <c r="G22" s="17">
        <v>9.2259999999999998E-3</v>
      </c>
      <c r="H22" s="17">
        <v>4.5053999999999997E-2</v>
      </c>
      <c r="I22" s="17">
        <v>5.7022999999999997E-2</v>
      </c>
      <c r="J22" s="17">
        <v>1.1969E-2</v>
      </c>
      <c r="K22" s="17">
        <v>0.20988999999999999</v>
      </c>
      <c r="L22" s="17">
        <v>854.3</v>
      </c>
      <c r="M22" s="17">
        <v>0.6</v>
      </c>
      <c r="N22" s="17">
        <v>1403</v>
      </c>
      <c r="O22" s="17">
        <v>0</v>
      </c>
      <c r="P22" s="17">
        <v>0</v>
      </c>
      <c r="Q22" s="17">
        <v>1.3008E-2</v>
      </c>
      <c r="R22" s="17">
        <v>4.7491999999999999E-2</v>
      </c>
      <c r="S22" s="17">
        <v>6.0422999999999998E-2</v>
      </c>
      <c r="T22" s="17">
        <v>1.2930000000000001E-2</v>
      </c>
      <c r="U22" s="17">
        <v>0.214001</v>
      </c>
      <c r="V22" s="17">
        <v>315.7</v>
      </c>
      <c r="W22" s="17">
        <v>0.37081999999999998</v>
      </c>
      <c r="X22" s="17">
        <v>2093</v>
      </c>
      <c r="Y22" s="17">
        <v>0</v>
      </c>
      <c r="Z22" s="17">
        <v>0</v>
      </c>
      <c r="AA22" s="17">
        <v>0.32923200000000002</v>
      </c>
      <c r="AB22" s="17">
        <v>0.21040200000000001</v>
      </c>
      <c r="AC22" s="17">
        <v>5.0212699999999999E-2</v>
      </c>
      <c r="AD22" s="17">
        <v>0.25</v>
      </c>
      <c r="AE22" s="17">
        <v>972.2</v>
      </c>
    </row>
    <row r="23" spans="1:31">
      <c r="A23" s="17">
        <v>10</v>
      </c>
      <c r="B23" s="19">
        <v>0.87865740740740739</v>
      </c>
      <c r="C23" s="17">
        <v>0</v>
      </c>
      <c r="D23" s="17">
        <v>37.799999999999997</v>
      </c>
      <c r="E23" s="17">
        <v>2.0174999999999998E-2</v>
      </c>
      <c r="F23" s="17">
        <v>0.97599999999999998</v>
      </c>
      <c r="G23" s="17">
        <v>3.9729E-2</v>
      </c>
      <c r="H23" s="17">
        <v>4.2548000000000002E-2</v>
      </c>
      <c r="I23" s="17">
        <v>5.4885999999999997E-2</v>
      </c>
      <c r="J23" s="17">
        <v>1.2338E-2</v>
      </c>
      <c r="K23" s="17">
        <v>0.22479399999999999</v>
      </c>
      <c r="L23" s="17">
        <v>900</v>
      </c>
      <c r="M23" s="17">
        <v>0.37081999999999998</v>
      </c>
      <c r="N23" s="17">
        <v>1285</v>
      </c>
      <c r="O23" s="17">
        <v>0</v>
      </c>
      <c r="P23" s="17">
        <v>0</v>
      </c>
      <c r="Q23" s="17">
        <v>3.3031999999999999E-2</v>
      </c>
      <c r="R23" s="17">
        <v>5.0186000000000001E-2</v>
      </c>
      <c r="S23" s="17">
        <v>5.9866000000000003E-2</v>
      </c>
      <c r="T23" s="17">
        <v>9.6799999999999994E-3</v>
      </c>
      <c r="U23" s="17">
        <v>0.161693</v>
      </c>
      <c r="V23" s="17">
        <v>772.8</v>
      </c>
      <c r="W23" s="17">
        <v>0.59999899999999995</v>
      </c>
      <c r="X23" s="17">
        <v>25073</v>
      </c>
      <c r="Y23" s="17">
        <v>0</v>
      </c>
      <c r="Z23" s="17">
        <v>0</v>
      </c>
      <c r="AA23" s="17">
        <v>0.24875900000000001</v>
      </c>
      <c r="AB23" s="17">
        <v>0.20838400000000001</v>
      </c>
      <c r="AC23" s="17">
        <v>5.2203399999999997E-2</v>
      </c>
      <c r="AD23" s="17">
        <v>0.25</v>
      </c>
      <c r="AE23" s="17">
        <v>922.9</v>
      </c>
    </row>
    <row r="24" spans="1:31">
      <c r="A24" s="17">
        <v>11</v>
      </c>
      <c r="B24" s="19">
        <v>0.8787152777777778</v>
      </c>
      <c r="C24" s="17">
        <v>0</v>
      </c>
      <c r="D24" s="17">
        <v>37.799999999999997</v>
      </c>
      <c r="E24" s="17">
        <v>3.248E-3</v>
      </c>
      <c r="F24" s="17">
        <v>0.157</v>
      </c>
      <c r="G24" s="17">
        <v>3.1910000000000001E-2</v>
      </c>
      <c r="H24" s="17">
        <v>4.5934000000000003E-2</v>
      </c>
      <c r="I24" s="17">
        <v>6.1329000000000002E-2</v>
      </c>
      <c r="J24" s="17">
        <v>1.5395000000000001E-2</v>
      </c>
      <c r="K24" s="17">
        <v>0.25102799999999997</v>
      </c>
      <c r="L24" s="17">
        <v>100</v>
      </c>
      <c r="M24" s="17">
        <v>8.7538000000000005E-2</v>
      </c>
      <c r="N24" s="17">
        <v>2124</v>
      </c>
      <c r="O24" s="17">
        <v>0</v>
      </c>
      <c r="P24" s="17">
        <v>0</v>
      </c>
      <c r="Q24" s="17">
        <v>2.7666E-2</v>
      </c>
      <c r="R24" s="17">
        <v>4.6488000000000002E-2</v>
      </c>
      <c r="S24" s="17">
        <v>5.7709000000000003E-2</v>
      </c>
      <c r="T24" s="17">
        <v>1.1221E-2</v>
      </c>
      <c r="U24" s="17">
        <v>0.194443</v>
      </c>
      <c r="V24" s="17">
        <v>900</v>
      </c>
      <c r="W24" s="17">
        <v>9.9999999999999995E-7</v>
      </c>
      <c r="X24" s="17">
        <v>2958</v>
      </c>
      <c r="Y24" s="17">
        <v>0</v>
      </c>
      <c r="Z24" s="17">
        <v>0</v>
      </c>
      <c r="AA24" s="17">
        <v>0.29914299999999999</v>
      </c>
      <c r="AB24" s="17">
        <v>4.6124100000000001E-2</v>
      </c>
      <c r="AC24" s="17">
        <v>4.7005100000000001E-2</v>
      </c>
      <c r="AD24" s="17">
        <v>0.25</v>
      </c>
      <c r="AE24" s="17">
        <v>8305.6</v>
      </c>
    </row>
    <row r="25" spans="1:31">
      <c r="A25" s="17">
        <v>12</v>
      </c>
      <c r="B25" s="19">
        <v>0.87877314814814822</v>
      </c>
      <c r="C25" s="17">
        <v>0</v>
      </c>
      <c r="D25" s="17">
        <v>31.7</v>
      </c>
      <c r="E25" s="17">
        <v>1.8074E-2</v>
      </c>
      <c r="F25" s="17">
        <v>0.875</v>
      </c>
      <c r="G25" s="17">
        <v>1.8315000000000001E-2</v>
      </c>
      <c r="H25" s="17">
        <v>4.4776000000000003E-2</v>
      </c>
      <c r="I25" s="17">
        <v>5.7667000000000003E-2</v>
      </c>
      <c r="J25" s="17">
        <v>1.2891E-2</v>
      </c>
      <c r="K25" s="17">
        <v>0.22353899999999999</v>
      </c>
      <c r="L25" s="17">
        <v>900</v>
      </c>
      <c r="M25" s="17">
        <v>9.9999999999999995E-7</v>
      </c>
      <c r="N25" s="17">
        <v>2227</v>
      </c>
      <c r="O25" s="17">
        <v>0</v>
      </c>
      <c r="P25" s="17">
        <v>0</v>
      </c>
      <c r="Q25" s="17">
        <v>2.5347999999999999E-2</v>
      </c>
      <c r="R25" s="17">
        <v>4.8330999999999999E-2</v>
      </c>
      <c r="S25" s="17">
        <v>5.9615000000000001E-2</v>
      </c>
      <c r="T25" s="17">
        <v>1.1284000000000001E-2</v>
      </c>
      <c r="U25" s="17">
        <v>0.18928300000000001</v>
      </c>
      <c r="V25" s="17">
        <v>900</v>
      </c>
      <c r="W25" s="17">
        <v>0.45837099999999997</v>
      </c>
      <c r="X25" s="17">
        <v>1231</v>
      </c>
      <c r="Y25" s="17">
        <v>0</v>
      </c>
      <c r="Z25" s="17">
        <v>0</v>
      </c>
      <c r="AA25" s="17">
        <v>0.29120400000000002</v>
      </c>
      <c r="AB25" s="17">
        <v>0.276393</v>
      </c>
      <c r="AC25" s="17">
        <v>5.1449700000000001E-2</v>
      </c>
      <c r="AD25" s="17">
        <v>0.25</v>
      </c>
      <c r="AE25" s="17">
        <v>922.8</v>
      </c>
    </row>
    <row r="26" spans="1:31">
      <c r="A26" s="17">
        <v>13</v>
      </c>
      <c r="B26" s="19">
        <v>0.87881944444444438</v>
      </c>
      <c r="C26" s="17">
        <v>0</v>
      </c>
      <c r="D26" s="17">
        <v>37.799999999999997</v>
      </c>
      <c r="E26" s="17">
        <v>7.7390000000000002E-3</v>
      </c>
      <c r="F26" s="17">
        <v>0.374</v>
      </c>
      <c r="G26" s="17">
        <v>3.0495999999999999E-2</v>
      </c>
      <c r="H26" s="17">
        <v>4.1570000000000003E-2</v>
      </c>
      <c r="I26" s="17">
        <v>5.7386E-2</v>
      </c>
      <c r="J26" s="17">
        <v>1.5817000000000001E-2</v>
      </c>
      <c r="K26" s="17">
        <v>0.27561799999999997</v>
      </c>
      <c r="L26" s="17">
        <v>266</v>
      </c>
      <c r="M26" s="17">
        <v>0.37081900000000001</v>
      </c>
      <c r="N26" s="17">
        <v>2897</v>
      </c>
      <c r="O26" s="17">
        <v>0</v>
      </c>
      <c r="P26" s="17">
        <v>0</v>
      </c>
      <c r="Q26" s="17">
        <v>3.1870000000000002E-3</v>
      </c>
      <c r="R26" s="17">
        <v>4.9069000000000002E-2</v>
      </c>
      <c r="S26" s="17">
        <v>6.0972999999999999E-2</v>
      </c>
      <c r="T26" s="17">
        <v>1.1904E-2</v>
      </c>
      <c r="U26" s="17">
        <v>0.19523199999999999</v>
      </c>
      <c r="V26" s="17">
        <v>175.4</v>
      </c>
      <c r="W26" s="17">
        <v>0.22917799999999999</v>
      </c>
      <c r="X26" s="17">
        <v>2078</v>
      </c>
      <c r="Y26" s="17">
        <v>0</v>
      </c>
      <c r="Z26" s="17">
        <v>0</v>
      </c>
      <c r="AA26" s="17">
        <v>0.30035699999999999</v>
      </c>
      <c r="AB26" s="17">
        <v>0.14927000000000001</v>
      </c>
      <c r="AC26" s="17">
        <v>5.0845799999999997E-2</v>
      </c>
      <c r="AD26" s="17">
        <v>0.25</v>
      </c>
      <c r="AE26" s="17">
        <v>3121.9</v>
      </c>
    </row>
    <row r="27" spans="1:31">
      <c r="A27" s="17">
        <v>14</v>
      </c>
      <c r="B27" s="19">
        <v>0.87887731481481479</v>
      </c>
      <c r="C27" s="17">
        <v>0</v>
      </c>
      <c r="D27" s="17">
        <v>38.700000000000003</v>
      </c>
      <c r="E27" s="17">
        <v>8.0809999999999996E-3</v>
      </c>
      <c r="F27" s="17">
        <v>0.39100000000000001</v>
      </c>
      <c r="G27" s="17">
        <v>8.3979999999999992E-3</v>
      </c>
      <c r="H27" s="17">
        <v>4.7149000000000003E-2</v>
      </c>
      <c r="I27" s="17">
        <v>5.7625999999999997E-2</v>
      </c>
      <c r="J27" s="17">
        <v>1.0475999999999999E-2</v>
      </c>
      <c r="K27" s="17">
        <v>0.18180099999999999</v>
      </c>
      <c r="L27" s="17">
        <v>408.2</v>
      </c>
      <c r="M27" s="17">
        <v>5.0000000000000004E-6</v>
      </c>
      <c r="N27" s="17">
        <v>1295</v>
      </c>
      <c r="O27" s="17">
        <v>0</v>
      </c>
      <c r="P27" s="17">
        <v>0</v>
      </c>
      <c r="Q27" s="17">
        <v>3.4186000000000001E-2</v>
      </c>
      <c r="R27" s="17">
        <v>5.1393000000000001E-2</v>
      </c>
      <c r="S27" s="17">
        <v>5.8672000000000002E-2</v>
      </c>
      <c r="T27" s="17">
        <v>7.2789999999999999E-3</v>
      </c>
      <c r="U27" s="17">
        <v>0.12406499999999999</v>
      </c>
      <c r="V27" s="17">
        <v>499</v>
      </c>
      <c r="W27" s="17">
        <v>0.458347</v>
      </c>
      <c r="X27" s="17">
        <v>0</v>
      </c>
      <c r="Y27" s="17">
        <v>0</v>
      </c>
      <c r="Z27" s="17">
        <v>0</v>
      </c>
      <c r="AA27" s="17">
        <v>0.19086900000000001</v>
      </c>
      <c r="AB27" s="17">
        <v>0.10967300000000001</v>
      </c>
      <c r="AC27" s="17">
        <v>5.2191099999999997E-2</v>
      </c>
      <c r="AD27" s="17">
        <v>0.25</v>
      </c>
      <c r="AE27" s="17">
        <v>2034.5</v>
      </c>
    </row>
    <row r="28" spans="1:31">
      <c r="A28" s="17">
        <v>15</v>
      </c>
      <c r="B28" s="19">
        <v>0.87893518518518521</v>
      </c>
      <c r="C28" s="17">
        <v>0</v>
      </c>
      <c r="D28" s="17">
        <v>36.9</v>
      </c>
      <c r="E28" s="17">
        <v>2.6841E-2</v>
      </c>
      <c r="F28" s="17">
        <v>1.2989999999999999</v>
      </c>
      <c r="G28" s="17">
        <v>2.4450000000000001E-3</v>
      </c>
      <c r="H28" s="17">
        <v>3.4070999999999997E-2</v>
      </c>
      <c r="I28" s="17">
        <v>5.6617000000000001E-2</v>
      </c>
      <c r="J28" s="17">
        <v>2.2547000000000001E-2</v>
      </c>
      <c r="K28" s="17">
        <v>0.39822800000000003</v>
      </c>
      <c r="L28" s="17">
        <v>900</v>
      </c>
      <c r="M28" s="17">
        <v>7.8860000000000006E-3</v>
      </c>
      <c r="N28" s="17">
        <v>2770</v>
      </c>
      <c r="O28" s="17">
        <v>0</v>
      </c>
      <c r="P28" s="17">
        <v>0</v>
      </c>
      <c r="Q28" s="17">
        <v>5.9788000000000001E-2</v>
      </c>
      <c r="R28" s="17">
        <v>4.4155E-2</v>
      </c>
      <c r="S28" s="17">
        <v>6.0569999999999999E-2</v>
      </c>
      <c r="T28" s="17">
        <v>1.6416E-2</v>
      </c>
      <c r="U28" s="17">
        <v>0.27101900000000001</v>
      </c>
      <c r="V28" s="17">
        <v>569.9</v>
      </c>
      <c r="W28" s="17">
        <v>0.45835700000000001</v>
      </c>
      <c r="X28" s="17">
        <v>3436</v>
      </c>
      <c r="Y28" s="17">
        <v>0</v>
      </c>
      <c r="Z28" s="17">
        <v>0</v>
      </c>
      <c r="AA28" s="17">
        <v>0.41695300000000002</v>
      </c>
      <c r="AB28" s="17">
        <v>0.35669200000000001</v>
      </c>
      <c r="AC28" s="17">
        <v>5.0009999999999999E-2</v>
      </c>
      <c r="AD28" s="17">
        <v>0.25</v>
      </c>
      <c r="AE28" s="17">
        <v>922.9</v>
      </c>
    </row>
    <row r="29" spans="1:31">
      <c r="A29" s="17">
        <v>16</v>
      </c>
      <c r="B29" s="19">
        <v>0.87899305555555562</v>
      </c>
      <c r="C29" s="17">
        <v>0</v>
      </c>
      <c r="D29" s="17">
        <v>40.5</v>
      </c>
      <c r="E29" s="17">
        <v>4.751E-3</v>
      </c>
      <c r="F29" s="17">
        <v>0.23</v>
      </c>
      <c r="G29" s="17">
        <v>7.5358999999999995E-2</v>
      </c>
      <c r="H29" s="17">
        <v>4.1999000000000002E-2</v>
      </c>
      <c r="I29" s="17">
        <v>5.7590000000000002E-2</v>
      </c>
      <c r="J29" s="17">
        <v>1.5591000000000001E-2</v>
      </c>
      <c r="K29" s="17">
        <v>0.27072200000000002</v>
      </c>
      <c r="L29" s="17">
        <v>247.5</v>
      </c>
      <c r="M29" s="17">
        <v>0.59999899999999995</v>
      </c>
      <c r="N29" s="17">
        <v>14870</v>
      </c>
      <c r="O29" s="17">
        <v>0</v>
      </c>
      <c r="P29" s="17">
        <v>0</v>
      </c>
      <c r="Q29" s="17">
        <v>7.7200000000000001E-4</v>
      </c>
      <c r="R29" s="17">
        <v>4.6761999999999998E-2</v>
      </c>
      <c r="S29" s="17">
        <v>5.8039E-2</v>
      </c>
      <c r="T29" s="17">
        <v>1.1277000000000001E-2</v>
      </c>
      <c r="U29" s="17">
        <v>0.194298</v>
      </c>
      <c r="V29" s="17">
        <v>479</v>
      </c>
      <c r="W29" s="17">
        <v>0.6</v>
      </c>
      <c r="X29" s="17">
        <v>1371</v>
      </c>
      <c r="Y29" s="17">
        <v>0</v>
      </c>
      <c r="Z29" s="17">
        <v>0</v>
      </c>
      <c r="AA29" s="17">
        <v>0.29891899999999999</v>
      </c>
      <c r="AB29" s="17">
        <v>0.47264099999999998</v>
      </c>
      <c r="AC29" s="17">
        <v>5.2092300000000001E-2</v>
      </c>
      <c r="AD29" s="17">
        <v>0.25</v>
      </c>
      <c r="AE29" s="17">
        <v>3356.1</v>
      </c>
    </row>
    <row r="30" spans="1:31">
      <c r="A30" s="17">
        <v>17</v>
      </c>
      <c r="B30" s="19">
        <v>0.87903935185185178</v>
      </c>
      <c r="C30" s="17">
        <v>0</v>
      </c>
      <c r="D30" s="17">
        <v>37.799999999999997</v>
      </c>
      <c r="E30" s="17">
        <v>2.6078E-2</v>
      </c>
      <c r="F30" s="17">
        <v>1.262</v>
      </c>
      <c r="G30" s="17">
        <v>1.5767E-2</v>
      </c>
      <c r="H30" s="17">
        <v>4.1910999999999997E-2</v>
      </c>
      <c r="I30" s="17">
        <v>5.6572999999999998E-2</v>
      </c>
      <c r="J30" s="17">
        <v>1.4662E-2</v>
      </c>
      <c r="K30" s="17">
        <v>0.25916699999999998</v>
      </c>
      <c r="L30" s="17">
        <v>900</v>
      </c>
      <c r="M30" s="17">
        <v>0.6</v>
      </c>
      <c r="N30" s="17">
        <v>856</v>
      </c>
      <c r="O30" s="17">
        <v>0</v>
      </c>
      <c r="P30" s="17">
        <v>0</v>
      </c>
      <c r="Q30" s="17">
        <v>4.0115999999999999E-2</v>
      </c>
      <c r="R30" s="17">
        <v>4.8403000000000002E-2</v>
      </c>
      <c r="S30" s="17">
        <v>6.0088999999999997E-2</v>
      </c>
      <c r="T30" s="17">
        <v>1.1686E-2</v>
      </c>
      <c r="U30" s="17">
        <v>0.19448399999999999</v>
      </c>
      <c r="V30" s="17">
        <v>486.4</v>
      </c>
      <c r="W30" s="17">
        <v>5.0000000000000002E-5</v>
      </c>
      <c r="X30" s="17">
        <v>0</v>
      </c>
      <c r="Y30" s="17">
        <v>0</v>
      </c>
      <c r="Z30" s="17">
        <v>0</v>
      </c>
      <c r="AA30" s="17">
        <v>0.299207</v>
      </c>
      <c r="AB30" s="17">
        <v>0.149285</v>
      </c>
      <c r="AC30" s="17">
        <v>5.01471E-2</v>
      </c>
      <c r="AD30" s="17">
        <v>0.25</v>
      </c>
      <c r="AE30" s="17">
        <v>922.9</v>
      </c>
    </row>
    <row r="31" spans="1:31">
      <c r="A31" s="17">
        <v>18</v>
      </c>
      <c r="B31" s="19">
        <v>0.8790972222222222</v>
      </c>
      <c r="C31" s="17">
        <v>0</v>
      </c>
      <c r="D31" s="17">
        <v>40.5</v>
      </c>
      <c r="E31" s="17">
        <v>1.4815999999999999E-2</v>
      </c>
      <c r="F31" s="17">
        <v>0.71699999999999997</v>
      </c>
      <c r="G31" s="17">
        <v>2.9190000000000002E-3</v>
      </c>
      <c r="H31" s="17">
        <v>4.2283000000000001E-2</v>
      </c>
      <c r="I31" s="17">
        <v>5.6448999999999999E-2</v>
      </c>
      <c r="J31" s="17">
        <v>1.4167000000000001E-2</v>
      </c>
      <c r="K31" s="17">
        <v>0.25096099999999999</v>
      </c>
      <c r="L31" s="17">
        <v>699.9</v>
      </c>
      <c r="M31" s="17">
        <v>0.6</v>
      </c>
      <c r="N31" s="17">
        <v>1832</v>
      </c>
      <c r="O31" s="17">
        <v>0</v>
      </c>
      <c r="P31" s="17">
        <v>0</v>
      </c>
      <c r="Q31" s="17">
        <v>4.1479999999999998E-3</v>
      </c>
      <c r="R31" s="17">
        <v>4.9121999999999999E-2</v>
      </c>
      <c r="S31" s="17">
        <v>5.7674000000000003E-2</v>
      </c>
      <c r="T31" s="17">
        <v>8.5520000000000006E-3</v>
      </c>
      <c r="U31" s="17">
        <v>0.148288</v>
      </c>
      <c r="V31" s="17">
        <v>900</v>
      </c>
      <c r="W31" s="17">
        <v>0.51246599999999998</v>
      </c>
      <c r="X31" s="17">
        <v>47050</v>
      </c>
      <c r="Y31" s="17">
        <v>0</v>
      </c>
      <c r="Z31" s="17">
        <v>0</v>
      </c>
      <c r="AA31" s="17">
        <v>0.228135</v>
      </c>
      <c r="AB31" s="17">
        <v>0.23796999999999999</v>
      </c>
      <c r="AC31" s="17">
        <v>5.1156800000000002E-2</v>
      </c>
      <c r="AD31" s="17">
        <v>0.25</v>
      </c>
      <c r="AE31" s="17">
        <v>1186.8</v>
      </c>
    </row>
    <row r="32" spans="1:31">
      <c r="A32" s="17">
        <v>19</v>
      </c>
      <c r="B32" s="19">
        <v>0.87915509259259261</v>
      </c>
      <c r="C32" s="17">
        <v>0</v>
      </c>
      <c r="D32" s="17">
        <v>39.6</v>
      </c>
      <c r="E32" s="17">
        <v>2.7980000000000001E-3</v>
      </c>
      <c r="F32" s="17">
        <v>0.13500000000000001</v>
      </c>
      <c r="G32" s="17">
        <v>5.6899999999999995E-4</v>
      </c>
      <c r="H32" s="17">
        <v>4.6475000000000002E-2</v>
      </c>
      <c r="I32" s="17">
        <v>5.9874999999999998E-2</v>
      </c>
      <c r="J32" s="17">
        <v>1.34E-2</v>
      </c>
      <c r="K32" s="17">
        <v>0.22379299999999999</v>
      </c>
      <c r="L32" s="17">
        <v>100</v>
      </c>
      <c r="M32" s="17">
        <v>0.51245600000000002</v>
      </c>
      <c r="N32" s="17">
        <v>1948</v>
      </c>
      <c r="O32" s="17">
        <v>0</v>
      </c>
      <c r="P32" s="17">
        <v>0</v>
      </c>
      <c r="Q32" s="17">
        <v>2.3633000000000001E-2</v>
      </c>
      <c r="R32" s="17">
        <v>4.9931999999999997E-2</v>
      </c>
      <c r="S32" s="17">
        <v>5.9426E-2</v>
      </c>
      <c r="T32" s="17">
        <v>9.4929999999999997E-3</v>
      </c>
      <c r="U32" s="17">
        <v>0.15975200000000001</v>
      </c>
      <c r="V32" s="17">
        <v>900</v>
      </c>
      <c r="W32" s="17">
        <v>5.0000000000000004E-6</v>
      </c>
      <c r="X32" s="17">
        <v>2106</v>
      </c>
      <c r="Y32" s="17">
        <v>0</v>
      </c>
      <c r="Z32" s="17">
        <v>0</v>
      </c>
      <c r="AA32" s="17">
        <v>0.24577299999999999</v>
      </c>
      <c r="AB32" s="17">
        <v>4.4352799999999998E-2</v>
      </c>
      <c r="AC32" s="17">
        <v>5.0353500000000002E-2</v>
      </c>
      <c r="AD32" s="17">
        <v>0.25</v>
      </c>
      <c r="AE32" s="17">
        <v>8305.6</v>
      </c>
    </row>
    <row r="33" spans="1:31">
      <c r="A33" s="17">
        <v>20</v>
      </c>
      <c r="B33" s="19">
        <v>0.87921296296296303</v>
      </c>
      <c r="C33" s="17">
        <v>0</v>
      </c>
      <c r="D33" s="17">
        <v>31.7</v>
      </c>
      <c r="E33" s="17">
        <v>0</v>
      </c>
      <c r="F33" s="17">
        <v>0</v>
      </c>
      <c r="G33" s="17">
        <v>9.7529999999999995E-3</v>
      </c>
      <c r="H33" s="17">
        <v>4.0989999999999999E-2</v>
      </c>
      <c r="I33" s="17">
        <v>5.8729000000000003E-2</v>
      </c>
      <c r="J33" s="17">
        <v>1.7739999999999999E-2</v>
      </c>
      <c r="K33" s="17">
        <v>0.30206</v>
      </c>
      <c r="L33" s="17">
        <v>232.5</v>
      </c>
      <c r="M33" s="17">
        <v>0.22917599999999999</v>
      </c>
      <c r="N33" s="17">
        <v>0</v>
      </c>
      <c r="O33" s="17">
        <v>0</v>
      </c>
      <c r="P33" s="17">
        <v>0</v>
      </c>
      <c r="Q33" s="17">
        <v>4.1894000000000001E-2</v>
      </c>
      <c r="R33" s="17">
        <v>4.4317000000000002E-2</v>
      </c>
      <c r="S33" s="17">
        <v>6.0796000000000003E-2</v>
      </c>
      <c r="T33" s="17">
        <v>1.6480000000000002E-2</v>
      </c>
      <c r="U33" s="17">
        <v>0.27106400000000003</v>
      </c>
      <c r="V33" s="17">
        <v>100</v>
      </c>
      <c r="W33" s="17">
        <v>0.370807</v>
      </c>
      <c r="X33" s="17">
        <v>3104</v>
      </c>
      <c r="Y33" s="17">
        <v>0</v>
      </c>
      <c r="Z33" s="17">
        <v>0</v>
      </c>
    </row>
    <row r="34" spans="1:31">
      <c r="A34" s="17">
        <v>21</v>
      </c>
      <c r="B34" s="19">
        <v>0.8792592592592593</v>
      </c>
      <c r="C34" s="17">
        <v>0</v>
      </c>
      <c r="D34" s="17">
        <v>35.200000000000003</v>
      </c>
      <c r="E34" s="17">
        <v>7.1980000000000004E-3</v>
      </c>
      <c r="F34" s="17">
        <v>0.34799999999999998</v>
      </c>
      <c r="G34" s="17">
        <v>0.14206099999999999</v>
      </c>
      <c r="H34" s="17">
        <v>4.7821000000000002E-2</v>
      </c>
      <c r="I34" s="17">
        <v>5.6867000000000001E-2</v>
      </c>
      <c r="J34" s="17">
        <v>9.0469999999999995E-3</v>
      </c>
      <c r="K34" s="17">
        <v>0.159083</v>
      </c>
      <c r="L34" s="17">
        <v>282.89999999999998</v>
      </c>
      <c r="M34" s="17">
        <v>0.55350900000000003</v>
      </c>
      <c r="N34" s="17">
        <v>3593</v>
      </c>
      <c r="O34" s="17">
        <v>0</v>
      </c>
      <c r="P34" s="17">
        <v>0</v>
      </c>
      <c r="Q34" s="17">
        <v>1.8516000000000001E-2</v>
      </c>
      <c r="R34" s="17">
        <v>4.8505E-2</v>
      </c>
      <c r="S34" s="17">
        <v>5.9867999999999998E-2</v>
      </c>
      <c r="T34" s="17">
        <v>1.1363E-2</v>
      </c>
      <c r="U34" s="17">
        <v>0.189799</v>
      </c>
      <c r="V34" s="17">
        <v>450.2</v>
      </c>
      <c r="W34" s="17">
        <v>0.599997</v>
      </c>
      <c r="X34" s="17">
        <v>1782</v>
      </c>
      <c r="Y34" s="17">
        <v>0</v>
      </c>
      <c r="Z34" s="17">
        <v>0</v>
      </c>
      <c r="AA34" s="17">
        <v>0.29199799999999998</v>
      </c>
      <c r="AB34" s="17">
        <v>0.17713699999999999</v>
      </c>
      <c r="AC34" s="17">
        <v>5.0518199999999999E-2</v>
      </c>
      <c r="AD34" s="17">
        <v>0.25</v>
      </c>
      <c r="AE34" s="17">
        <v>2936</v>
      </c>
    </row>
    <row r="35" spans="1:31">
      <c r="A35" s="17">
        <v>22</v>
      </c>
      <c r="B35" s="19">
        <v>0.8793171296296296</v>
      </c>
      <c r="C35" s="17">
        <v>0</v>
      </c>
      <c r="D35" s="17">
        <v>30.8</v>
      </c>
      <c r="E35" s="17">
        <v>5.6569999999999997E-3</v>
      </c>
      <c r="F35" s="17">
        <v>0.27400000000000002</v>
      </c>
      <c r="G35" s="17">
        <v>6.2754000000000004E-2</v>
      </c>
      <c r="H35" s="17">
        <v>4.4556999999999999E-2</v>
      </c>
      <c r="I35" s="17">
        <v>5.5872999999999999E-2</v>
      </c>
      <c r="J35" s="17">
        <v>1.1316E-2</v>
      </c>
      <c r="K35" s="17">
        <v>0.20252400000000001</v>
      </c>
      <c r="L35" s="17">
        <v>900</v>
      </c>
      <c r="M35" s="17">
        <v>0.45836500000000002</v>
      </c>
      <c r="N35" s="17">
        <v>18388</v>
      </c>
      <c r="O35" s="17">
        <v>0</v>
      </c>
      <c r="P35" s="17">
        <v>0</v>
      </c>
      <c r="Q35" s="17">
        <v>4.1170999999999999E-2</v>
      </c>
      <c r="R35" s="17">
        <v>4.9486000000000002E-2</v>
      </c>
      <c r="S35" s="17">
        <v>6.0297999999999997E-2</v>
      </c>
      <c r="T35" s="17">
        <v>1.0812E-2</v>
      </c>
      <c r="U35" s="17">
        <v>0.179308</v>
      </c>
      <c r="V35" s="17">
        <v>111.6</v>
      </c>
      <c r="W35" s="17">
        <v>0.22917699999999999</v>
      </c>
      <c r="X35" s="17">
        <v>1739</v>
      </c>
      <c r="Y35" s="17">
        <v>0</v>
      </c>
      <c r="Z35" s="17">
        <v>0</v>
      </c>
      <c r="AA35" s="17">
        <v>0.27585900000000002</v>
      </c>
      <c r="AB35" s="17">
        <v>0.75410299999999997</v>
      </c>
      <c r="AC35" s="17">
        <v>5.7639500000000003E-2</v>
      </c>
      <c r="AD35" s="17">
        <v>0.25</v>
      </c>
      <c r="AE35" s="17">
        <v>922.9</v>
      </c>
    </row>
    <row r="36" spans="1:31">
      <c r="A36" s="17">
        <v>23</v>
      </c>
      <c r="B36" s="19">
        <v>0.87937500000000002</v>
      </c>
      <c r="C36" s="17">
        <v>0</v>
      </c>
      <c r="D36" s="17">
        <v>30.8</v>
      </c>
      <c r="E36" s="17">
        <v>6.2820000000000003E-3</v>
      </c>
      <c r="F36" s="17">
        <v>0.30399999999999999</v>
      </c>
      <c r="G36" s="17">
        <v>7.9520000000000007E-3</v>
      </c>
      <c r="H36" s="17">
        <v>4.7064000000000002E-2</v>
      </c>
      <c r="I36" s="17">
        <v>5.7306000000000003E-2</v>
      </c>
      <c r="J36" s="17">
        <v>1.0243E-2</v>
      </c>
      <c r="K36" s="17">
        <v>0.178735</v>
      </c>
      <c r="L36" s="17">
        <v>359.8</v>
      </c>
      <c r="M36" s="17">
        <v>0.6</v>
      </c>
      <c r="N36" s="17">
        <v>2530</v>
      </c>
      <c r="O36" s="17">
        <v>0</v>
      </c>
      <c r="P36" s="17">
        <v>0</v>
      </c>
      <c r="Q36" s="17">
        <v>4.3653999999999998E-2</v>
      </c>
      <c r="R36" s="17">
        <v>5.0866000000000001E-2</v>
      </c>
      <c r="S36" s="17">
        <v>5.9365000000000001E-2</v>
      </c>
      <c r="T36" s="17">
        <v>8.4989999999999996E-3</v>
      </c>
      <c r="U36" s="17">
        <v>0.14317299999999999</v>
      </c>
      <c r="V36" s="17">
        <v>366.2</v>
      </c>
      <c r="W36" s="17">
        <v>0.59999499999999995</v>
      </c>
      <c r="X36" s="17">
        <v>2082</v>
      </c>
      <c r="Y36" s="17">
        <v>0</v>
      </c>
      <c r="Z36" s="17">
        <v>0</v>
      </c>
      <c r="AA36" s="17">
        <v>0.22026599999999999</v>
      </c>
      <c r="AB36" s="17">
        <v>0.144348</v>
      </c>
      <c r="AC36" s="17">
        <v>5.2092399999999997E-2</v>
      </c>
      <c r="AD36" s="17">
        <v>0.25</v>
      </c>
      <c r="AE36" s="17">
        <v>2308.6999999999998</v>
      </c>
    </row>
    <row r="37" spans="1:31">
      <c r="A37" s="17">
        <v>24</v>
      </c>
      <c r="B37" s="19">
        <v>0.87943287037037043</v>
      </c>
      <c r="C37" s="17">
        <v>0</v>
      </c>
      <c r="D37" s="17">
        <v>38.700000000000003</v>
      </c>
      <c r="E37" s="17">
        <v>1.0512000000000001E-2</v>
      </c>
      <c r="F37" s="17">
        <v>0.50900000000000001</v>
      </c>
      <c r="G37" s="17">
        <v>0.13322800000000001</v>
      </c>
      <c r="H37" s="17">
        <v>4.4412E-2</v>
      </c>
      <c r="I37" s="17">
        <v>5.7499000000000001E-2</v>
      </c>
      <c r="J37" s="17">
        <v>1.3087E-2</v>
      </c>
      <c r="K37" s="17">
        <v>0.227599</v>
      </c>
      <c r="L37" s="17">
        <v>366.1</v>
      </c>
      <c r="M37" s="17">
        <v>0.28325699999999998</v>
      </c>
      <c r="N37" s="17">
        <v>1505</v>
      </c>
      <c r="O37" s="17">
        <v>0</v>
      </c>
      <c r="P37" s="17">
        <v>0</v>
      </c>
      <c r="Q37" s="17">
        <v>7.0939999999999996E-3</v>
      </c>
      <c r="R37" s="17">
        <v>4.7499E-2</v>
      </c>
      <c r="S37" s="17">
        <v>5.7983E-2</v>
      </c>
      <c r="T37" s="17">
        <v>1.0482999999999999E-2</v>
      </c>
      <c r="U37" s="17">
        <v>0.18080199999999999</v>
      </c>
      <c r="V37" s="17">
        <v>462</v>
      </c>
      <c r="W37" s="17">
        <v>0.6</v>
      </c>
      <c r="X37" s="17">
        <v>3325</v>
      </c>
      <c r="Y37" s="17">
        <v>0</v>
      </c>
      <c r="Z37" s="17">
        <v>0</v>
      </c>
      <c r="AA37" s="17">
        <v>0.27815600000000001</v>
      </c>
      <c r="AB37" s="17">
        <v>0.11372699999999999</v>
      </c>
      <c r="AC37" s="17">
        <v>4.8691699999999997E-2</v>
      </c>
      <c r="AD37" s="17">
        <v>0.25</v>
      </c>
      <c r="AE37" s="17">
        <v>2268.9</v>
      </c>
    </row>
    <row r="38" spans="1:31">
      <c r="A38" s="17">
        <v>25</v>
      </c>
      <c r="B38" s="19">
        <v>0.8794791666666667</v>
      </c>
      <c r="C38" s="17">
        <v>0</v>
      </c>
      <c r="D38" s="17">
        <v>53.6</v>
      </c>
      <c r="E38" s="17">
        <v>3.6600000000000001E-3</v>
      </c>
      <c r="F38" s="17">
        <v>0.17699999999999999</v>
      </c>
      <c r="G38" s="17">
        <v>3.0575000000000001E-2</v>
      </c>
      <c r="H38" s="17">
        <v>4.4006000000000003E-2</v>
      </c>
      <c r="I38" s="17">
        <v>6.2459000000000001E-2</v>
      </c>
      <c r="J38" s="17">
        <v>1.8452E-2</v>
      </c>
      <c r="K38" s="17">
        <v>0.29543399999999997</v>
      </c>
      <c r="L38" s="17">
        <v>100</v>
      </c>
      <c r="M38" s="17">
        <v>0.59999899999999995</v>
      </c>
      <c r="N38" s="17">
        <v>949</v>
      </c>
      <c r="O38" s="17">
        <v>0</v>
      </c>
      <c r="P38" s="17">
        <v>0</v>
      </c>
      <c r="Q38" s="17">
        <v>1.8103999999999999E-2</v>
      </c>
      <c r="R38" s="17">
        <v>5.1212000000000001E-2</v>
      </c>
      <c r="S38" s="17">
        <v>6.0380000000000003E-2</v>
      </c>
      <c r="T38" s="17">
        <v>9.1690000000000001E-3</v>
      </c>
      <c r="U38" s="17">
        <v>0.15184900000000001</v>
      </c>
      <c r="V38" s="17">
        <v>900</v>
      </c>
      <c r="W38" s="17">
        <v>9.0000000000000002E-6</v>
      </c>
      <c r="X38" s="17">
        <v>2369</v>
      </c>
      <c r="Y38" s="17">
        <v>0</v>
      </c>
      <c r="Z38" s="17">
        <v>0</v>
      </c>
      <c r="AA38" s="17">
        <v>0.23361399999999999</v>
      </c>
      <c r="AB38" s="17">
        <v>2.9723900000000001E-2</v>
      </c>
      <c r="AC38" s="17">
        <v>5.1484200000000001E-2</v>
      </c>
      <c r="AD38" s="17">
        <v>0.25</v>
      </c>
      <c r="AE38" s="17">
        <v>8305.6</v>
      </c>
    </row>
    <row r="39" spans="1:31">
      <c r="A39" s="17">
        <v>26</v>
      </c>
      <c r="B39" s="19">
        <v>0.87953703703703701</v>
      </c>
      <c r="C39" s="17">
        <v>0</v>
      </c>
      <c r="D39" s="17">
        <v>63.3</v>
      </c>
      <c r="E39" s="17">
        <v>6.6189999999999999E-3</v>
      </c>
      <c r="F39" s="17">
        <v>0.32</v>
      </c>
      <c r="G39" s="17">
        <v>3.8131999999999999E-2</v>
      </c>
      <c r="H39" s="17">
        <v>4.4468000000000001E-2</v>
      </c>
      <c r="I39" s="17">
        <v>6.1624999999999999E-2</v>
      </c>
      <c r="J39" s="17">
        <v>1.7156999999999999E-2</v>
      </c>
      <c r="K39" s="17">
        <v>0.27841300000000002</v>
      </c>
      <c r="L39" s="17">
        <v>100</v>
      </c>
      <c r="M39" s="17">
        <v>0.22917799999999999</v>
      </c>
      <c r="N39" s="17">
        <v>1859</v>
      </c>
      <c r="O39" s="17">
        <v>0</v>
      </c>
      <c r="P39" s="17">
        <v>0</v>
      </c>
      <c r="Q39" s="17">
        <v>8.6773000000000003E-2</v>
      </c>
      <c r="R39" s="17">
        <v>5.1019000000000002E-2</v>
      </c>
      <c r="S39" s="17">
        <v>6.7281999999999995E-2</v>
      </c>
      <c r="T39" s="17">
        <v>1.6263E-2</v>
      </c>
      <c r="U39" s="17">
        <v>0.24171500000000001</v>
      </c>
      <c r="V39" s="17">
        <v>100</v>
      </c>
      <c r="W39" s="17">
        <v>0.37081900000000001</v>
      </c>
      <c r="X39" s="17">
        <v>2316</v>
      </c>
      <c r="Y39" s="17">
        <v>0</v>
      </c>
      <c r="Z39" s="17">
        <v>0</v>
      </c>
      <c r="AA39" s="17">
        <v>0.37186999999999998</v>
      </c>
      <c r="AB39" s="17">
        <v>6.6187800000000005E-2</v>
      </c>
      <c r="AC39" s="17">
        <v>5.2095099999999998E-2</v>
      </c>
      <c r="AD39" s="17">
        <v>0.25</v>
      </c>
      <c r="AE39" s="17">
        <v>8305.6</v>
      </c>
    </row>
    <row r="40" spans="1:31">
      <c r="A40" s="17">
        <v>27</v>
      </c>
      <c r="B40" s="19">
        <v>0.87959490740740742</v>
      </c>
      <c r="C40" s="17">
        <v>0</v>
      </c>
      <c r="D40" s="17">
        <v>66.8</v>
      </c>
      <c r="E40" s="17">
        <v>5.8199999999999997E-3</v>
      </c>
      <c r="F40" s="17">
        <v>0.28199999999999997</v>
      </c>
      <c r="G40" s="17">
        <v>4.5409999999999999E-3</v>
      </c>
      <c r="H40" s="17">
        <v>3.9671999999999999E-2</v>
      </c>
      <c r="I40" s="17">
        <v>5.5571000000000002E-2</v>
      </c>
      <c r="J40" s="17">
        <v>1.5897999999999999E-2</v>
      </c>
      <c r="K40" s="17">
        <v>0.28609400000000001</v>
      </c>
      <c r="L40" s="17">
        <v>298.10000000000002</v>
      </c>
      <c r="M40" s="17">
        <v>0.6</v>
      </c>
      <c r="N40" s="17">
        <v>23067</v>
      </c>
      <c r="O40" s="17">
        <v>0</v>
      </c>
      <c r="P40" s="17">
        <v>0</v>
      </c>
      <c r="Q40" s="17">
        <v>1.186E-3</v>
      </c>
      <c r="R40" s="17">
        <v>4.7369000000000001E-2</v>
      </c>
      <c r="S40" s="17">
        <v>6.2130999999999999E-2</v>
      </c>
      <c r="T40" s="17">
        <v>1.4762000000000001E-2</v>
      </c>
      <c r="U40" s="17">
        <v>0.237594</v>
      </c>
      <c r="V40" s="17">
        <v>767.7</v>
      </c>
      <c r="W40" s="17">
        <v>0.6</v>
      </c>
      <c r="X40" s="17">
        <v>961</v>
      </c>
      <c r="Y40" s="17">
        <v>0</v>
      </c>
      <c r="Z40" s="17">
        <v>0</v>
      </c>
      <c r="AA40" s="17">
        <v>0.36552899999999999</v>
      </c>
      <c r="AB40" s="17">
        <v>0.73455999999999999</v>
      </c>
      <c r="AC40" s="17">
        <v>5.8212399999999997E-2</v>
      </c>
      <c r="AD40" s="17">
        <v>0.25</v>
      </c>
      <c r="AE40" s="17">
        <v>2785.8</v>
      </c>
    </row>
    <row r="41" spans="1:31">
      <c r="A41" s="17">
        <v>28</v>
      </c>
      <c r="B41" s="19">
        <v>0.87965277777777784</v>
      </c>
      <c r="C41" s="17">
        <v>0</v>
      </c>
      <c r="D41" s="17">
        <v>71.2</v>
      </c>
      <c r="E41" s="17">
        <v>2.2807999999999998E-2</v>
      </c>
      <c r="F41" s="17">
        <v>1.1040000000000001</v>
      </c>
      <c r="G41" s="17">
        <v>1.6788000000000001E-2</v>
      </c>
      <c r="H41" s="17">
        <v>3.7461000000000001E-2</v>
      </c>
      <c r="I41" s="17">
        <v>5.7042000000000002E-2</v>
      </c>
      <c r="J41" s="17">
        <v>1.9581000000000001E-2</v>
      </c>
      <c r="K41" s="17">
        <v>0.34327800000000003</v>
      </c>
      <c r="L41" s="17">
        <v>426.2</v>
      </c>
      <c r="M41" s="17">
        <v>0.6</v>
      </c>
      <c r="N41" s="17">
        <v>1393</v>
      </c>
      <c r="O41" s="17">
        <v>0</v>
      </c>
      <c r="P41" s="17">
        <v>0</v>
      </c>
      <c r="Q41" s="17">
        <v>2.3380999999999999E-2</v>
      </c>
      <c r="R41" s="17">
        <v>5.1789000000000002E-2</v>
      </c>
      <c r="S41" s="17">
        <v>6.5020999999999995E-2</v>
      </c>
      <c r="T41" s="17">
        <v>1.3232000000000001E-2</v>
      </c>
      <c r="U41" s="17">
        <v>0.20349900000000001</v>
      </c>
      <c r="V41" s="17">
        <v>198.5</v>
      </c>
      <c r="W41" s="17">
        <v>0.22917799999999999</v>
      </c>
      <c r="X41" s="17">
        <v>1323</v>
      </c>
      <c r="Y41" s="17">
        <v>0</v>
      </c>
      <c r="Z41" s="17">
        <v>0</v>
      </c>
      <c r="AA41" s="17">
        <v>0.31307499999999999</v>
      </c>
      <c r="AB41" s="17">
        <v>0.20290800000000001</v>
      </c>
      <c r="AC41" s="17">
        <v>5.4474099999999998E-2</v>
      </c>
      <c r="AD41" s="17">
        <v>0.25</v>
      </c>
      <c r="AE41" s="17">
        <v>1948.6</v>
      </c>
    </row>
    <row r="42" spans="1:31">
      <c r="A42" s="17">
        <v>29</v>
      </c>
      <c r="B42" s="19">
        <v>0.87971064814814814</v>
      </c>
      <c r="C42" s="17">
        <v>0</v>
      </c>
      <c r="D42" s="17">
        <v>79.2</v>
      </c>
      <c r="E42" s="17">
        <v>2.9429E-2</v>
      </c>
      <c r="F42" s="17">
        <v>1.4239999999999999</v>
      </c>
      <c r="G42" s="17">
        <v>6.8414000000000003E-2</v>
      </c>
      <c r="H42" s="17">
        <v>4.6734999999999999E-2</v>
      </c>
      <c r="I42" s="17">
        <v>5.8570999999999998E-2</v>
      </c>
      <c r="J42" s="17">
        <v>1.1835999999999999E-2</v>
      </c>
      <c r="K42" s="17">
        <v>0.20208699999999999</v>
      </c>
      <c r="L42" s="17">
        <v>571.6</v>
      </c>
      <c r="M42" s="17">
        <v>0.6</v>
      </c>
      <c r="N42" s="17">
        <v>1286</v>
      </c>
      <c r="O42" s="17">
        <v>0</v>
      </c>
      <c r="P42" s="17">
        <v>0</v>
      </c>
      <c r="Q42" s="17">
        <v>6.5997E-2</v>
      </c>
      <c r="R42" s="17">
        <v>4.9757000000000003E-2</v>
      </c>
      <c r="S42" s="17">
        <v>6.1401999999999998E-2</v>
      </c>
      <c r="T42" s="17">
        <v>1.1645000000000001E-2</v>
      </c>
      <c r="U42" s="17">
        <v>0.18965799999999999</v>
      </c>
      <c r="V42" s="17">
        <v>400.2</v>
      </c>
      <c r="W42" s="17">
        <v>0.6</v>
      </c>
      <c r="X42" s="17">
        <v>12342</v>
      </c>
      <c r="Y42" s="17">
        <v>0</v>
      </c>
      <c r="Z42" s="17">
        <v>0</v>
      </c>
      <c r="AA42" s="17">
        <v>0.29178100000000001</v>
      </c>
      <c r="AB42" s="17">
        <v>0.25940000000000002</v>
      </c>
      <c r="AC42" s="17">
        <v>5.2777400000000002E-2</v>
      </c>
      <c r="AD42" s="17">
        <v>0.25</v>
      </c>
      <c r="AE42" s="17">
        <v>1453.1</v>
      </c>
    </row>
    <row r="43" spans="1:31">
      <c r="A43" s="17">
        <v>30</v>
      </c>
      <c r="B43" s="19">
        <v>0.87975694444444441</v>
      </c>
      <c r="C43" s="17">
        <v>0</v>
      </c>
      <c r="D43" s="17">
        <v>78.3</v>
      </c>
      <c r="E43" s="17">
        <v>2.4795000000000001E-2</v>
      </c>
      <c r="F43" s="17">
        <v>1.2</v>
      </c>
      <c r="G43" s="17">
        <v>6.045E-3</v>
      </c>
      <c r="H43" s="17">
        <v>4.4554999999999997E-2</v>
      </c>
      <c r="I43" s="17">
        <v>5.6141999999999997E-2</v>
      </c>
      <c r="J43" s="17">
        <v>1.1587E-2</v>
      </c>
      <c r="K43" s="17">
        <v>0.20638799999999999</v>
      </c>
      <c r="L43" s="17">
        <v>405.6</v>
      </c>
      <c r="M43" s="17">
        <v>0.6</v>
      </c>
      <c r="N43" s="17">
        <v>1761</v>
      </c>
      <c r="O43" s="17">
        <v>0</v>
      </c>
      <c r="P43" s="17">
        <v>0</v>
      </c>
      <c r="Q43" s="17">
        <v>5.4917000000000001E-2</v>
      </c>
      <c r="R43" s="17">
        <v>4.7161000000000002E-2</v>
      </c>
      <c r="S43" s="17">
        <v>6.0886999999999997E-2</v>
      </c>
      <c r="T43" s="17">
        <v>1.3724999999999999E-2</v>
      </c>
      <c r="U43" s="17">
        <v>0.22542499999999999</v>
      </c>
      <c r="V43" s="17">
        <v>711.8</v>
      </c>
      <c r="W43" s="17">
        <v>0.6</v>
      </c>
      <c r="X43" s="17">
        <v>1798</v>
      </c>
      <c r="Y43" s="17">
        <v>0</v>
      </c>
      <c r="Z43" s="17">
        <v>0</v>
      </c>
      <c r="AA43" s="17">
        <v>0.34680800000000001</v>
      </c>
      <c r="AB43" s="17">
        <v>0.25180200000000003</v>
      </c>
      <c r="AC43" s="17">
        <v>5.0617599999999999E-2</v>
      </c>
      <c r="AD43" s="17">
        <v>0.25</v>
      </c>
      <c r="AE43" s="17">
        <v>2047.9</v>
      </c>
    </row>
    <row r="44" spans="1:31">
      <c r="A44" s="17">
        <v>31</v>
      </c>
      <c r="B44" s="19">
        <v>0.87981481481481483</v>
      </c>
      <c r="C44" s="17">
        <v>0</v>
      </c>
      <c r="D44" s="17">
        <v>80.900000000000006</v>
      </c>
      <c r="E44" s="17">
        <v>6.6530000000000001E-3</v>
      </c>
      <c r="F44" s="17">
        <v>0.32200000000000001</v>
      </c>
      <c r="G44" s="17">
        <v>5.3600000000000002E-3</v>
      </c>
      <c r="H44" s="17">
        <v>4.4528999999999999E-2</v>
      </c>
      <c r="I44" s="17">
        <v>6.0978999999999998E-2</v>
      </c>
      <c r="J44" s="17">
        <v>1.6451E-2</v>
      </c>
      <c r="K44" s="17">
        <v>0.26977499999999999</v>
      </c>
      <c r="L44" s="17">
        <v>100</v>
      </c>
      <c r="M44" s="17">
        <v>0.37081900000000001</v>
      </c>
      <c r="N44" s="17">
        <v>1552</v>
      </c>
      <c r="O44" s="17">
        <v>0</v>
      </c>
      <c r="P44" s="17">
        <v>0</v>
      </c>
      <c r="Q44" s="17">
        <v>1.7087999999999999E-2</v>
      </c>
      <c r="R44" s="17">
        <v>5.0582000000000002E-2</v>
      </c>
      <c r="S44" s="17">
        <v>6.2520999999999993E-2</v>
      </c>
      <c r="T44" s="17">
        <v>1.1939999999999999E-2</v>
      </c>
      <c r="U44" s="17">
        <v>0.190968</v>
      </c>
      <c r="V44" s="17">
        <v>542.29999999999995</v>
      </c>
      <c r="W44" s="17">
        <v>0.6</v>
      </c>
      <c r="X44" s="17">
        <v>2290</v>
      </c>
      <c r="Y44" s="17">
        <v>0</v>
      </c>
      <c r="Z44" s="17">
        <v>0</v>
      </c>
      <c r="AA44" s="17">
        <v>0.29379699999999997</v>
      </c>
      <c r="AB44" s="17">
        <v>7.0287100000000005E-2</v>
      </c>
      <c r="AC44" s="17">
        <v>5.1420800000000003E-2</v>
      </c>
      <c r="AD44" s="17">
        <v>0.25</v>
      </c>
      <c r="AE44" s="17">
        <v>8305.6</v>
      </c>
    </row>
    <row r="45" spans="1:31">
      <c r="A45" s="17">
        <v>32</v>
      </c>
      <c r="B45" s="19">
        <v>0.87987268518518524</v>
      </c>
      <c r="C45" s="17">
        <v>0</v>
      </c>
      <c r="D45" s="17">
        <v>80.900000000000006</v>
      </c>
      <c r="E45" s="17">
        <v>8.2789999999999999E-3</v>
      </c>
      <c r="F45" s="17">
        <v>0.40100000000000002</v>
      </c>
      <c r="G45" s="17">
        <v>3.4641999999999999E-2</v>
      </c>
      <c r="H45" s="17">
        <v>4.8365999999999999E-2</v>
      </c>
      <c r="I45" s="17">
        <v>5.9986999999999999E-2</v>
      </c>
      <c r="J45" s="17">
        <v>1.1620999999999999E-2</v>
      </c>
      <c r="K45" s="17">
        <v>0.19372300000000001</v>
      </c>
      <c r="L45" s="17">
        <v>381.6</v>
      </c>
      <c r="M45" s="17">
        <v>0.6</v>
      </c>
      <c r="N45" s="17">
        <v>3194</v>
      </c>
      <c r="O45" s="17">
        <v>0</v>
      </c>
      <c r="P45" s="17">
        <v>0</v>
      </c>
      <c r="Q45" s="17">
        <v>1.2292000000000001E-2</v>
      </c>
      <c r="R45" s="17">
        <v>5.8360000000000002E-2</v>
      </c>
      <c r="S45" s="17">
        <v>6.4292000000000002E-2</v>
      </c>
      <c r="T45" s="17">
        <v>5.9319999999999998E-3</v>
      </c>
      <c r="U45" s="17">
        <v>9.2268000000000003E-2</v>
      </c>
      <c r="V45" s="17">
        <v>900</v>
      </c>
      <c r="W45" s="17">
        <v>1.0000000000000001E-5</v>
      </c>
      <c r="X45" s="17">
        <v>3394</v>
      </c>
      <c r="Y45" s="17">
        <v>0</v>
      </c>
      <c r="Z45" s="17">
        <v>0</v>
      </c>
      <c r="AA45" s="17">
        <v>0.14195099999999999</v>
      </c>
      <c r="AB45" s="17">
        <v>0.37253700000000001</v>
      </c>
      <c r="AC45" s="17">
        <v>6.0570100000000002E-2</v>
      </c>
      <c r="AD45" s="17">
        <v>0.25</v>
      </c>
      <c r="AE45" s="17">
        <v>2176.3000000000002</v>
      </c>
    </row>
    <row r="46" spans="1:31">
      <c r="A46" s="17">
        <v>33</v>
      </c>
      <c r="B46" s="19">
        <v>0.87993055555555555</v>
      </c>
      <c r="C46" s="17">
        <v>0</v>
      </c>
      <c r="D46" s="17">
        <v>78.3</v>
      </c>
      <c r="E46" s="17">
        <v>1.279E-3</v>
      </c>
      <c r="F46" s="17">
        <v>6.2E-2</v>
      </c>
      <c r="G46" s="17">
        <v>3.5589999999999997E-2</v>
      </c>
      <c r="H46" s="17">
        <v>4.6232000000000002E-2</v>
      </c>
      <c r="I46" s="17">
        <v>5.9232E-2</v>
      </c>
      <c r="J46" s="17">
        <v>1.2999999999999999E-2</v>
      </c>
      <c r="K46" s="17">
        <v>0.219474</v>
      </c>
      <c r="L46" s="17">
        <v>100</v>
      </c>
      <c r="M46" s="17">
        <v>0.37081900000000001</v>
      </c>
      <c r="N46" s="17">
        <v>73906</v>
      </c>
      <c r="O46" s="17">
        <v>0</v>
      </c>
      <c r="P46" s="17">
        <v>0</v>
      </c>
      <c r="Q46" s="17">
        <v>2.4556999999999999E-2</v>
      </c>
      <c r="R46" s="17">
        <v>5.2207999999999997E-2</v>
      </c>
      <c r="S46" s="17">
        <v>6.2012999999999999E-2</v>
      </c>
      <c r="T46" s="17">
        <v>9.8049999999999995E-3</v>
      </c>
      <c r="U46" s="17">
        <v>0.15811</v>
      </c>
      <c r="V46" s="17">
        <v>100</v>
      </c>
      <c r="W46" s="17">
        <v>0.22917799999999999</v>
      </c>
      <c r="X46" s="17">
        <v>2854</v>
      </c>
      <c r="Y46" s="17">
        <v>0</v>
      </c>
      <c r="Z46" s="17">
        <v>0</v>
      </c>
      <c r="AA46" s="17">
        <v>0.24324599999999999</v>
      </c>
      <c r="AB46" s="17">
        <v>0.776918</v>
      </c>
      <c r="AC46" s="17">
        <v>5.9825400000000001E-2</v>
      </c>
      <c r="AD46" s="17">
        <v>0.25</v>
      </c>
      <c r="AE46" s="17">
        <v>8305.6</v>
      </c>
    </row>
    <row r="47" spans="1:31">
      <c r="A47" s="17">
        <v>34</v>
      </c>
      <c r="B47" s="19">
        <v>0.87997685185185182</v>
      </c>
      <c r="C47" s="17">
        <v>0</v>
      </c>
      <c r="D47" s="17">
        <v>76.5</v>
      </c>
      <c r="E47" s="17">
        <v>6.0831999999999997E-2</v>
      </c>
      <c r="F47" s="17">
        <v>2.944</v>
      </c>
      <c r="G47" s="17">
        <v>0.93214699999999995</v>
      </c>
      <c r="H47" s="17">
        <v>0.26755800000000002</v>
      </c>
      <c r="I47" s="17">
        <v>0.39630300000000002</v>
      </c>
      <c r="J47" s="17">
        <v>0.128744</v>
      </c>
      <c r="K47" s="17">
        <v>0.32486300000000001</v>
      </c>
      <c r="L47" s="17">
        <v>615.5</v>
      </c>
      <c r="M47" s="17">
        <v>0.37081999999999998</v>
      </c>
      <c r="N47" s="17">
        <v>1224</v>
      </c>
      <c r="O47" s="17">
        <v>0</v>
      </c>
      <c r="P47" s="17">
        <v>0</v>
      </c>
      <c r="Q47" s="17">
        <v>0.93076999999999999</v>
      </c>
      <c r="R47" s="17">
        <v>0.22273399999999999</v>
      </c>
      <c r="S47" s="17">
        <v>0.35681400000000002</v>
      </c>
      <c r="T47" s="17">
        <v>0.13408</v>
      </c>
      <c r="U47" s="17">
        <v>0.37576999999999999</v>
      </c>
      <c r="V47" s="17">
        <v>696.4</v>
      </c>
      <c r="W47" s="17">
        <v>1.8E-5</v>
      </c>
      <c r="X47" s="17">
        <v>627</v>
      </c>
      <c r="Y47" s="17">
        <v>0</v>
      </c>
      <c r="Z47" s="17">
        <v>0</v>
      </c>
      <c r="AA47" s="17">
        <v>0.57810799999999996</v>
      </c>
      <c r="AB47" s="17">
        <v>0.257662</v>
      </c>
      <c r="AC47" s="17">
        <v>0.25728099999999998</v>
      </c>
      <c r="AD47" s="17">
        <v>0.25</v>
      </c>
      <c r="AE47" s="17">
        <v>1349.5</v>
      </c>
    </row>
    <row r="48" spans="1:31">
      <c r="A48" s="17">
        <v>35</v>
      </c>
      <c r="B48" s="19">
        <v>0.88003472222222223</v>
      </c>
      <c r="C48" s="17">
        <v>0.4</v>
      </c>
      <c r="D48" s="17">
        <v>67.7</v>
      </c>
      <c r="E48" s="17">
        <v>8.2001000000000004E-2</v>
      </c>
      <c r="F48" s="17">
        <v>3.968</v>
      </c>
      <c r="G48" s="17">
        <v>0.98862899999999998</v>
      </c>
      <c r="H48" s="17">
        <v>0.79871899999999996</v>
      </c>
      <c r="I48" s="17">
        <v>1.4062190000000001</v>
      </c>
      <c r="J48" s="17">
        <v>0.60750000000000004</v>
      </c>
      <c r="K48" s="17">
        <v>0.43200899999999998</v>
      </c>
      <c r="L48" s="17">
        <v>657.8</v>
      </c>
      <c r="M48" s="17">
        <v>0.273835</v>
      </c>
      <c r="N48" s="17">
        <v>353</v>
      </c>
      <c r="O48" s="17">
        <v>0</v>
      </c>
      <c r="P48" s="17">
        <v>0</v>
      </c>
      <c r="Q48" s="17">
        <v>0.99268299999999998</v>
      </c>
      <c r="R48" s="17">
        <v>0.86118399999999995</v>
      </c>
      <c r="S48" s="17">
        <v>1.524567</v>
      </c>
      <c r="T48" s="17">
        <v>0.66338299999999994</v>
      </c>
      <c r="U48" s="17">
        <v>0.43512899999999999</v>
      </c>
      <c r="V48" s="17">
        <v>701.7</v>
      </c>
      <c r="W48" s="17">
        <v>0.32166400000000001</v>
      </c>
      <c r="X48" s="17">
        <v>326</v>
      </c>
      <c r="Y48" s="17">
        <v>0</v>
      </c>
      <c r="Z48" s="17">
        <v>0</v>
      </c>
      <c r="AA48" s="17">
        <v>0.66942900000000005</v>
      </c>
      <c r="AB48" s="17">
        <v>8.6423799999999995E-2</v>
      </c>
      <c r="AC48" s="17">
        <v>0.918516</v>
      </c>
      <c r="AD48" s="17">
        <v>0.25</v>
      </c>
      <c r="AE48" s="17">
        <v>1262.7</v>
      </c>
    </row>
    <row r="49" spans="1:31">
      <c r="A49" s="17">
        <v>36</v>
      </c>
      <c r="B49" s="19">
        <v>0.88009259259259265</v>
      </c>
      <c r="C49" s="17">
        <v>2</v>
      </c>
      <c r="D49" s="17">
        <v>16.7</v>
      </c>
      <c r="E49" s="17">
        <v>2.164E-2</v>
      </c>
      <c r="F49" s="17">
        <v>1.0469999999999999</v>
      </c>
      <c r="G49" s="17">
        <v>0.99258900000000005</v>
      </c>
      <c r="H49" s="17">
        <v>0.75546100000000005</v>
      </c>
      <c r="I49" s="17">
        <v>1.3868590000000001</v>
      </c>
      <c r="J49" s="17">
        <v>0.63139900000000004</v>
      </c>
      <c r="K49" s="17">
        <v>0.45527200000000001</v>
      </c>
      <c r="L49" s="17">
        <v>611</v>
      </c>
      <c r="M49" s="17">
        <v>0.21749499999999999</v>
      </c>
      <c r="N49" s="17">
        <v>326</v>
      </c>
      <c r="O49" s="17">
        <v>0</v>
      </c>
      <c r="P49" s="17">
        <v>0</v>
      </c>
      <c r="Q49" s="17">
        <v>0.99165899999999996</v>
      </c>
      <c r="R49" s="17">
        <v>0.73799700000000001</v>
      </c>
      <c r="S49" s="17">
        <v>1.384253</v>
      </c>
      <c r="T49" s="17">
        <v>0.64625600000000005</v>
      </c>
      <c r="U49" s="17">
        <v>0.46686299999999997</v>
      </c>
      <c r="V49" s="17">
        <v>706.1</v>
      </c>
      <c r="W49" s="17">
        <v>0.29494100000000001</v>
      </c>
      <c r="X49" s="17">
        <v>301</v>
      </c>
      <c r="Y49" s="17">
        <v>0</v>
      </c>
      <c r="Z49" s="17">
        <v>0</v>
      </c>
      <c r="AA49" s="17">
        <v>0.71825000000000006</v>
      </c>
      <c r="AB49" s="17">
        <v>1.9658599999999998E-2</v>
      </c>
      <c r="AC49" s="17">
        <v>0.75070099999999995</v>
      </c>
      <c r="AD49" s="17">
        <v>0.25</v>
      </c>
      <c r="AE49" s="17">
        <v>1359.3</v>
      </c>
    </row>
    <row r="50" spans="1:31">
      <c r="A50" s="17">
        <v>37</v>
      </c>
      <c r="B50" s="19">
        <v>0.88015046296296295</v>
      </c>
      <c r="C50" s="17">
        <v>2.9</v>
      </c>
      <c r="D50" s="17">
        <v>18.5</v>
      </c>
      <c r="E50" s="17">
        <v>2.4058E-2</v>
      </c>
      <c r="F50" s="17">
        <v>1.1639999999999999</v>
      </c>
      <c r="G50" s="17">
        <v>0.99176799999999998</v>
      </c>
      <c r="H50" s="17">
        <v>0.75171900000000003</v>
      </c>
      <c r="I50" s="17">
        <v>1.357334</v>
      </c>
      <c r="J50" s="17">
        <v>0.60561500000000001</v>
      </c>
      <c r="K50" s="17">
        <v>0.44618000000000002</v>
      </c>
      <c r="L50" s="17">
        <v>629.5</v>
      </c>
      <c r="M50" s="17">
        <v>0.36966199999999999</v>
      </c>
      <c r="N50" s="17">
        <v>375</v>
      </c>
      <c r="O50" s="17">
        <v>0</v>
      </c>
      <c r="P50" s="17">
        <v>0</v>
      </c>
      <c r="Q50" s="17">
        <v>0.99233899999999997</v>
      </c>
      <c r="R50" s="17">
        <v>0.74566299999999996</v>
      </c>
      <c r="S50" s="17">
        <v>1.37724</v>
      </c>
      <c r="T50" s="17">
        <v>0.63157700000000006</v>
      </c>
      <c r="U50" s="17">
        <v>0.45858199999999999</v>
      </c>
      <c r="V50" s="17">
        <v>707.5</v>
      </c>
      <c r="W50" s="17">
        <v>0.36048599999999997</v>
      </c>
      <c r="X50" s="17">
        <v>312</v>
      </c>
      <c r="Y50" s="17">
        <v>0</v>
      </c>
      <c r="Z50" s="17">
        <v>0</v>
      </c>
      <c r="AA50" s="17">
        <v>0.70550999999999997</v>
      </c>
      <c r="AB50" s="17">
        <v>2.5573700000000001E-2</v>
      </c>
      <c r="AC50" s="17">
        <v>0.76181500000000002</v>
      </c>
      <c r="AD50" s="17">
        <v>0.25</v>
      </c>
      <c r="AE50" s="17">
        <v>1319.5</v>
      </c>
    </row>
    <row r="51" spans="1:31">
      <c r="A51" s="17">
        <v>38</v>
      </c>
      <c r="B51" s="19">
        <v>0.88020833333333337</v>
      </c>
      <c r="C51" s="17">
        <v>2.9</v>
      </c>
      <c r="D51" s="17">
        <v>19.3</v>
      </c>
      <c r="E51" s="17">
        <v>2.6064E-2</v>
      </c>
      <c r="F51" s="17">
        <v>1.2609999999999999</v>
      </c>
      <c r="G51" s="17">
        <v>0.991309</v>
      </c>
      <c r="H51" s="17">
        <v>0.71020399999999995</v>
      </c>
      <c r="I51" s="17">
        <v>1.3014790000000001</v>
      </c>
      <c r="J51" s="17">
        <v>0.591275</v>
      </c>
      <c r="K51" s="17">
        <v>0.45430999999999999</v>
      </c>
      <c r="L51" s="17">
        <v>645.70000000000005</v>
      </c>
      <c r="M51" s="17">
        <v>0.31726100000000002</v>
      </c>
      <c r="N51" s="17">
        <v>298</v>
      </c>
      <c r="O51" s="17">
        <v>0</v>
      </c>
      <c r="P51" s="17">
        <v>0</v>
      </c>
      <c r="Q51" s="17">
        <v>0.99345499999999998</v>
      </c>
      <c r="R51" s="17">
        <v>0.73256900000000003</v>
      </c>
      <c r="S51" s="17">
        <v>1.358039</v>
      </c>
      <c r="T51" s="17">
        <v>0.62546999999999997</v>
      </c>
      <c r="U51" s="17">
        <v>0.46056900000000001</v>
      </c>
      <c r="V51" s="17">
        <v>734</v>
      </c>
      <c r="W51" s="17">
        <v>0.362927</v>
      </c>
      <c r="X51" s="17">
        <v>329</v>
      </c>
      <c r="Y51" s="17">
        <v>0</v>
      </c>
      <c r="Z51" s="17">
        <v>0</v>
      </c>
      <c r="AA51" s="17">
        <v>0.70856699999999995</v>
      </c>
      <c r="AB51" s="17">
        <v>2.1900300000000001E-2</v>
      </c>
      <c r="AC51" s="17">
        <v>0.74626599999999998</v>
      </c>
      <c r="AD51" s="17">
        <v>0.25</v>
      </c>
      <c r="AE51" s="17">
        <v>1286.3</v>
      </c>
    </row>
    <row r="52" spans="1:31">
      <c r="A52" s="17">
        <v>39</v>
      </c>
      <c r="B52" s="19">
        <v>0.88025462962962964</v>
      </c>
      <c r="C52" s="17">
        <v>2.9</v>
      </c>
      <c r="D52" s="17">
        <v>19.3</v>
      </c>
      <c r="E52" s="17">
        <v>2.5902999999999999E-2</v>
      </c>
      <c r="F52" s="17">
        <v>1.2529999999999999</v>
      </c>
      <c r="G52" s="17">
        <v>0.99135399999999996</v>
      </c>
      <c r="H52" s="17">
        <v>0.69118500000000005</v>
      </c>
      <c r="I52" s="17">
        <v>1.267136</v>
      </c>
      <c r="J52" s="17">
        <v>0.57595099999999999</v>
      </c>
      <c r="K52" s="17">
        <v>0.45452999999999999</v>
      </c>
      <c r="L52" s="17">
        <v>630.20000000000005</v>
      </c>
      <c r="M52" s="17">
        <v>0.341974</v>
      </c>
      <c r="N52" s="17">
        <v>364</v>
      </c>
      <c r="O52" s="17">
        <v>0</v>
      </c>
      <c r="P52" s="17">
        <v>0</v>
      </c>
      <c r="Q52" s="17">
        <v>0.99473</v>
      </c>
      <c r="R52" s="17">
        <v>0.75185900000000006</v>
      </c>
      <c r="S52" s="17">
        <v>1.42117</v>
      </c>
      <c r="T52" s="17">
        <v>0.66931099999999999</v>
      </c>
      <c r="U52" s="17">
        <v>0.47095799999999999</v>
      </c>
      <c r="V52" s="17">
        <v>727.7</v>
      </c>
      <c r="W52" s="17">
        <v>0.37081999999999998</v>
      </c>
      <c r="X52" s="17">
        <v>357</v>
      </c>
      <c r="Y52" s="17">
        <v>0</v>
      </c>
      <c r="Z52" s="17">
        <v>0</v>
      </c>
      <c r="AA52" s="17">
        <v>0.72455000000000003</v>
      </c>
      <c r="AB52" s="17">
        <v>2.6017700000000001E-2</v>
      </c>
      <c r="AC52" s="17">
        <v>0.76927299999999998</v>
      </c>
      <c r="AD52" s="17">
        <v>0.25</v>
      </c>
      <c r="AE52" s="17">
        <v>1317.9</v>
      </c>
    </row>
    <row r="53" spans="1:31">
      <c r="A53" s="17">
        <v>40</v>
      </c>
      <c r="B53" s="19">
        <v>0.88031250000000005</v>
      </c>
      <c r="C53" s="17">
        <v>2.5</v>
      </c>
      <c r="D53" s="17">
        <v>21.1</v>
      </c>
      <c r="E53" s="17">
        <v>2.7983999999999998E-2</v>
      </c>
      <c r="F53" s="17">
        <v>1.3540000000000001</v>
      </c>
      <c r="G53" s="17">
        <v>0.98917500000000003</v>
      </c>
      <c r="H53" s="17">
        <v>0.69077200000000005</v>
      </c>
      <c r="I53" s="17">
        <v>1.2650380000000001</v>
      </c>
      <c r="J53" s="17">
        <v>0.57426600000000005</v>
      </c>
      <c r="K53" s="17">
        <v>0.45395200000000002</v>
      </c>
      <c r="L53" s="17">
        <v>639</v>
      </c>
      <c r="M53" s="17">
        <v>0.32835599999999998</v>
      </c>
      <c r="N53" s="17">
        <v>406</v>
      </c>
      <c r="O53" s="17">
        <v>0</v>
      </c>
      <c r="P53" s="17">
        <v>0</v>
      </c>
      <c r="Q53" s="17">
        <v>0.99217599999999995</v>
      </c>
      <c r="R53" s="17">
        <v>0.742147</v>
      </c>
      <c r="S53" s="17">
        <v>1.3814340000000001</v>
      </c>
      <c r="T53" s="17">
        <v>0.63928700000000005</v>
      </c>
      <c r="U53" s="17">
        <v>0.46277099999999999</v>
      </c>
      <c r="V53" s="17">
        <v>717.3</v>
      </c>
      <c r="W53" s="17">
        <v>0.37081999999999998</v>
      </c>
      <c r="X53" s="17">
        <v>349</v>
      </c>
      <c r="Y53" s="17">
        <v>0</v>
      </c>
      <c r="Z53" s="17">
        <v>0</v>
      </c>
      <c r="AA53" s="17">
        <v>0.711955</v>
      </c>
      <c r="AB53" s="17">
        <v>3.1919299999999998E-2</v>
      </c>
      <c r="AC53" s="17">
        <v>0.76255200000000001</v>
      </c>
      <c r="AD53" s="17">
        <v>0.25</v>
      </c>
      <c r="AE53" s="17">
        <v>1299.7</v>
      </c>
    </row>
    <row r="54" spans="1:31">
      <c r="A54" s="17">
        <v>41</v>
      </c>
      <c r="B54" s="19">
        <v>0.88037037037037036</v>
      </c>
      <c r="C54" s="17">
        <v>3.5</v>
      </c>
      <c r="D54" s="17">
        <v>17.600000000000001</v>
      </c>
      <c r="E54" s="17">
        <v>2.2051000000000001E-2</v>
      </c>
      <c r="F54" s="17">
        <v>1.0669999999999999</v>
      </c>
      <c r="G54" s="17">
        <v>0.99302000000000001</v>
      </c>
      <c r="H54" s="17">
        <v>0.73343100000000006</v>
      </c>
      <c r="I54" s="17">
        <v>1.3279339999999999</v>
      </c>
      <c r="J54" s="17">
        <v>0.59450199999999997</v>
      </c>
      <c r="K54" s="17">
        <v>0.44768999999999998</v>
      </c>
      <c r="L54" s="17">
        <v>608.70000000000005</v>
      </c>
      <c r="M54" s="17">
        <v>0.35666799999999999</v>
      </c>
      <c r="N54" s="17">
        <v>443</v>
      </c>
      <c r="O54" s="17">
        <v>0</v>
      </c>
      <c r="P54" s="17">
        <v>0</v>
      </c>
      <c r="Q54" s="17">
        <v>0.99280900000000005</v>
      </c>
      <c r="R54" s="17">
        <v>0.73949600000000004</v>
      </c>
      <c r="S54" s="17">
        <v>1.3630610000000001</v>
      </c>
      <c r="T54" s="17">
        <v>0.62356500000000004</v>
      </c>
      <c r="U54" s="17">
        <v>0.45747399999999999</v>
      </c>
      <c r="V54" s="17">
        <v>713.2</v>
      </c>
      <c r="W54" s="17">
        <v>0.35776200000000002</v>
      </c>
      <c r="X54" s="17">
        <v>358</v>
      </c>
      <c r="Y54" s="17">
        <v>0</v>
      </c>
      <c r="Z54" s="17">
        <v>0</v>
      </c>
      <c r="AA54" s="17">
        <v>0.70380600000000004</v>
      </c>
      <c r="AB54" s="17">
        <v>2.7764500000000001E-2</v>
      </c>
      <c r="AC54" s="17">
        <v>0.75680899999999995</v>
      </c>
      <c r="AD54" s="17">
        <v>0.25</v>
      </c>
      <c r="AE54" s="17">
        <v>1364.6</v>
      </c>
    </row>
    <row r="55" spans="1:31">
      <c r="A55" s="17">
        <v>42</v>
      </c>
      <c r="B55" s="19">
        <v>0.88042824074074078</v>
      </c>
      <c r="C55" s="17">
        <v>5.0999999999999996</v>
      </c>
      <c r="D55" s="17">
        <v>16.7</v>
      </c>
      <c r="E55" s="17">
        <v>2.1381000000000001E-2</v>
      </c>
      <c r="F55" s="17">
        <v>1.0349999999999999</v>
      </c>
      <c r="G55" s="17">
        <v>0.990089</v>
      </c>
      <c r="H55" s="17">
        <v>0.71974800000000005</v>
      </c>
      <c r="I55" s="17">
        <v>1.278378</v>
      </c>
      <c r="J55" s="17">
        <v>0.55862999999999996</v>
      </c>
      <c r="K55" s="17">
        <v>0.43698300000000001</v>
      </c>
      <c r="L55" s="17">
        <v>616.1</v>
      </c>
      <c r="M55" s="17">
        <v>0.35457899999999998</v>
      </c>
      <c r="N55" s="17">
        <v>352</v>
      </c>
      <c r="O55" s="17">
        <v>0</v>
      </c>
      <c r="P55" s="17">
        <v>0</v>
      </c>
      <c r="Q55" s="17">
        <v>0.99015900000000001</v>
      </c>
      <c r="R55" s="17">
        <v>0.71407500000000002</v>
      </c>
      <c r="S55" s="17">
        <v>1.3180240000000001</v>
      </c>
      <c r="T55" s="17">
        <v>0.60394999999999999</v>
      </c>
      <c r="U55" s="17">
        <v>0.45822299999999999</v>
      </c>
      <c r="V55" s="17">
        <v>721.7</v>
      </c>
      <c r="W55" s="17">
        <v>0.34943999999999997</v>
      </c>
      <c r="X55" s="17">
        <v>355</v>
      </c>
      <c r="Y55" s="17">
        <v>0</v>
      </c>
      <c r="Z55" s="17">
        <v>0</v>
      </c>
      <c r="AA55" s="17">
        <v>0.704959</v>
      </c>
      <c r="AB55" s="17">
        <v>2.1344100000000001E-2</v>
      </c>
      <c r="AC55" s="17">
        <v>0.72696499999999997</v>
      </c>
      <c r="AD55" s="17">
        <v>0.25</v>
      </c>
      <c r="AE55" s="17">
        <v>1348</v>
      </c>
    </row>
    <row r="56" spans="1:31">
      <c r="A56" s="17">
        <v>43</v>
      </c>
      <c r="B56" s="19">
        <v>0.88048611111111119</v>
      </c>
      <c r="C56" s="17">
        <v>4.9000000000000004</v>
      </c>
      <c r="D56" s="17">
        <v>16.7</v>
      </c>
      <c r="E56" s="17">
        <v>2.1412E-2</v>
      </c>
      <c r="F56" s="17">
        <v>1.036</v>
      </c>
      <c r="G56" s="17">
        <v>0.98933400000000005</v>
      </c>
      <c r="H56" s="17">
        <v>0.73249900000000001</v>
      </c>
      <c r="I56" s="17">
        <v>1.3015140000000001</v>
      </c>
      <c r="J56" s="17">
        <v>0.56901599999999997</v>
      </c>
      <c r="K56" s="17">
        <v>0.437195</v>
      </c>
      <c r="L56" s="17">
        <v>630.5</v>
      </c>
      <c r="M56" s="17">
        <v>0.36940299999999998</v>
      </c>
      <c r="N56" s="17">
        <v>330</v>
      </c>
      <c r="O56" s="17">
        <v>0</v>
      </c>
      <c r="P56" s="17">
        <v>0</v>
      </c>
      <c r="Q56" s="17">
        <v>0.99300100000000002</v>
      </c>
      <c r="R56" s="17">
        <v>0.71251100000000001</v>
      </c>
      <c r="S56" s="17">
        <v>1.290953</v>
      </c>
      <c r="T56" s="17">
        <v>0.57844200000000001</v>
      </c>
      <c r="U56" s="17">
        <v>0.448073</v>
      </c>
      <c r="V56" s="17">
        <v>728.5</v>
      </c>
      <c r="W56" s="17">
        <v>0.36320799999999998</v>
      </c>
      <c r="X56" s="17">
        <v>296</v>
      </c>
      <c r="Y56" s="17">
        <v>0</v>
      </c>
      <c r="Z56" s="17">
        <v>0</v>
      </c>
      <c r="AA56" s="17">
        <v>0.68934399999999996</v>
      </c>
      <c r="AB56" s="17">
        <v>2.0514899999999999E-2</v>
      </c>
      <c r="AC56" s="17">
        <v>0.72437799999999997</v>
      </c>
      <c r="AD56" s="17">
        <v>0.25</v>
      </c>
      <c r="AE56" s="17">
        <v>1317.4</v>
      </c>
    </row>
    <row r="57" spans="1:31">
      <c r="A57" s="17">
        <v>44</v>
      </c>
      <c r="B57" s="19">
        <v>0.88054398148148139</v>
      </c>
      <c r="C57" s="17">
        <v>7.1</v>
      </c>
      <c r="D57" s="17">
        <v>15</v>
      </c>
      <c r="E57" s="17">
        <v>1.9914999999999999E-2</v>
      </c>
      <c r="F57" s="17">
        <v>0.96399999999999997</v>
      </c>
      <c r="G57" s="17">
        <v>0.98692100000000005</v>
      </c>
      <c r="H57" s="17">
        <v>0.72709299999999999</v>
      </c>
      <c r="I57" s="17">
        <v>1.3208420000000001</v>
      </c>
      <c r="J57" s="17">
        <v>0.59374899999999997</v>
      </c>
      <c r="K57" s="17">
        <v>0.44952300000000001</v>
      </c>
      <c r="L57" s="17">
        <v>634.20000000000005</v>
      </c>
      <c r="M57" s="17">
        <v>0.30910300000000002</v>
      </c>
      <c r="N57" s="17">
        <v>393</v>
      </c>
      <c r="O57" s="17">
        <v>0</v>
      </c>
      <c r="P57" s="17">
        <v>0</v>
      </c>
      <c r="Q57" s="17">
        <v>0.99348999999999998</v>
      </c>
      <c r="R57" s="17">
        <v>0.75827199999999995</v>
      </c>
      <c r="S57" s="17">
        <v>1.4140060000000001</v>
      </c>
      <c r="T57" s="17">
        <v>0.65573400000000004</v>
      </c>
      <c r="U57" s="17">
        <v>0.46374199999999999</v>
      </c>
      <c r="V57" s="17">
        <v>718.7</v>
      </c>
      <c r="W57" s="17">
        <v>0.37081999999999998</v>
      </c>
      <c r="X57" s="17">
        <v>451</v>
      </c>
      <c r="Y57" s="17">
        <v>0</v>
      </c>
      <c r="Z57" s="17">
        <v>0</v>
      </c>
      <c r="AA57" s="17">
        <v>0.713449</v>
      </c>
      <c r="AB57" s="17">
        <v>2.1932400000000001E-2</v>
      </c>
      <c r="AC57" s="17">
        <v>0.77265399999999995</v>
      </c>
      <c r="AD57" s="17">
        <v>0.25</v>
      </c>
      <c r="AE57" s="17">
        <v>1309.7</v>
      </c>
    </row>
    <row r="58" spans="1:31">
      <c r="A58" s="17">
        <v>45</v>
      </c>
      <c r="B58" s="19">
        <v>0.88059027777777776</v>
      </c>
      <c r="C58" s="17">
        <v>7.6</v>
      </c>
      <c r="D58" s="17">
        <v>14.1</v>
      </c>
      <c r="E58" s="17">
        <v>1.9373999999999999E-2</v>
      </c>
      <c r="F58" s="17">
        <v>0.93799999999999994</v>
      </c>
      <c r="G58" s="17">
        <v>0.99177800000000005</v>
      </c>
      <c r="H58" s="17">
        <v>0.75476200000000004</v>
      </c>
      <c r="I58" s="17">
        <v>1.347612</v>
      </c>
      <c r="J58" s="17">
        <v>0.59285100000000002</v>
      </c>
      <c r="K58" s="17">
        <v>0.43992700000000001</v>
      </c>
      <c r="L58" s="17">
        <v>643</v>
      </c>
      <c r="M58" s="17">
        <v>0.34612799999999999</v>
      </c>
      <c r="N58" s="17">
        <v>359</v>
      </c>
      <c r="O58" s="17">
        <v>0</v>
      </c>
      <c r="P58" s="17">
        <v>0</v>
      </c>
      <c r="Q58" s="17">
        <v>0.99274799999999996</v>
      </c>
      <c r="R58" s="17">
        <v>0.70848299999999997</v>
      </c>
      <c r="S58" s="17">
        <v>1.3404180000000001</v>
      </c>
      <c r="T58" s="17">
        <v>0.63193500000000002</v>
      </c>
      <c r="U58" s="17">
        <v>0.47144599999999998</v>
      </c>
      <c r="V58" s="17">
        <v>719.7</v>
      </c>
      <c r="W58" s="17">
        <v>0.33615800000000001</v>
      </c>
      <c r="X58" s="17">
        <v>348</v>
      </c>
      <c r="Y58" s="17">
        <v>0</v>
      </c>
      <c r="Z58" s="17">
        <v>0</v>
      </c>
      <c r="AA58" s="17">
        <v>0.725302</v>
      </c>
      <c r="AB58" s="17">
        <v>1.9198799999999999E-2</v>
      </c>
      <c r="AC58" s="17">
        <v>0.72061500000000001</v>
      </c>
      <c r="AD58" s="17">
        <v>0.25</v>
      </c>
      <c r="AE58" s="17">
        <v>1291.7</v>
      </c>
    </row>
    <row r="59" spans="1:31">
      <c r="A59" s="17">
        <v>46</v>
      </c>
      <c r="B59" s="19">
        <v>0.88064814814814818</v>
      </c>
      <c r="C59" s="17">
        <v>9.1</v>
      </c>
      <c r="D59" s="17">
        <v>12.3</v>
      </c>
      <c r="E59" s="17">
        <v>1.6034E-2</v>
      </c>
      <c r="F59" s="17">
        <v>0.77600000000000002</v>
      </c>
      <c r="G59" s="17">
        <v>0.99308399999999997</v>
      </c>
      <c r="H59" s="17">
        <v>0.74822299999999997</v>
      </c>
      <c r="I59" s="17">
        <v>1.3599749999999999</v>
      </c>
      <c r="J59" s="17">
        <v>0.61175199999999996</v>
      </c>
      <c r="K59" s="17">
        <v>0.449826</v>
      </c>
      <c r="L59" s="17">
        <v>621.9</v>
      </c>
      <c r="M59" s="17">
        <v>0.31453599999999998</v>
      </c>
      <c r="N59" s="17">
        <v>396</v>
      </c>
      <c r="O59" s="17">
        <v>0</v>
      </c>
      <c r="P59" s="17">
        <v>0</v>
      </c>
      <c r="Q59" s="17">
        <v>0.99583600000000005</v>
      </c>
      <c r="R59" s="17">
        <v>0.76255600000000001</v>
      </c>
      <c r="S59" s="17">
        <v>1.413206</v>
      </c>
      <c r="T59" s="17">
        <v>0.65064900000000003</v>
      </c>
      <c r="U59" s="17">
        <v>0.46040700000000001</v>
      </c>
      <c r="V59" s="17">
        <v>697.5</v>
      </c>
      <c r="W59" s="17">
        <v>0.355848</v>
      </c>
      <c r="X59" s="17">
        <v>450</v>
      </c>
      <c r="Y59" s="17">
        <v>0</v>
      </c>
      <c r="Z59" s="17">
        <v>0</v>
      </c>
      <c r="AA59" s="17">
        <v>0.708318</v>
      </c>
      <c r="AB59" s="17">
        <v>1.7939500000000001E-2</v>
      </c>
      <c r="AC59" s="17">
        <v>0.77422899999999995</v>
      </c>
      <c r="AD59" s="17">
        <v>0.25</v>
      </c>
      <c r="AE59" s="17">
        <v>1335.5</v>
      </c>
    </row>
    <row r="60" spans="1:31">
      <c r="A60" s="17">
        <v>47</v>
      </c>
      <c r="B60" s="19">
        <v>0.8807060185185186</v>
      </c>
      <c r="C60" s="17">
        <v>9.3000000000000007</v>
      </c>
      <c r="D60" s="17">
        <v>12.3</v>
      </c>
      <c r="E60" s="17">
        <v>1.6018000000000001E-2</v>
      </c>
      <c r="F60" s="17">
        <v>0.77500000000000002</v>
      </c>
      <c r="G60" s="17">
        <v>0.99158400000000002</v>
      </c>
      <c r="H60" s="17">
        <v>0.81083400000000005</v>
      </c>
      <c r="I60" s="17">
        <v>1.4367190000000001</v>
      </c>
      <c r="J60" s="17">
        <v>0.62588500000000002</v>
      </c>
      <c r="K60" s="17">
        <v>0.43563499999999999</v>
      </c>
      <c r="L60" s="17">
        <v>624.29999999999995</v>
      </c>
      <c r="M60" s="17">
        <v>0.337368</v>
      </c>
      <c r="N60" s="17">
        <v>341</v>
      </c>
      <c r="O60" s="17">
        <v>0</v>
      </c>
      <c r="P60" s="17">
        <v>0</v>
      </c>
      <c r="Q60" s="17">
        <v>0.99335399999999996</v>
      </c>
      <c r="R60" s="17">
        <v>0.750556</v>
      </c>
      <c r="S60" s="17">
        <v>1.382557</v>
      </c>
      <c r="T60" s="17">
        <v>0.63200199999999995</v>
      </c>
      <c r="U60" s="17">
        <v>0.457125</v>
      </c>
      <c r="V60" s="17">
        <v>720.6</v>
      </c>
      <c r="W60" s="17">
        <v>0.36220599999999997</v>
      </c>
      <c r="X60" s="17">
        <v>273</v>
      </c>
      <c r="Y60" s="17">
        <v>0</v>
      </c>
      <c r="Z60" s="17">
        <v>0</v>
      </c>
      <c r="AA60" s="17">
        <v>0.70326900000000003</v>
      </c>
      <c r="AB60" s="17">
        <v>1.55502E-2</v>
      </c>
      <c r="AC60" s="17">
        <v>0.76038300000000003</v>
      </c>
      <c r="AD60" s="17">
        <v>0.25</v>
      </c>
      <c r="AE60" s="17">
        <v>1330.5</v>
      </c>
    </row>
    <row r="61" spans="1:31">
      <c r="A61" s="17">
        <v>48</v>
      </c>
      <c r="B61" s="19">
        <v>0.88076388888888879</v>
      </c>
      <c r="C61" s="17">
        <v>11.1</v>
      </c>
      <c r="D61" s="17">
        <v>11.4</v>
      </c>
      <c r="E61" s="17">
        <v>1.5376000000000001E-2</v>
      </c>
      <c r="F61" s="17">
        <v>0.74399999999999999</v>
      </c>
      <c r="G61" s="17">
        <v>0.992757</v>
      </c>
      <c r="H61" s="17">
        <v>0.79382299999999995</v>
      </c>
      <c r="I61" s="17">
        <v>1.42062</v>
      </c>
      <c r="J61" s="17">
        <v>0.62679700000000005</v>
      </c>
      <c r="K61" s="17">
        <v>0.441214</v>
      </c>
      <c r="L61" s="17">
        <v>641.29999999999995</v>
      </c>
      <c r="M61" s="17">
        <v>0.37081999999999998</v>
      </c>
      <c r="N61" s="17">
        <v>263</v>
      </c>
      <c r="O61" s="17">
        <v>0</v>
      </c>
      <c r="P61" s="17">
        <v>0</v>
      </c>
      <c r="Q61" s="17">
        <v>0.99176299999999995</v>
      </c>
      <c r="R61" s="17">
        <v>0.75140799999999996</v>
      </c>
      <c r="S61" s="17">
        <v>1.3866419999999999</v>
      </c>
      <c r="T61" s="17">
        <v>0.63523399999999997</v>
      </c>
      <c r="U61" s="17">
        <v>0.45810899999999999</v>
      </c>
      <c r="V61" s="17">
        <v>701.2</v>
      </c>
      <c r="W61" s="17">
        <v>0.33993400000000001</v>
      </c>
      <c r="X61" s="17">
        <v>356</v>
      </c>
      <c r="Y61" s="17">
        <v>0</v>
      </c>
      <c r="Z61" s="17">
        <v>0</v>
      </c>
      <c r="AA61" s="17">
        <v>0.70478399999999997</v>
      </c>
      <c r="AB61" s="17">
        <v>1.1457800000000001E-2</v>
      </c>
      <c r="AC61" s="17">
        <v>0.758687</v>
      </c>
      <c r="AD61" s="17">
        <v>0.25</v>
      </c>
      <c r="AE61" s="17">
        <v>1295.2</v>
      </c>
    </row>
    <row r="62" spans="1:31">
      <c r="A62" s="17">
        <v>49</v>
      </c>
      <c r="B62" s="19">
        <v>0.88082175925925921</v>
      </c>
      <c r="C62" s="17">
        <v>11.7</v>
      </c>
      <c r="D62" s="17">
        <v>11.4</v>
      </c>
      <c r="E62" s="17">
        <v>1.5103999999999999E-2</v>
      </c>
      <c r="F62" s="17">
        <v>0.73099999999999998</v>
      </c>
      <c r="G62" s="17">
        <v>0.99283399999999999</v>
      </c>
      <c r="H62" s="17">
        <v>0.92108199999999996</v>
      </c>
      <c r="I62" s="17">
        <v>1.619154</v>
      </c>
      <c r="J62" s="17">
        <v>0.69807200000000003</v>
      </c>
      <c r="K62" s="17">
        <v>0.43113400000000002</v>
      </c>
      <c r="L62" s="17">
        <v>620</v>
      </c>
      <c r="M62" s="17">
        <v>0.31230400000000003</v>
      </c>
      <c r="N62" s="17">
        <v>416</v>
      </c>
      <c r="O62" s="17">
        <v>0</v>
      </c>
      <c r="P62" s="17">
        <v>0</v>
      </c>
      <c r="Q62" s="17">
        <v>0.994923</v>
      </c>
      <c r="R62" s="17">
        <v>0.66051000000000004</v>
      </c>
      <c r="S62" s="17">
        <v>1.2422960000000001</v>
      </c>
      <c r="T62" s="17">
        <v>0.58178600000000003</v>
      </c>
      <c r="U62" s="17">
        <v>0.46831499999999998</v>
      </c>
      <c r="V62" s="17">
        <v>752.9</v>
      </c>
      <c r="W62" s="17">
        <v>0.330266</v>
      </c>
      <c r="X62" s="17">
        <v>452</v>
      </c>
      <c r="Y62" s="17">
        <v>0</v>
      </c>
      <c r="Z62" s="17">
        <v>0</v>
      </c>
      <c r="AA62" s="17">
        <v>0.72048500000000004</v>
      </c>
      <c r="AB62" s="17">
        <v>1.7435599999999999E-2</v>
      </c>
      <c r="AC62" s="17">
        <v>0.67065399999999997</v>
      </c>
      <c r="AD62" s="17">
        <v>0.25</v>
      </c>
      <c r="AE62" s="17">
        <v>1339.7</v>
      </c>
    </row>
    <row r="63" spans="1:31">
      <c r="A63" s="17">
        <v>50</v>
      </c>
      <c r="B63" s="19">
        <v>0.88087962962962962</v>
      </c>
      <c r="C63" s="17">
        <v>12.7</v>
      </c>
      <c r="D63" s="17">
        <v>10.6</v>
      </c>
      <c r="E63" s="17">
        <v>1.4836E-2</v>
      </c>
      <c r="F63" s="17">
        <v>0.71799999999999997</v>
      </c>
      <c r="G63" s="17">
        <v>0.99294800000000005</v>
      </c>
      <c r="H63" s="17">
        <v>0.76037999999999994</v>
      </c>
      <c r="I63" s="17">
        <v>1.377205</v>
      </c>
      <c r="J63" s="17">
        <v>0.61682499999999996</v>
      </c>
      <c r="K63" s="17">
        <v>0.447882</v>
      </c>
      <c r="L63" s="17">
        <v>654.70000000000005</v>
      </c>
      <c r="M63" s="17">
        <v>0.32457900000000001</v>
      </c>
      <c r="N63" s="17">
        <v>278</v>
      </c>
      <c r="O63" s="17">
        <v>0</v>
      </c>
      <c r="P63" s="17">
        <v>0</v>
      </c>
      <c r="Q63" s="17">
        <v>0.99457300000000004</v>
      </c>
      <c r="R63" s="17">
        <v>0.69109100000000001</v>
      </c>
      <c r="S63" s="17">
        <v>1.3015000000000001</v>
      </c>
      <c r="T63" s="17">
        <v>0.61040899999999998</v>
      </c>
      <c r="U63" s="17">
        <v>0.46900399999999998</v>
      </c>
      <c r="V63" s="17">
        <v>719.6</v>
      </c>
      <c r="W63" s="17">
        <v>0.35540300000000002</v>
      </c>
      <c r="X63" s="17">
        <v>385</v>
      </c>
      <c r="Y63" s="17">
        <v>0</v>
      </c>
      <c r="Z63" s="17">
        <v>0</v>
      </c>
      <c r="AA63" s="17">
        <v>0.72154499999999999</v>
      </c>
      <c r="AB63" s="17">
        <v>1.1417999999999999E-2</v>
      </c>
      <c r="AC63" s="17">
        <v>0.69806100000000004</v>
      </c>
      <c r="AD63" s="17">
        <v>0.25</v>
      </c>
      <c r="AE63" s="17">
        <v>1268.5999999999999</v>
      </c>
    </row>
    <row r="64" spans="1:31">
      <c r="A64" s="17">
        <v>51</v>
      </c>
      <c r="B64" s="19">
        <v>0.880925925925926</v>
      </c>
      <c r="C64" s="17">
        <v>13.7</v>
      </c>
      <c r="D64" s="17">
        <v>9.6999999999999993</v>
      </c>
      <c r="E64" s="17">
        <v>1.3018999999999999E-2</v>
      </c>
      <c r="F64" s="17">
        <v>0.63</v>
      </c>
      <c r="G64" s="17">
        <v>0.99392199999999997</v>
      </c>
      <c r="H64" s="17">
        <v>0.74634699999999998</v>
      </c>
      <c r="I64" s="17">
        <v>1.345259</v>
      </c>
      <c r="J64" s="17">
        <v>0.598912</v>
      </c>
      <c r="K64" s="17">
        <v>0.44520199999999999</v>
      </c>
      <c r="L64" s="17">
        <v>634.70000000000005</v>
      </c>
      <c r="M64" s="17">
        <v>0.34145199999999998</v>
      </c>
      <c r="N64" s="17">
        <v>348</v>
      </c>
      <c r="O64" s="17">
        <v>0</v>
      </c>
      <c r="P64" s="17">
        <v>0</v>
      </c>
      <c r="Q64" s="17">
        <v>0.99333400000000005</v>
      </c>
      <c r="R64" s="17">
        <v>0.73705299999999996</v>
      </c>
      <c r="S64" s="17">
        <v>1.374433</v>
      </c>
      <c r="T64" s="17">
        <v>0.63737900000000003</v>
      </c>
      <c r="U64" s="17">
        <v>0.46373999999999999</v>
      </c>
      <c r="V64" s="17">
        <v>735.4</v>
      </c>
      <c r="W64" s="17">
        <v>0.36160700000000001</v>
      </c>
      <c r="X64" s="17">
        <v>385</v>
      </c>
      <c r="Y64" s="17">
        <v>0</v>
      </c>
      <c r="Z64" s="17">
        <v>0</v>
      </c>
      <c r="AA64" s="17">
        <v>0.71344600000000002</v>
      </c>
      <c r="AB64" s="17">
        <v>1.27186E-2</v>
      </c>
      <c r="AC64" s="17">
        <v>0.74516000000000004</v>
      </c>
      <c r="AD64" s="17">
        <v>0.25</v>
      </c>
      <c r="AE64" s="17">
        <v>1308.5999999999999</v>
      </c>
    </row>
    <row r="65" spans="1:31">
      <c r="A65" s="17">
        <v>52</v>
      </c>
      <c r="B65" s="19">
        <v>0.8809837962962962</v>
      </c>
      <c r="C65" s="17">
        <v>14.2</v>
      </c>
      <c r="D65" s="17">
        <v>9.6999999999999993</v>
      </c>
      <c r="E65" s="17">
        <v>1.2932000000000001E-2</v>
      </c>
      <c r="F65" s="17">
        <v>0.626</v>
      </c>
      <c r="G65" s="17">
        <v>0.99459699999999995</v>
      </c>
      <c r="H65" s="17">
        <v>0.72762899999999997</v>
      </c>
      <c r="I65" s="17">
        <v>1.299013</v>
      </c>
      <c r="J65" s="17">
        <v>0.571384</v>
      </c>
      <c r="K65" s="17">
        <v>0.43985999999999997</v>
      </c>
      <c r="L65" s="17">
        <v>629.20000000000005</v>
      </c>
      <c r="M65" s="17">
        <v>0.35043999999999997</v>
      </c>
      <c r="N65" s="17">
        <v>284</v>
      </c>
      <c r="O65" s="17">
        <v>0</v>
      </c>
      <c r="P65" s="17">
        <v>0</v>
      </c>
      <c r="Q65" s="17">
        <v>0.99514999999999998</v>
      </c>
      <c r="R65" s="17">
        <v>0.72400900000000001</v>
      </c>
      <c r="S65" s="17">
        <v>1.34964</v>
      </c>
      <c r="T65" s="17">
        <v>0.62563100000000005</v>
      </c>
      <c r="U65" s="17">
        <v>0.46355400000000002</v>
      </c>
      <c r="V65" s="17">
        <v>710.8</v>
      </c>
      <c r="W65" s="17">
        <v>0.36810100000000001</v>
      </c>
      <c r="X65" s="17">
        <v>293</v>
      </c>
      <c r="Y65" s="17">
        <v>0</v>
      </c>
      <c r="Z65" s="17">
        <v>0</v>
      </c>
      <c r="AA65" s="17">
        <v>0.71316000000000002</v>
      </c>
      <c r="AB65" s="17">
        <v>1.0303700000000001E-2</v>
      </c>
      <c r="AC65" s="17">
        <v>0.73045499999999997</v>
      </c>
      <c r="AD65" s="17">
        <v>0.25</v>
      </c>
      <c r="AE65" s="17">
        <v>1320</v>
      </c>
    </row>
    <row r="66" spans="1:31">
      <c r="A66" s="17">
        <v>53</v>
      </c>
      <c r="B66" s="19">
        <v>0.88104166666666661</v>
      </c>
      <c r="C66" s="17">
        <v>15.5</v>
      </c>
      <c r="D66" s="17">
        <v>9.6999999999999993</v>
      </c>
      <c r="E66" s="17">
        <v>1.291E-2</v>
      </c>
      <c r="F66" s="17">
        <v>0.625</v>
      </c>
      <c r="G66" s="17">
        <v>0.991757</v>
      </c>
      <c r="H66" s="17">
        <v>0.75495900000000005</v>
      </c>
      <c r="I66" s="17">
        <v>1.3593869999999999</v>
      </c>
      <c r="J66" s="17">
        <v>0.60442700000000005</v>
      </c>
      <c r="K66" s="17">
        <v>0.44463200000000003</v>
      </c>
      <c r="L66" s="17">
        <v>618</v>
      </c>
      <c r="M66" s="17">
        <v>0.34500500000000001</v>
      </c>
      <c r="N66" s="17">
        <v>277</v>
      </c>
      <c r="O66" s="17">
        <v>0</v>
      </c>
      <c r="P66" s="17">
        <v>0</v>
      </c>
      <c r="Q66" s="17">
        <v>0.99135799999999996</v>
      </c>
      <c r="R66" s="17">
        <v>0.69666799999999995</v>
      </c>
      <c r="S66" s="17">
        <v>1.3168280000000001</v>
      </c>
      <c r="T66" s="17">
        <v>0.62016000000000004</v>
      </c>
      <c r="U66" s="17">
        <v>0.47094999999999998</v>
      </c>
      <c r="V66" s="17">
        <v>720</v>
      </c>
      <c r="W66" s="17">
        <v>0.31359999999999999</v>
      </c>
      <c r="X66" s="17">
        <v>341</v>
      </c>
      <c r="Y66" s="17">
        <v>0</v>
      </c>
      <c r="Z66" s="17">
        <v>0</v>
      </c>
      <c r="AA66" s="17">
        <v>0.72453900000000004</v>
      </c>
      <c r="AB66" s="17">
        <v>9.8888099999999996E-3</v>
      </c>
      <c r="AC66" s="17">
        <v>0.70279999999999998</v>
      </c>
      <c r="AD66" s="17">
        <v>0.25</v>
      </c>
      <c r="AE66" s="17">
        <v>1344</v>
      </c>
    </row>
    <row r="67" spans="1:31">
      <c r="A67" s="17">
        <v>54</v>
      </c>
      <c r="B67" s="19">
        <v>0.88109953703703703</v>
      </c>
      <c r="C67" s="17">
        <v>16</v>
      </c>
      <c r="D67" s="17">
        <v>9.6999999999999993</v>
      </c>
      <c r="E67" s="17">
        <v>1.3199000000000001E-2</v>
      </c>
      <c r="F67" s="17">
        <v>0.63900000000000001</v>
      </c>
      <c r="G67" s="17">
        <v>0.99388699999999996</v>
      </c>
      <c r="H67" s="17">
        <v>0.81048500000000001</v>
      </c>
      <c r="I67" s="17">
        <v>1.457641</v>
      </c>
      <c r="J67" s="17">
        <v>0.64715599999999995</v>
      </c>
      <c r="K67" s="17">
        <v>0.44397500000000001</v>
      </c>
      <c r="L67" s="17">
        <v>644</v>
      </c>
      <c r="M67" s="17">
        <v>0.30835899999999999</v>
      </c>
      <c r="N67" s="17">
        <v>404</v>
      </c>
      <c r="O67" s="17">
        <v>0</v>
      </c>
      <c r="P67" s="17">
        <v>0</v>
      </c>
      <c r="Q67" s="17">
        <v>0.99169600000000002</v>
      </c>
      <c r="R67" s="17">
        <v>0.70349799999999996</v>
      </c>
      <c r="S67" s="17">
        <v>1.3134509999999999</v>
      </c>
      <c r="T67" s="17">
        <v>0.60995299999999997</v>
      </c>
      <c r="U67" s="17">
        <v>0.46439000000000002</v>
      </c>
      <c r="V67" s="17">
        <v>722.8</v>
      </c>
      <c r="W67" s="17">
        <v>0.35259800000000002</v>
      </c>
      <c r="X67" s="17">
        <v>354</v>
      </c>
      <c r="Y67" s="17">
        <v>0</v>
      </c>
      <c r="Z67" s="17">
        <v>0</v>
      </c>
      <c r="AA67" s="17">
        <v>0.71444600000000003</v>
      </c>
      <c r="AB67" s="17">
        <v>1.4929E-2</v>
      </c>
      <c r="AC67" s="17">
        <v>0.71260400000000002</v>
      </c>
      <c r="AD67" s="17">
        <v>0.25</v>
      </c>
      <c r="AE67" s="17">
        <v>1289.7</v>
      </c>
    </row>
    <row r="68" spans="1:31">
      <c r="A68" s="17">
        <v>55</v>
      </c>
      <c r="B68" s="19">
        <v>0.88114583333333341</v>
      </c>
      <c r="C68" s="17">
        <v>16.899999999999999</v>
      </c>
      <c r="D68" s="17">
        <v>8.8000000000000007</v>
      </c>
      <c r="E68" s="17">
        <v>1.1668E-2</v>
      </c>
      <c r="F68" s="17">
        <v>0.56499999999999995</v>
      </c>
      <c r="G68" s="17">
        <v>0.99346199999999996</v>
      </c>
      <c r="H68" s="17">
        <v>0.68225499999999994</v>
      </c>
      <c r="I68" s="17">
        <v>1.2474419999999999</v>
      </c>
      <c r="J68" s="17">
        <v>0.56518800000000002</v>
      </c>
      <c r="K68" s="17">
        <v>0.45307700000000001</v>
      </c>
      <c r="L68" s="17">
        <v>625.29999999999995</v>
      </c>
      <c r="M68" s="17">
        <v>0.30765199999999998</v>
      </c>
      <c r="N68" s="17">
        <v>305</v>
      </c>
      <c r="O68" s="17">
        <v>0</v>
      </c>
      <c r="P68" s="17">
        <v>0</v>
      </c>
      <c r="Q68" s="17">
        <v>0.99552799999999997</v>
      </c>
      <c r="R68" s="17">
        <v>0.719858</v>
      </c>
      <c r="S68" s="17">
        <v>1.339977</v>
      </c>
      <c r="T68" s="17">
        <v>0.62011899999999998</v>
      </c>
      <c r="U68" s="17">
        <v>0.46278399999999997</v>
      </c>
      <c r="V68" s="17">
        <v>720</v>
      </c>
      <c r="W68" s="17">
        <v>0.37081999999999998</v>
      </c>
      <c r="X68" s="17">
        <v>361</v>
      </c>
      <c r="Y68" s="17">
        <v>0</v>
      </c>
      <c r="Z68" s="17">
        <v>0</v>
      </c>
      <c r="AA68" s="17">
        <v>0.71197500000000002</v>
      </c>
      <c r="AB68" s="17">
        <v>1.0006299999999999E-2</v>
      </c>
      <c r="AC68" s="17">
        <v>0.72606300000000001</v>
      </c>
      <c r="AD68" s="17">
        <v>0.25</v>
      </c>
      <c r="AE68" s="17">
        <v>1328.3</v>
      </c>
    </row>
    <row r="69" spans="1:31">
      <c r="A69" s="17">
        <v>56</v>
      </c>
      <c r="B69" s="19">
        <v>0.8812037037037036</v>
      </c>
      <c r="C69" s="17">
        <v>18</v>
      </c>
      <c r="D69" s="17">
        <v>8.8000000000000007</v>
      </c>
      <c r="E69" s="17">
        <v>1.1514E-2</v>
      </c>
      <c r="F69" s="17">
        <v>0.55700000000000005</v>
      </c>
      <c r="G69" s="17">
        <v>0.99330300000000005</v>
      </c>
      <c r="H69" s="17">
        <v>0.76811300000000005</v>
      </c>
      <c r="I69" s="17">
        <v>1.3867290000000001</v>
      </c>
      <c r="J69" s="17">
        <v>0.61861600000000005</v>
      </c>
      <c r="K69" s="17">
        <v>0.44609700000000002</v>
      </c>
      <c r="L69" s="17">
        <v>622.70000000000005</v>
      </c>
      <c r="M69" s="17">
        <v>0.36061100000000001</v>
      </c>
      <c r="N69" s="17">
        <v>323</v>
      </c>
      <c r="O69" s="17">
        <v>0</v>
      </c>
      <c r="P69" s="17">
        <v>0</v>
      </c>
      <c r="Q69" s="17">
        <v>0.99225799999999997</v>
      </c>
      <c r="R69" s="17">
        <v>0.70654300000000003</v>
      </c>
      <c r="S69" s="17">
        <v>1.3055570000000001</v>
      </c>
      <c r="T69" s="17">
        <v>0.59901400000000005</v>
      </c>
      <c r="U69" s="17">
        <v>0.45881899999999998</v>
      </c>
      <c r="V69" s="17">
        <v>693.2</v>
      </c>
      <c r="W69" s="17">
        <v>0.359184</v>
      </c>
      <c r="X69" s="17">
        <v>313</v>
      </c>
      <c r="Y69" s="17">
        <v>0</v>
      </c>
      <c r="Z69" s="17">
        <v>0</v>
      </c>
      <c r="AA69" s="17">
        <v>0.70587500000000003</v>
      </c>
      <c r="AB69" s="17">
        <v>1.0524499999999999E-2</v>
      </c>
      <c r="AC69" s="17">
        <v>0.71284800000000004</v>
      </c>
      <c r="AD69" s="17">
        <v>0.25</v>
      </c>
      <c r="AE69" s="17">
        <v>1333.8</v>
      </c>
    </row>
    <row r="70" spans="1:31">
      <c r="A70" s="17">
        <v>57</v>
      </c>
      <c r="B70" s="19">
        <v>0.88126157407407402</v>
      </c>
      <c r="C70" s="17">
        <v>18.8</v>
      </c>
      <c r="D70" s="17">
        <v>8.8000000000000007</v>
      </c>
      <c r="E70" s="17">
        <v>1.1382E-2</v>
      </c>
      <c r="F70" s="17">
        <v>0.55100000000000005</v>
      </c>
      <c r="G70" s="17">
        <v>0.99236000000000002</v>
      </c>
      <c r="H70" s="17">
        <v>0.70783099999999999</v>
      </c>
      <c r="I70" s="17">
        <v>1.295472</v>
      </c>
      <c r="J70" s="17">
        <v>0.58764099999999997</v>
      </c>
      <c r="K70" s="17">
        <v>0.45361200000000002</v>
      </c>
      <c r="L70" s="17">
        <v>608.70000000000005</v>
      </c>
      <c r="M70" s="17">
        <v>0.28397699999999998</v>
      </c>
      <c r="N70" s="17">
        <v>311</v>
      </c>
      <c r="O70" s="17">
        <v>0</v>
      </c>
      <c r="P70" s="17">
        <v>0</v>
      </c>
      <c r="Q70" s="17">
        <v>0.99454200000000004</v>
      </c>
      <c r="R70" s="17">
        <v>0.71811400000000003</v>
      </c>
      <c r="S70" s="17">
        <v>1.3390770000000001</v>
      </c>
      <c r="T70" s="17">
        <v>0.62096300000000004</v>
      </c>
      <c r="U70" s="17">
        <v>0.463725</v>
      </c>
      <c r="V70" s="17">
        <v>698.9</v>
      </c>
      <c r="W70" s="17">
        <v>0.34223700000000001</v>
      </c>
      <c r="X70" s="17">
        <v>337</v>
      </c>
      <c r="Y70" s="17">
        <v>0</v>
      </c>
      <c r="Z70" s="17">
        <v>0</v>
      </c>
      <c r="AA70" s="17">
        <v>0.71342300000000003</v>
      </c>
      <c r="AB70" s="17">
        <v>9.9111600000000005E-3</v>
      </c>
      <c r="AC70" s="17">
        <v>0.72426800000000002</v>
      </c>
      <c r="AD70" s="17">
        <v>0.25</v>
      </c>
      <c r="AE70" s="17">
        <v>1364.5</v>
      </c>
    </row>
    <row r="71" spans="1:31">
      <c r="A71" s="17">
        <v>58</v>
      </c>
      <c r="B71" s="19">
        <v>0.88131944444444443</v>
      </c>
      <c r="C71" s="17">
        <v>19.5</v>
      </c>
      <c r="D71" s="17">
        <v>8.8000000000000007</v>
      </c>
      <c r="E71" s="17">
        <v>1.1835999999999999E-2</v>
      </c>
      <c r="F71" s="17">
        <v>0.57299999999999995</v>
      </c>
      <c r="G71" s="17">
        <v>0.98996799999999996</v>
      </c>
      <c r="H71" s="17">
        <v>0.75544299999999998</v>
      </c>
      <c r="I71" s="17">
        <v>1.3488629999999999</v>
      </c>
      <c r="J71" s="17">
        <v>0.59341999999999995</v>
      </c>
      <c r="K71" s="17">
        <v>0.43994100000000003</v>
      </c>
      <c r="L71" s="17">
        <v>619.70000000000005</v>
      </c>
      <c r="M71" s="17">
        <v>0.37081999999999998</v>
      </c>
      <c r="N71" s="17">
        <v>274</v>
      </c>
      <c r="O71" s="17">
        <v>0</v>
      </c>
      <c r="P71" s="17">
        <v>0</v>
      </c>
      <c r="Q71" s="17">
        <v>0.99406499999999998</v>
      </c>
      <c r="R71" s="17">
        <v>0.72192000000000001</v>
      </c>
      <c r="S71" s="17">
        <v>1.370274</v>
      </c>
      <c r="T71" s="17">
        <v>0.64835399999999999</v>
      </c>
      <c r="U71" s="17">
        <v>0.47315600000000002</v>
      </c>
      <c r="V71" s="17">
        <v>711.9</v>
      </c>
      <c r="W71" s="17">
        <v>0.27544400000000002</v>
      </c>
      <c r="X71" s="17">
        <v>398</v>
      </c>
      <c r="Y71" s="17">
        <v>0</v>
      </c>
      <c r="Z71" s="17">
        <v>0</v>
      </c>
      <c r="AA71" s="17">
        <v>0.72793300000000005</v>
      </c>
      <c r="AB71" s="17">
        <v>8.9188400000000008E-3</v>
      </c>
      <c r="AC71" s="17">
        <v>0.72770199999999996</v>
      </c>
      <c r="AD71" s="17">
        <v>0.25</v>
      </c>
      <c r="AE71" s="17">
        <v>1340.2</v>
      </c>
    </row>
    <row r="72" spans="1:31">
      <c r="A72" s="17">
        <v>59</v>
      </c>
      <c r="B72" s="19">
        <v>0.88136574074074081</v>
      </c>
      <c r="C72" s="17">
        <v>20.8</v>
      </c>
      <c r="D72" s="17">
        <v>7.9</v>
      </c>
      <c r="E72" s="17">
        <v>1.0829999999999999E-2</v>
      </c>
      <c r="F72" s="17">
        <v>0.52400000000000002</v>
      </c>
      <c r="G72" s="17">
        <v>0.99030600000000002</v>
      </c>
      <c r="H72" s="17">
        <v>0.72243999999999997</v>
      </c>
      <c r="I72" s="17">
        <v>1.3254090000000001</v>
      </c>
      <c r="J72" s="17">
        <v>0.60296899999999998</v>
      </c>
      <c r="K72" s="17">
        <v>0.45493</v>
      </c>
      <c r="L72" s="17">
        <v>645.29999999999995</v>
      </c>
      <c r="M72" s="17">
        <v>0.31411499999999998</v>
      </c>
      <c r="N72" s="17">
        <v>380</v>
      </c>
      <c r="O72" s="17">
        <v>0</v>
      </c>
      <c r="P72" s="17">
        <v>0</v>
      </c>
      <c r="Q72" s="17">
        <v>0.99238400000000004</v>
      </c>
      <c r="R72" s="17">
        <v>0.68779500000000005</v>
      </c>
      <c r="S72" s="17">
        <v>1.281231</v>
      </c>
      <c r="T72" s="17">
        <v>0.59343500000000005</v>
      </c>
      <c r="U72" s="17">
        <v>0.46317599999999998</v>
      </c>
      <c r="V72" s="17">
        <v>684.9</v>
      </c>
      <c r="W72" s="17">
        <v>0.32832899999999998</v>
      </c>
      <c r="X72" s="17">
        <v>378</v>
      </c>
      <c r="Y72" s="17">
        <v>0</v>
      </c>
      <c r="Z72" s="17">
        <v>0</v>
      </c>
      <c r="AA72" s="17">
        <v>0.71257899999999996</v>
      </c>
      <c r="AB72" s="17">
        <v>1.15406E-2</v>
      </c>
      <c r="AC72" s="17">
        <v>0.69464400000000004</v>
      </c>
      <c r="AD72" s="17">
        <v>0.25</v>
      </c>
      <c r="AE72" s="17">
        <v>1287</v>
      </c>
    </row>
    <row r="73" spans="1:31">
      <c r="A73" s="17">
        <v>60</v>
      </c>
      <c r="B73" s="19">
        <v>0.88142361111111101</v>
      </c>
      <c r="C73" s="17">
        <v>21.7</v>
      </c>
      <c r="D73" s="17">
        <v>7.9</v>
      </c>
      <c r="E73" s="17">
        <v>1.0898E-2</v>
      </c>
      <c r="F73" s="17">
        <v>0.52700000000000002</v>
      </c>
      <c r="G73" s="17">
        <v>0.99058000000000002</v>
      </c>
      <c r="H73" s="17">
        <v>0.77015699999999998</v>
      </c>
      <c r="I73" s="17">
        <v>1.398936</v>
      </c>
      <c r="J73" s="17">
        <v>0.62877799999999995</v>
      </c>
      <c r="K73" s="17">
        <v>0.44946900000000001</v>
      </c>
      <c r="L73" s="17">
        <v>642.1</v>
      </c>
      <c r="M73" s="17">
        <v>0.34472999999999998</v>
      </c>
      <c r="N73" s="17">
        <v>377</v>
      </c>
      <c r="O73" s="17">
        <v>0</v>
      </c>
      <c r="P73" s="17">
        <v>0</v>
      </c>
      <c r="Q73" s="17">
        <v>0.995753</v>
      </c>
      <c r="R73" s="17">
        <v>0.71439399999999997</v>
      </c>
      <c r="S73" s="17">
        <v>1.3438349999999999</v>
      </c>
      <c r="T73" s="17">
        <v>0.62944100000000003</v>
      </c>
      <c r="U73" s="17">
        <v>0.46839199999999998</v>
      </c>
      <c r="V73" s="17">
        <v>735.7</v>
      </c>
      <c r="W73" s="17">
        <v>0.37081999999999998</v>
      </c>
      <c r="X73" s="17">
        <v>300</v>
      </c>
      <c r="Y73" s="17">
        <v>0</v>
      </c>
      <c r="Z73" s="17">
        <v>0</v>
      </c>
      <c r="AA73" s="17">
        <v>0.72060299999999999</v>
      </c>
      <c r="AB73" s="17">
        <v>1.14121E-2</v>
      </c>
      <c r="AC73" s="17">
        <v>0.72157700000000002</v>
      </c>
      <c r="AD73" s="17">
        <v>0.25</v>
      </c>
      <c r="AE73" s="17">
        <v>1293.5999999999999</v>
      </c>
    </row>
    <row r="74" spans="1:31">
      <c r="A74" s="17">
        <v>61</v>
      </c>
      <c r="B74" s="19">
        <v>0.88148148148148142</v>
      </c>
      <c r="C74" s="17">
        <v>22.4</v>
      </c>
      <c r="D74" s="17">
        <v>7.9</v>
      </c>
      <c r="E74" s="17">
        <v>1.0564E-2</v>
      </c>
      <c r="F74" s="17">
        <v>0.51100000000000001</v>
      </c>
      <c r="G74" s="17">
        <v>0.99235700000000004</v>
      </c>
      <c r="H74" s="17">
        <v>0.73097699999999999</v>
      </c>
      <c r="I74" s="17">
        <v>1.329051</v>
      </c>
      <c r="J74" s="17">
        <v>0.59807399999999999</v>
      </c>
      <c r="K74" s="17">
        <v>0.45000099999999998</v>
      </c>
      <c r="L74" s="17">
        <v>629.70000000000005</v>
      </c>
      <c r="M74" s="17">
        <v>0.36287799999999998</v>
      </c>
      <c r="N74" s="17">
        <v>381</v>
      </c>
      <c r="O74" s="17">
        <v>0</v>
      </c>
      <c r="P74" s="17">
        <v>0</v>
      </c>
      <c r="Q74" s="17">
        <v>0.99192499999999995</v>
      </c>
      <c r="R74" s="17">
        <v>0.77368199999999998</v>
      </c>
      <c r="S74" s="17">
        <v>1.440472</v>
      </c>
      <c r="T74" s="17">
        <v>0.66678999999999999</v>
      </c>
      <c r="U74" s="17">
        <v>0.462897</v>
      </c>
      <c r="V74" s="17">
        <v>716.3</v>
      </c>
      <c r="W74" s="17">
        <v>0.37081999999999998</v>
      </c>
      <c r="X74" s="17">
        <v>339</v>
      </c>
      <c r="Y74" s="17">
        <v>0</v>
      </c>
      <c r="Z74" s="17">
        <v>0</v>
      </c>
      <c r="AA74" s="17">
        <v>0.71214900000000003</v>
      </c>
      <c r="AB74" s="17">
        <v>1.13131E-2</v>
      </c>
      <c r="AC74" s="17">
        <v>0.78122499999999995</v>
      </c>
      <c r="AD74" s="17">
        <v>0.25</v>
      </c>
      <c r="AE74" s="17">
        <v>1319</v>
      </c>
    </row>
    <row r="75" spans="1:31">
      <c r="A75" s="17">
        <v>62</v>
      </c>
      <c r="B75" s="19">
        <v>0.88153935185185184</v>
      </c>
      <c r="C75" s="17">
        <v>23.1</v>
      </c>
      <c r="D75" s="17">
        <v>7.9</v>
      </c>
      <c r="E75" s="17">
        <v>1.0741000000000001E-2</v>
      </c>
      <c r="F75" s="17">
        <v>0.52</v>
      </c>
      <c r="G75" s="17">
        <v>0.99184899999999998</v>
      </c>
      <c r="H75" s="17">
        <v>0.68958900000000001</v>
      </c>
      <c r="I75" s="17">
        <v>1.2603249999999999</v>
      </c>
      <c r="J75" s="17">
        <v>0.57073700000000005</v>
      </c>
      <c r="K75" s="17">
        <v>0.452849</v>
      </c>
      <c r="L75" s="17">
        <v>629.9</v>
      </c>
      <c r="M75" s="17">
        <v>0.32129099999999999</v>
      </c>
      <c r="N75" s="17">
        <v>387</v>
      </c>
      <c r="O75" s="17">
        <v>0</v>
      </c>
      <c r="P75" s="17">
        <v>0</v>
      </c>
      <c r="Q75" s="17">
        <v>0.99232699999999996</v>
      </c>
      <c r="R75" s="17">
        <v>0.75862499999999999</v>
      </c>
      <c r="S75" s="17">
        <v>1.4329639999999999</v>
      </c>
      <c r="T75" s="17">
        <v>0.67433900000000002</v>
      </c>
      <c r="U75" s="17">
        <v>0.47059099999999998</v>
      </c>
      <c r="V75" s="17">
        <v>708.9</v>
      </c>
      <c r="W75" s="17">
        <v>0.32410099999999997</v>
      </c>
      <c r="X75" s="17">
        <v>319</v>
      </c>
      <c r="Y75" s="17">
        <v>0</v>
      </c>
      <c r="Z75" s="17">
        <v>0</v>
      </c>
      <c r="AA75" s="17">
        <v>0.72398499999999999</v>
      </c>
      <c r="AB75" s="17">
        <v>1.1483E-2</v>
      </c>
      <c r="AC75" s="17">
        <v>0.76636800000000005</v>
      </c>
      <c r="AD75" s="17">
        <v>0.25</v>
      </c>
      <c r="AE75" s="17">
        <v>1318.5</v>
      </c>
    </row>
    <row r="76" spans="1:31">
      <c r="A76" s="17">
        <v>63</v>
      </c>
      <c r="B76" s="19">
        <v>0.88159722222222225</v>
      </c>
      <c r="C76" s="17">
        <v>24</v>
      </c>
      <c r="D76" s="17">
        <v>7.9</v>
      </c>
      <c r="E76" s="17">
        <v>1.0255E-2</v>
      </c>
      <c r="F76" s="17">
        <v>0.496</v>
      </c>
      <c r="G76" s="17">
        <v>0.99444999999999995</v>
      </c>
      <c r="H76" s="17">
        <v>0.66385400000000006</v>
      </c>
      <c r="I76" s="17">
        <v>1.207622</v>
      </c>
      <c r="J76" s="17">
        <v>0.54376800000000003</v>
      </c>
      <c r="K76" s="17">
        <v>0.45028000000000001</v>
      </c>
      <c r="L76" s="17">
        <v>615.5</v>
      </c>
      <c r="M76" s="17">
        <v>0.31983499999999998</v>
      </c>
      <c r="N76" s="17">
        <v>357</v>
      </c>
      <c r="O76" s="17">
        <v>0</v>
      </c>
      <c r="P76" s="17">
        <v>0</v>
      </c>
      <c r="Q76" s="17">
        <v>0.99305699999999997</v>
      </c>
      <c r="R76" s="17">
        <v>0.69870200000000005</v>
      </c>
      <c r="S76" s="17">
        <v>1.292314</v>
      </c>
      <c r="T76" s="17">
        <v>0.59361200000000003</v>
      </c>
      <c r="U76" s="17">
        <v>0.459341</v>
      </c>
      <c r="V76" s="17">
        <v>711.3</v>
      </c>
      <c r="W76" s="17">
        <v>0.32997900000000002</v>
      </c>
      <c r="X76" s="17">
        <v>321</v>
      </c>
      <c r="Y76" s="17">
        <v>0</v>
      </c>
      <c r="Z76" s="17">
        <v>0</v>
      </c>
      <c r="AA76" s="17">
        <v>0.70667800000000003</v>
      </c>
      <c r="AB76" s="17">
        <v>1.03483E-2</v>
      </c>
      <c r="AC76" s="17">
        <v>0.70484400000000003</v>
      </c>
      <c r="AD76" s="17">
        <v>0.25</v>
      </c>
      <c r="AE76" s="17">
        <v>1349.5</v>
      </c>
    </row>
    <row r="77" spans="1:31">
      <c r="A77" s="17">
        <v>64</v>
      </c>
      <c r="B77" s="19">
        <v>0.88164351851851841</v>
      </c>
      <c r="C77" s="17">
        <v>25.3</v>
      </c>
      <c r="D77" s="17">
        <v>7</v>
      </c>
      <c r="E77" s="17">
        <v>8.9280000000000002E-3</v>
      </c>
      <c r="F77" s="17">
        <v>0.432</v>
      </c>
      <c r="G77" s="17">
        <v>0.99366600000000005</v>
      </c>
      <c r="H77" s="17">
        <v>0.81011</v>
      </c>
      <c r="I77" s="17">
        <v>1.438593</v>
      </c>
      <c r="J77" s="17">
        <v>0.62848400000000004</v>
      </c>
      <c r="K77" s="17">
        <v>0.43687399999999998</v>
      </c>
      <c r="L77" s="17">
        <v>597.5</v>
      </c>
      <c r="M77" s="17">
        <v>0.34179700000000002</v>
      </c>
      <c r="N77" s="17">
        <v>300</v>
      </c>
      <c r="O77" s="17">
        <v>0</v>
      </c>
      <c r="P77" s="17">
        <v>0</v>
      </c>
      <c r="Q77" s="17">
        <v>0.99358400000000002</v>
      </c>
      <c r="R77" s="17">
        <v>0.71916599999999997</v>
      </c>
      <c r="S77" s="17">
        <v>1.3369359999999999</v>
      </c>
      <c r="T77" s="17">
        <v>0.61776900000000001</v>
      </c>
      <c r="U77" s="17">
        <v>0.46207799999999999</v>
      </c>
      <c r="V77" s="17">
        <v>721.3</v>
      </c>
      <c r="W77" s="17">
        <v>0.37081999999999998</v>
      </c>
      <c r="X77" s="17">
        <v>364</v>
      </c>
      <c r="Y77" s="17">
        <v>0</v>
      </c>
      <c r="Z77" s="17">
        <v>0</v>
      </c>
      <c r="AA77" s="17">
        <v>0.71089000000000002</v>
      </c>
      <c r="AB77" s="17">
        <v>7.53632E-3</v>
      </c>
      <c r="AC77" s="17">
        <v>0.72382199999999997</v>
      </c>
      <c r="AD77" s="17">
        <v>0.25</v>
      </c>
      <c r="AE77" s="17">
        <v>1390.1</v>
      </c>
    </row>
    <row r="78" spans="1:31">
      <c r="A78" s="17">
        <v>65</v>
      </c>
      <c r="B78" s="19">
        <v>0.88170138888888883</v>
      </c>
      <c r="C78" s="17">
        <v>26</v>
      </c>
      <c r="D78" s="17">
        <v>7</v>
      </c>
      <c r="E78" s="17">
        <v>8.6689999999999996E-3</v>
      </c>
      <c r="F78" s="17">
        <v>0.41899999999999998</v>
      </c>
      <c r="G78" s="17">
        <v>0.99426400000000004</v>
      </c>
      <c r="H78" s="17">
        <v>0.72788299999999995</v>
      </c>
      <c r="I78" s="17">
        <v>1.2903500000000001</v>
      </c>
      <c r="J78" s="17">
        <v>0.56246700000000005</v>
      </c>
      <c r="K78" s="17">
        <v>0.43590299999999998</v>
      </c>
      <c r="L78" s="17">
        <v>590.20000000000005</v>
      </c>
      <c r="M78" s="17">
        <v>0.37565900000000002</v>
      </c>
      <c r="N78" s="17">
        <v>316</v>
      </c>
      <c r="O78" s="17">
        <v>0</v>
      </c>
      <c r="P78" s="17">
        <v>0</v>
      </c>
      <c r="Q78" s="17">
        <v>0.99172700000000003</v>
      </c>
      <c r="R78" s="17">
        <v>0.69540100000000005</v>
      </c>
      <c r="S78" s="17">
        <v>1.2744869999999999</v>
      </c>
      <c r="T78" s="17">
        <v>0.57908700000000002</v>
      </c>
      <c r="U78" s="17">
        <v>0.45436799999999999</v>
      </c>
      <c r="V78" s="17">
        <v>714.8</v>
      </c>
      <c r="W78" s="17">
        <v>0.36566700000000002</v>
      </c>
      <c r="X78" s="17">
        <v>366</v>
      </c>
      <c r="Y78" s="17">
        <v>0</v>
      </c>
      <c r="Z78" s="17">
        <v>0</v>
      </c>
      <c r="AA78" s="17">
        <v>0.69902799999999998</v>
      </c>
      <c r="AB78" s="17">
        <v>7.8423799999999995E-3</v>
      </c>
      <c r="AC78" s="17">
        <v>0.69994199999999995</v>
      </c>
      <c r="AD78" s="17">
        <v>0.25</v>
      </c>
      <c r="AE78" s="17">
        <v>1407.2</v>
      </c>
    </row>
    <row r="79" spans="1:31">
      <c r="A79" s="17">
        <v>66</v>
      </c>
      <c r="B79" s="19">
        <v>0.88175925925925924</v>
      </c>
      <c r="C79" s="17">
        <v>27.1</v>
      </c>
      <c r="D79" s="17">
        <v>7</v>
      </c>
      <c r="E79" s="17">
        <v>9.4730000000000005E-3</v>
      </c>
      <c r="F79" s="17">
        <v>0.45800000000000002</v>
      </c>
      <c r="G79" s="17">
        <v>0.99151900000000004</v>
      </c>
      <c r="H79" s="17">
        <v>0.71844799999999998</v>
      </c>
      <c r="I79" s="17">
        <v>1.2861959999999999</v>
      </c>
      <c r="J79" s="17">
        <v>0.56774800000000003</v>
      </c>
      <c r="K79" s="17">
        <v>0.441417</v>
      </c>
      <c r="L79" s="17">
        <v>627.5</v>
      </c>
      <c r="M79" s="17">
        <v>0.32886100000000001</v>
      </c>
      <c r="N79" s="17">
        <v>347</v>
      </c>
      <c r="O79" s="17">
        <v>0</v>
      </c>
      <c r="P79" s="17">
        <v>0</v>
      </c>
      <c r="Q79" s="17">
        <v>0.99232500000000001</v>
      </c>
      <c r="R79" s="17">
        <v>0.75672200000000001</v>
      </c>
      <c r="S79" s="17">
        <v>1.4212670000000001</v>
      </c>
      <c r="T79" s="17">
        <v>0.66454599999999997</v>
      </c>
      <c r="U79" s="17">
        <v>0.46757300000000002</v>
      </c>
      <c r="V79" s="17">
        <v>677.6</v>
      </c>
      <c r="W79" s="17">
        <v>0.36567</v>
      </c>
      <c r="X79" s="17">
        <v>300</v>
      </c>
      <c r="Y79" s="17">
        <v>0</v>
      </c>
      <c r="Z79" s="17">
        <v>0</v>
      </c>
      <c r="AA79" s="17">
        <v>0.71934200000000004</v>
      </c>
      <c r="AB79" s="17">
        <v>9.1281000000000001E-3</v>
      </c>
      <c r="AC79" s="17">
        <v>0.76278800000000002</v>
      </c>
      <c r="AD79" s="17">
        <v>0.25</v>
      </c>
      <c r="AE79" s="17">
        <v>1323.6</v>
      </c>
    </row>
    <row r="80" spans="1:31">
      <c r="A80" s="17">
        <v>67</v>
      </c>
      <c r="B80" s="19">
        <v>0.88181712962962966</v>
      </c>
      <c r="C80" s="17">
        <v>27.9</v>
      </c>
      <c r="D80" s="17">
        <v>7</v>
      </c>
      <c r="E80" s="17">
        <v>9.1409999999999998E-3</v>
      </c>
      <c r="F80" s="17">
        <v>0.442</v>
      </c>
      <c r="G80" s="17">
        <v>0.99049799999999999</v>
      </c>
      <c r="H80" s="17">
        <v>0.68045599999999995</v>
      </c>
      <c r="I80" s="17">
        <v>1.236375</v>
      </c>
      <c r="J80" s="17">
        <v>0.55591800000000002</v>
      </c>
      <c r="K80" s="17">
        <v>0.44963599999999998</v>
      </c>
      <c r="L80" s="17">
        <v>627.70000000000005</v>
      </c>
      <c r="M80" s="17">
        <v>0.29292899999999999</v>
      </c>
      <c r="N80" s="17">
        <v>338</v>
      </c>
      <c r="O80" s="17">
        <v>0</v>
      </c>
      <c r="P80" s="17">
        <v>0</v>
      </c>
      <c r="Q80" s="17">
        <v>0.98738599999999999</v>
      </c>
      <c r="R80" s="17">
        <v>0.77223699999999995</v>
      </c>
      <c r="S80" s="17">
        <v>1.4065019999999999</v>
      </c>
      <c r="T80" s="17">
        <v>0.63426499999999997</v>
      </c>
      <c r="U80" s="17">
        <v>0.45095200000000002</v>
      </c>
      <c r="V80" s="17">
        <v>728</v>
      </c>
      <c r="W80" s="17">
        <v>0.37081999999999998</v>
      </c>
      <c r="X80" s="17">
        <v>380</v>
      </c>
      <c r="Y80" s="17">
        <v>0</v>
      </c>
      <c r="Z80" s="17">
        <v>0</v>
      </c>
      <c r="AA80" s="17">
        <v>0.69377200000000006</v>
      </c>
      <c r="AB80" s="17">
        <v>8.9011699999999999E-3</v>
      </c>
      <c r="AC80" s="17">
        <v>0.77788299999999999</v>
      </c>
      <c r="AD80" s="17">
        <v>0.25</v>
      </c>
      <c r="AE80" s="17">
        <v>1323.2</v>
      </c>
    </row>
    <row r="81" spans="1:31">
      <c r="A81" s="17">
        <v>68</v>
      </c>
      <c r="B81" s="19">
        <v>0.88187499999999996</v>
      </c>
      <c r="C81" s="17">
        <v>28.8</v>
      </c>
      <c r="D81" s="17">
        <v>7</v>
      </c>
      <c r="E81" s="17">
        <v>9.2329999999999999E-3</v>
      </c>
      <c r="F81" s="17">
        <v>0.44700000000000001</v>
      </c>
      <c r="G81" s="17">
        <v>0.99090199999999995</v>
      </c>
      <c r="H81" s="17">
        <v>0.72506199999999998</v>
      </c>
      <c r="I81" s="17">
        <v>1.3051649999999999</v>
      </c>
      <c r="J81" s="17">
        <v>0.58010200000000001</v>
      </c>
      <c r="K81" s="17">
        <v>0.444467</v>
      </c>
      <c r="L81" s="17">
        <v>630.6</v>
      </c>
      <c r="M81" s="17">
        <v>0.35729499999999997</v>
      </c>
      <c r="N81" s="17">
        <v>363</v>
      </c>
      <c r="O81" s="17">
        <v>0</v>
      </c>
      <c r="P81" s="17">
        <v>0</v>
      </c>
      <c r="Q81" s="17">
        <v>0.99057099999999998</v>
      </c>
      <c r="R81" s="17">
        <v>0.71797200000000005</v>
      </c>
      <c r="S81" s="17">
        <v>1.314333</v>
      </c>
      <c r="T81" s="17">
        <v>0.59636100000000003</v>
      </c>
      <c r="U81" s="17">
        <v>0.45373599999999997</v>
      </c>
      <c r="V81" s="17">
        <v>724.8</v>
      </c>
      <c r="W81" s="17">
        <v>0.313662</v>
      </c>
      <c r="X81" s="17">
        <v>394</v>
      </c>
      <c r="Y81" s="17">
        <v>0</v>
      </c>
      <c r="Z81" s="17">
        <v>0</v>
      </c>
      <c r="AA81" s="17">
        <v>0.69805600000000001</v>
      </c>
      <c r="AB81" s="17">
        <v>9.5917499999999996E-3</v>
      </c>
      <c r="AC81" s="17">
        <v>0.723692</v>
      </c>
      <c r="AD81" s="17">
        <v>0.25</v>
      </c>
      <c r="AE81" s="17">
        <v>1317.1</v>
      </c>
    </row>
    <row r="82" spans="1:31">
      <c r="A82" s="17">
        <v>69</v>
      </c>
      <c r="B82" s="19">
        <v>0.88192129629629623</v>
      </c>
      <c r="C82" s="17">
        <v>30.1</v>
      </c>
      <c r="D82" s="17">
        <v>7</v>
      </c>
      <c r="E82" s="17">
        <v>9.2700000000000005E-3</v>
      </c>
      <c r="F82" s="17">
        <v>0.44900000000000001</v>
      </c>
      <c r="G82" s="17">
        <v>0.99149900000000002</v>
      </c>
      <c r="H82" s="17">
        <v>0.69178399999999995</v>
      </c>
      <c r="I82" s="17">
        <v>1.268133</v>
      </c>
      <c r="J82" s="17">
        <v>0.576349</v>
      </c>
      <c r="K82" s="17">
        <v>0.454486</v>
      </c>
      <c r="L82" s="17">
        <v>640.79999999999995</v>
      </c>
      <c r="M82" s="17">
        <v>0.28328199999999998</v>
      </c>
      <c r="N82" s="17">
        <v>276</v>
      </c>
      <c r="O82" s="17">
        <v>0</v>
      </c>
      <c r="P82" s="17">
        <v>0</v>
      </c>
      <c r="Q82" s="17">
        <v>0.98977800000000005</v>
      </c>
      <c r="R82" s="17">
        <v>0.78803500000000004</v>
      </c>
      <c r="S82" s="17">
        <v>1.4258960000000001</v>
      </c>
      <c r="T82" s="17">
        <v>0.63785999999999998</v>
      </c>
      <c r="U82" s="17">
        <v>0.44734000000000002</v>
      </c>
      <c r="V82" s="17">
        <v>711.2</v>
      </c>
      <c r="W82" s="17">
        <v>0.353881</v>
      </c>
      <c r="X82" s="17">
        <v>406</v>
      </c>
      <c r="Y82" s="17">
        <v>0</v>
      </c>
      <c r="Z82" s="17">
        <v>0</v>
      </c>
      <c r="AA82" s="17">
        <v>0.68821600000000005</v>
      </c>
      <c r="AB82" s="17">
        <v>7.4412200000000001E-3</v>
      </c>
      <c r="AC82" s="17">
        <v>0.79278199999999999</v>
      </c>
      <c r="AD82" s="17">
        <v>0.25</v>
      </c>
      <c r="AE82" s="17">
        <v>1296.2</v>
      </c>
    </row>
    <row r="83" spans="1:31">
      <c r="A83" s="17">
        <v>70</v>
      </c>
      <c r="B83" s="19">
        <v>0.88197916666666665</v>
      </c>
      <c r="C83" s="17">
        <v>30.4</v>
      </c>
      <c r="D83" s="17">
        <v>7</v>
      </c>
      <c r="E83" s="17">
        <v>9.554E-3</v>
      </c>
      <c r="F83" s="17">
        <v>0.46200000000000002</v>
      </c>
      <c r="G83" s="17">
        <v>0.99426400000000004</v>
      </c>
      <c r="H83" s="17">
        <v>0.73723000000000005</v>
      </c>
      <c r="I83" s="17">
        <v>1.3286610000000001</v>
      </c>
      <c r="J83" s="17">
        <v>0.59143100000000004</v>
      </c>
      <c r="K83" s="17">
        <v>0.445133</v>
      </c>
      <c r="L83" s="17">
        <v>651.6</v>
      </c>
      <c r="M83" s="17">
        <v>0.30580800000000002</v>
      </c>
      <c r="N83" s="17">
        <v>399</v>
      </c>
      <c r="O83" s="17">
        <v>0</v>
      </c>
      <c r="P83" s="17">
        <v>0</v>
      </c>
      <c r="Q83" s="17">
        <v>0.99177700000000002</v>
      </c>
      <c r="R83" s="17">
        <v>0.68437199999999998</v>
      </c>
      <c r="S83" s="17">
        <v>1.2556229999999999</v>
      </c>
      <c r="T83" s="17">
        <v>0.57125199999999998</v>
      </c>
      <c r="U83" s="17">
        <v>0.454955</v>
      </c>
      <c r="V83" s="17">
        <v>724.9</v>
      </c>
      <c r="W83" s="17">
        <v>0.365838</v>
      </c>
      <c r="X83" s="17">
        <v>420</v>
      </c>
      <c r="Y83" s="17">
        <v>0</v>
      </c>
      <c r="Z83" s="17">
        <v>0</v>
      </c>
      <c r="AA83" s="17">
        <v>0.69993000000000005</v>
      </c>
      <c r="AB83" s="17">
        <v>1.0887000000000001E-2</v>
      </c>
      <c r="AC83" s="17">
        <v>0.69059099999999995</v>
      </c>
      <c r="AD83" s="17">
        <v>0.25</v>
      </c>
      <c r="AE83" s="17">
        <v>1274.5999999999999</v>
      </c>
    </row>
    <row r="84" spans="1:31">
      <c r="A84" s="17">
        <v>71</v>
      </c>
      <c r="B84" s="19">
        <v>0.88203703703703706</v>
      </c>
      <c r="C84" s="17">
        <v>31.5</v>
      </c>
      <c r="D84" s="17">
        <v>7</v>
      </c>
      <c r="E84" s="17">
        <v>9.4859999999999996E-3</v>
      </c>
      <c r="F84" s="17">
        <v>0.45900000000000002</v>
      </c>
      <c r="G84" s="17">
        <v>0.99340200000000001</v>
      </c>
      <c r="H84" s="17">
        <v>0.74874300000000005</v>
      </c>
      <c r="I84" s="17">
        <v>1.3423700000000001</v>
      </c>
      <c r="J84" s="17">
        <v>0.59362599999999999</v>
      </c>
      <c r="K84" s="17">
        <v>0.44222299999999998</v>
      </c>
      <c r="L84" s="17">
        <v>649.20000000000005</v>
      </c>
      <c r="M84" s="17">
        <v>0.37081999999999998</v>
      </c>
      <c r="N84" s="17">
        <v>347</v>
      </c>
      <c r="O84" s="17">
        <v>0</v>
      </c>
      <c r="P84" s="17">
        <v>0</v>
      </c>
      <c r="Q84" s="17">
        <v>0.995197</v>
      </c>
      <c r="R84" s="17">
        <v>0.76794799999999996</v>
      </c>
      <c r="S84" s="17">
        <v>1.4031739999999999</v>
      </c>
      <c r="T84" s="17">
        <v>0.63522599999999996</v>
      </c>
      <c r="U84" s="17">
        <v>0.452706</v>
      </c>
      <c r="V84" s="17">
        <v>723.6</v>
      </c>
      <c r="W84" s="17">
        <v>0.35464899999999999</v>
      </c>
      <c r="X84" s="17">
        <v>325</v>
      </c>
      <c r="Y84" s="17">
        <v>0</v>
      </c>
      <c r="Z84" s="17">
        <v>0</v>
      </c>
      <c r="AA84" s="17">
        <v>0.69647099999999995</v>
      </c>
      <c r="AB84" s="17">
        <v>9.4524399999999995E-3</v>
      </c>
      <c r="AC84" s="17">
        <v>0.77395199999999997</v>
      </c>
      <c r="AD84" s="17">
        <v>0.25</v>
      </c>
      <c r="AE84" s="17">
        <v>1279.3</v>
      </c>
    </row>
    <row r="85" spans="1:31">
      <c r="A85" s="17">
        <v>72</v>
      </c>
      <c r="B85" s="19">
        <v>0.88209490740740737</v>
      </c>
      <c r="C85" s="17">
        <v>32.799999999999997</v>
      </c>
      <c r="D85" s="17">
        <v>6.2</v>
      </c>
      <c r="E85" s="17">
        <v>8.1449999999999995E-3</v>
      </c>
      <c r="F85" s="17">
        <v>0.39400000000000002</v>
      </c>
      <c r="G85" s="17">
        <v>0.99362799999999996</v>
      </c>
      <c r="H85" s="17">
        <v>0.71081099999999997</v>
      </c>
      <c r="I85" s="17">
        <v>1.290157</v>
      </c>
      <c r="J85" s="17">
        <v>0.57934600000000003</v>
      </c>
      <c r="K85" s="17">
        <v>0.44905099999999998</v>
      </c>
      <c r="L85" s="17">
        <v>649.4</v>
      </c>
      <c r="M85" s="17">
        <v>0.37081999999999998</v>
      </c>
      <c r="N85" s="17">
        <v>325</v>
      </c>
      <c r="O85" s="17">
        <v>0</v>
      </c>
      <c r="P85" s="17">
        <v>0</v>
      </c>
      <c r="Q85" s="17">
        <v>0.99297400000000002</v>
      </c>
      <c r="R85" s="17">
        <v>0.72140000000000004</v>
      </c>
      <c r="S85" s="17">
        <v>1.2959590000000001</v>
      </c>
      <c r="T85" s="17">
        <v>0.57455900000000004</v>
      </c>
      <c r="U85" s="17">
        <v>0.44334699999999999</v>
      </c>
      <c r="V85" s="17">
        <v>716.6</v>
      </c>
      <c r="W85" s="17">
        <v>0.37081999999999998</v>
      </c>
      <c r="X85" s="17">
        <v>286</v>
      </c>
      <c r="Y85" s="17">
        <v>0</v>
      </c>
      <c r="Z85" s="17">
        <v>0</v>
      </c>
      <c r="AA85" s="17">
        <v>0.68207200000000001</v>
      </c>
      <c r="AB85" s="17">
        <v>7.77292E-3</v>
      </c>
      <c r="AC85" s="17">
        <v>0.72586600000000001</v>
      </c>
      <c r="AD85" s="17">
        <v>0.25</v>
      </c>
      <c r="AE85" s="17">
        <v>1278.9000000000001</v>
      </c>
    </row>
    <row r="86" spans="1:31">
      <c r="A86" s="17">
        <v>73</v>
      </c>
      <c r="B86" s="19">
        <v>0.88214120370370364</v>
      </c>
      <c r="C86" s="17">
        <v>33.299999999999997</v>
      </c>
      <c r="D86" s="17">
        <v>6.2</v>
      </c>
      <c r="E86" s="17">
        <v>8.3400000000000002E-3</v>
      </c>
      <c r="F86" s="17">
        <v>0.40400000000000003</v>
      </c>
      <c r="G86" s="17">
        <v>0.99046599999999996</v>
      </c>
      <c r="H86" s="17">
        <v>0.75332100000000002</v>
      </c>
      <c r="I86" s="17">
        <v>1.3729</v>
      </c>
      <c r="J86" s="17">
        <v>0.61957899999999999</v>
      </c>
      <c r="K86" s="17">
        <v>0.45129200000000003</v>
      </c>
      <c r="L86" s="17">
        <v>656.9</v>
      </c>
      <c r="M86" s="17">
        <v>0.34375800000000001</v>
      </c>
      <c r="N86" s="17">
        <v>314</v>
      </c>
      <c r="O86" s="17">
        <v>0</v>
      </c>
      <c r="P86" s="17">
        <v>0</v>
      </c>
      <c r="Q86" s="17">
        <v>0.99214999999999998</v>
      </c>
      <c r="R86" s="17">
        <v>0.71542700000000004</v>
      </c>
      <c r="S86" s="17">
        <v>1.297812</v>
      </c>
      <c r="T86" s="17">
        <v>0.58238500000000004</v>
      </c>
      <c r="U86" s="17">
        <v>0.44874399999999998</v>
      </c>
      <c r="V86" s="17">
        <v>702.6</v>
      </c>
      <c r="W86" s="17">
        <v>0.30925000000000002</v>
      </c>
      <c r="X86" s="17">
        <v>308</v>
      </c>
      <c r="Y86" s="17">
        <v>0</v>
      </c>
      <c r="Z86" s="17">
        <v>0</v>
      </c>
      <c r="AA86" s="17">
        <v>0.69037499999999996</v>
      </c>
      <c r="AB86" s="17">
        <v>7.59123E-3</v>
      </c>
      <c r="AC86" s="17">
        <v>0.71984800000000004</v>
      </c>
      <c r="AD86" s="17">
        <v>0.25</v>
      </c>
      <c r="AE86" s="17">
        <v>1264.4000000000001</v>
      </c>
    </row>
    <row r="87" spans="1:31">
      <c r="A87" s="17">
        <v>74</v>
      </c>
      <c r="B87" s="19">
        <v>0.88219907407407405</v>
      </c>
      <c r="C87" s="17">
        <v>34.4</v>
      </c>
      <c r="D87" s="17">
        <v>6.2</v>
      </c>
      <c r="E87" s="17">
        <v>8.4290000000000007E-3</v>
      </c>
      <c r="F87" s="17">
        <v>0.40799999999999997</v>
      </c>
      <c r="G87" s="17">
        <v>0.99387800000000004</v>
      </c>
      <c r="H87" s="17">
        <v>0.72058500000000003</v>
      </c>
      <c r="I87" s="17">
        <v>1.3014790000000001</v>
      </c>
      <c r="J87" s="17">
        <v>0.58089299999999999</v>
      </c>
      <c r="K87" s="17">
        <v>0.44633299999999998</v>
      </c>
      <c r="L87" s="17">
        <v>648.9</v>
      </c>
      <c r="M87" s="17">
        <v>0.37081999999999998</v>
      </c>
      <c r="N87" s="17">
        <v>337</v>
      </c>
      <c r="O87" s="17">
        <v>0</v>
      </c>
      <c r="P87" s="17">
        <v>0</v>
      </c>
      <c r="Q87" s="17">
        <v>0.991309</v>
      </c>
      <c r="R87" s="17">
        <v>0.72134600000000004</v>
      </c>
      <c r="S87" s="17">
        <v>1.3342670000000001</v>
      </c>
      <c r="T87" s="17">
        <v>0.61292100000000005</v>
      </c>
      <c r="U87" s="17">
        <v>0.45936900000000003</v>
      </c>
      <c r="V87" s="17">
        <v>728.9</v>
      </c>
      <c r="W87" s="17">
        <v>0.37081999999999998</v>
      </c>
      <c r="X87" s="17">
        <v>428</v>
      </c>
      <c r="Y87" s="17">
        <v>0</v>
      </c>
      <c r="Z87" s="17">
        <v>0</v>
      </c>
      <c r="AA87" s="17">
        <v>0.70672199999999996</v>
      </c>
      <c r="AB87" s="17">
        <v>8.0342599999999997E-3</v>
      </c>
      <c r="AC87" s="17">
        <v>0.72626999999999997</v>
      </c>
      <c r="AD87" s="17">
        <v>0.25</v>
      </c>
      <c r="AE87" s="17">
        <v>1280</v>
      </c>
    </row>
    <row r="88" spans="1:31">
      <c r="A88" s="17">
        <v>75</v>
      </c>
      <c r="B88" s="19">
        <v>0.88225694444444447</v>
      </c>
      <c r="C88" s="17">
        <v>35.700000000000003</v>
      </c>
      <c r="D88" s="17">
        <v>6.2</v>
      </c>
      <c r="E88" s="17">
        <v>8.2900000000000005E-3</v>
      </c>
      <c r="F88" s="17">
        <v>0.40100000000000002</v>
      </c>
      <c r="G88" s="17">
        <v>0.991564</v>
      </c>
      <c r="H88" s="17">
        <v>0.70046799999999998</v>
      </c>
      <c r="I88" s="17">
        <v>1.286422</v>
      </c>
      <c r="J88" s="17">
        <v>0.58595399999999997</v>
      </c>
      <c r="K88" s="17">
        <v>0.45549099999999998</v>
      </c>
      <c r="L88" s="17">
        <v>645.20000000000005</v>
      </c>
      <c r="M88" s="17">
        <v>0.32873599999999997</v>
      </c>
      <c r="N88" s="17">
        <v>355</v>
      </c>
      <c r="O88" s="17">
        <v>0</v>
      </c>
      <c r="P88" s="17">
        <v>0</v>
      </c>
      <c r="Q88" s="17">
        <v>0.98904999999999998</v>
      </c>
      <c r="R88" s="17">
        <v>0.69467299999999998</v>
      </c>
      <c r="S88" s="17">
        <v>1.2733939999999999</v>
      </c>
      <c r="T88" s="17">
        <v>0.57872100000000004</v>
      </c>
      <c r="U88" s="17">
        <v>0.45447100000000001</v>
      </c>
      <c r="V88" s="17">
        <v>712.7</v>
      </c>
      <c r="W88" s="17">
        <v>0.34900300000000001</v>
      </c>
      <c r="X88" s="17">
        <v>370</v>
      </c>
      <c r="Y88" s="17">
        <v>0</v>
      </c>
      <c r="Z88" s="17">
        <v>0</v>
      </c>
      <c r="AA88" s="17">
        <v>0.699187</v>
      </c>
      <c r="AB88" s="17">
        <v>8.4191700000000001E-3</v>
      </c>
      <c r="AC88" s="17">
        <v>0.69954499999999997</v>
      </c>
      <c r="AD88" s="17">
        <v>0.25</v>
      </c>
      <c r="AE88" s="17">
        <v>1287.2</v>
      </c>
    </row>
    <row r="89" spans="1:31">
      <c r="A89" s="17">
        <v>76</v>
      </c>
      <c r="B89" s="19">
        <v>0.88231481481481477</v>
      </c>
      <c r="C89" s="17">
        <v>35.5</v>
      </c>
      <c r="D89" s="17">
        <v>6.2</v>
      </c>
      <c r="E89" s="17">
        <v>8.0920000000000002E-3</v>
      </c>
      <c r="F89" s="17">
        <v>0.39200000000000002</v>
      </c>
      <c r="G89" s="17">
        <v>0.99173199999999995</v>
      </c>
      <c r="H89" s="17">
        <v>0.70857800000000004</v>
      </c>
      <c r="I89" s="17">
        <v>1.287077</v>
      </c>
      <c r="J89" s="17">
        <v>0.57849899999999999</v>
      </c>
      <c r="K89" s="17">
        <v>0.44946700000000001</v>
      </c>
      <c r="L89" s="17">
        <v>628.5</v>
      </c>
      <c r="M89" s="17">
        <v>0.34711599999999998</v>
      </c>
      <c r="N89" s="17">
        <v>304</v>
      </c>
      <c r="O89" s="17">
        <v>0</v>
      </c>
      <c r="P89" s="17">
        <v>0</v>
      </c>
      <c r="Q89" s="17">
        <v>0.990788</v>
      </c>
      <c r="R89" s="17">
        <v>0.74663900000000005</v>
      </c>
      <c r="S89" s="17">
        <v>1.3694059999999999</v>
      </c>
      <c r="T89" s="17">
        <v>0.62276600000000004</v>
      </c>
      <c r="U89" s="17">
        <v>0.45477099999999998</v>
      </c>
      <c r="V89" s="17">
        <v>718.7</v>
      </c>
      <c r="W89" s="17">
        <v>0.37081999999999998</v>
      </c>
      <c r="X89" s="17">
        <v>289</v>
      </c>
      <c r="Y89" s="17">
        <v>0</v>
      </c>
      <c r="Z89" s="17">
        <v>0</v>
      </c>
      <c r="AA89" s="17">
        <v>0.69964800000000005</v>
      </c>
      <c r="AB89" s="17">
        <v>7.02646E-3</v>
      </c>
      <c r="AC89" s="17">
        <v>0.75101499999999999</v>
      </c>
      <c r="AD89" s="17">
        <v>0.25</v>
      </c>
      <c r="AE89" s="17">
        <v>1321.4</v>
      </c>
    </row>
    <row r="90" spans="1:31">
      <c r="A90" s="17">
        <v>77</v>
      </c>
      <c r="B90" s="19">
        <v>0.88236111111111104</v>
      </c>
      <c r="C90" s="17">
        <v>37.5</v>
      </c>
      <c r="D90" s="17">
        <v>6.2</v>
      </c>
      <c r="E90" s="17">
        <v>8.1600000000000006E-3</v>
      </c>
      <c r="F90" s="17">
        <v>0.39500000000000002</v>
      </c>
      <c r="G90" s="17">
        <v>0.99269799999999997</v>
      </c>
      <c r="H90" s="17">
        <v>0.70467199999999997</v>
      </c>
      <c r="I90" s="17">
        <v>1.278419</v>
      </c>
      <c r="J90" s="17">
        <v>0.57374700000000001</v>
      </c>
      <c r="K90" s="17">
        <v>0.44879400000000003</v>
      </c>
      <c r="L90" s="17">
        <v>635.9</v>
      </c>
      <c r="M90" s="17">
        <v>0.290798</v>
      </c>
      <c r="N90" s="17">
        <v>373</v>
      </c>
      <c r="O90" s="17">
        <v>0</v>
      </c>
      <c r="P90" s="17">
        <v>0</v>
      </c>
      <c r="Q90" s="17">
        <v>0.99218200000000001</v>
      </c>
      <c r="R90" s="17">
        <v>0.74456299999999997</v>
      </c>
      <c r="S90" s="17">
        <v>1.363834</v>
      </c>
      <c r="T90" s="17">
        <v>0.61927100000000002</v>
      </c>
      <c r="U90" s="17">
        <v>0.45406600000000003</v>
      </c>
      <c r="V90" s="17">
        <v>716.3</v>
      </c>
      <c r="W90" s="17">
        <v>0.35076299999999999</v>
      </c>
      <c r="X90" s="17">
        <v>434</v>
      </c>
      <c r="Y90" s="17">
        <v>0</v>
      </c>
      <c r="Z90" s="17">
        <v>0</v>
      </c>
      <c r="AA90" s="17">
        <v>0.69856399999999996</v>
      </c>
      <c r="AB90" s="17">
        <v>8.7047800000000005E-3</v>
      </c>
      <c r="AC90" s="17">
        <v>0.74995400000000001</v>
      </c>
      <c r="AD90" s="17">
        <v>0.25</v>
      </c>
      <c r="AE90" s="17">
        <v>1306.0999999999999</v>
      </c>
    </row>
    <row r="91" spans="1:31">
      <c r="A91" s="17">
        <v>78</v>
      </c>
      <c r="B91" s="19">
        <v>0.88241898148148146</v>
      </c>
      <c r="C91" s="17">
        <v>38.1</v>
      </c>
      <c r="D91" s="17">
        <v>6.2</v>
      </c>
      <c r="E91" s="17">
        <v>7.8379999999999995E-3</v>
      </c>
      <c r="F91" s="17">
        <v>0.379</v>
      </c>
      <c r="G91" s="17">
        <v>0.99480199999999996</v>
      </c>
      <c r="H91" s="17">
        <v>0.72099899999999995</v>
      </c>
      <c r="I91" s="17">
        <v>1.3015209999999999</v>
      </c>
      <c r="J91" s="17">
        <v>0.58052099999999995</v>
      </c>
      <c r="K91" s="17">
        <v>0.44603300000000001</v>
      </c>
      <c r="L91" s="17">
        <v>617.70000000000005</v>
      </c>
      <c r="M91" s="17">
        <v>0.33738099999999999</v>
      </c>
      <c r="N91" s="17">
        <v>399</v>
      </c>
      <c r="O91" s="17">
        <v>0</v>
      </c>
      <c r="P91" s="17">
        <v>0</v>
      </c>
      <c r="Q91" s="17">
        <v>0.99088699999999996</v>
      </c>
      <c r="R91" s="17">
        <v>0.75463199999999997</v>
      </c>
      <c r="S91" s="17">
        <v>1.3700019999999999</v>
      </c>
      <c r="T91" s="17">
        <v>0.61536999999999997</v>
      </c>
      <c r="U91" s="17">
        <v>0.44917400000000002</v>
      </c>
      <c r="V91" s="17">
        <v>723.3</v>
      </c>
      <c r="W91" s="17">
        <v>0.35618499999999997</v>
      </c>
      <c r="X91" s="17">
        <v>353</v>
      </c>
      <c r="Y91" s="17">
        <v>0</v>
      </c>
      <c r="Z91" s="17">
        <v>0</v>
      </c>
      <c r="AA91" s="17">
        <v>0.69103700000000001</v>
      </c>
      <c r="AB91" s="17">
        <v>9.0580299999999999E-3</v>
      </c>
      <c r="AC91" s="17">
        <v>0.76020600000000005</v>
      </c>
      <c r="AD91" s="17">
        <v>0.25</v>
      </c>
      <c r="AE91" s="17">
        <v>1344.7</v>
      </c>
    </row>
    <row r="92" spans="1:31">
      <c r="A92" s="17">
        <v>79</v>
      </c>
      <c r="B92" s="19">
        <v>0.88247685185185187</v>
      </c>
      <c r="C92" s="17">
        <v>39</v>
      </c>
      <c r="D92" s="17">
        <v>6.2</v>
      </c>
      <c r="E92" s="17">
        <v>8.1300000000000001E-3</v>
      </c>
      <c r="F92" s="17">
        <v>0.39300000000000002</v>
      </c>
      <c r="G92" s="17">
        <v>0.99363699999999999</v>
      </c>
      <c r="H92" s="17">
        <v>0.69431699999999996</v>
      </c>
      <c r="I92" s="17">
        <v>1.254186</v>
      </c>
      <c r="J92" s="17">
        <v>0.55986899999999995</v>
      </c>
      <c r="K92" s="17">
        <v>0.44640000000000002</v>
      </c>
      <c r="L92" s="17">
        <v>626.4</v>
      </c>
      <c r="M92" s="17">
        <v>0.33806799999999998</v>
      </c>
      <c r="N92" s="17">
        <v>404</v>
      </c>
      <c r="O92" s="17">
        <v>0</v>
      </c>
      <c r="P92" s="17">
        <v>0</v>
      </c>
      <c r="Q92" s="17">
        <v>0.99165999999999999</v>
      </c>
      <c r="R92" s="17">
        <v>0.72001599999999999</v>
      </c>
      <c r="S92" s="17">
        <v>1.3321259999999999</v>
      </c>
      <c r="T92" s="17">
        <v>0.61211000000000004</v>
      </c>
      <c r="U92" s="17">
        <v>0.45949899999999999</v>
      </c>
      <c r="V92" s="17">
        <v>713.3</v>
      </c>
      <c r="W92" s="17">
        <v>0.30635400000000002</v>
      </c>
      <c r="X92" s="17">
        <v>423</v>
      </c>
      <c r="Y92" s="17">
        <v>0</v>
      </c>
      <c r="Z92" s="17">
        <v>0</v>
      </c>
      <c r="AA92" s="17">
        <v>0.70692100000000002</v>
      </c>
      <c r="AB92" s="17">
        <v>9.2874800000000007E-3</v>
      </c>
      <c r="AC92" s="17">
        <v>0.72570100000000004</v>
      </c>
      <c r="AD92" s="17">
        <v>0.25</v>
      </c>
      <c r="AE92" s="17">
        <v>1325.8</v>
      </c>
    </row>
    <row r="93" spans="1:31">
      <c r="A93" s="17">
        <v>80</v>
      </c>
      <c r="B93" s="19">
        <v>0.88253472222222218</v>
      </c>
      <c r="C93" s="17">
        <v>39.9</v>
      </c>
      <c r="D93" s="17">
        <v>6.2</v>
      </c>
      <c r="E93" s="17">
        <v>8.1709999999999994E-3</v>
      </c>
      <c r="F93" s="17">
        <v>0.39500000000000002</v>
      </c>
      <c r="G93" s="17">
        <v>0.99196200000000001</v>
      </c>
      <c r="H93" s="17">
        <v>0.68618900000000005</v>
      </c>
      <c r="I93" s="17">
        <v>1.274966</v>
      </c>
      <c r="J93" s="17">
        <v>0.58877699999999999</v>
      </c>
      <c r="K93" s="17">
        <v>0.46179799999999999</v>
      </c>
      <c r="L93" s="17">
        <v>640.20000000000005</v>
      </c>
      <c r="M93" s="17">
        <v>0.25258599999999998</v>
      </c>
      <c r="N93" s="17">
        <v>336</v>
      </c>
      <c r="O93" s="17">
        <v>0</v>
      </c>
      <c r="P93" s="17">
        <v>0</v>
      </c>
      <c r="Q93" s="17">
        <v>0.99162399999999995</v>
      </c>
      <c r="R93" s="17">
        <v>0.70618199999999998</v>
      </c>
      <c r="S93" s="17">
        <v>1.286953</v>
      </c>
      <c r="T93" s="17">
        <v>0.58077000000000001</v>
      </c>
      <c r="U93" s="17">
        <v>0.45127600000000001</v>
      </c>
      <c r="V93" s="17">
        <v>721.8</v>
      </c>
      <c r="W93" s="17">
        <v>0.37081999999999998</v>
      </c>
      <c r="X93" s="17">
        <v>448</v>
      </c>
      <c r="Y93" s="17">
        <v>0</v>
      </c>
      <c r="Z93" s="17">
        <v>0</v>
      </c>
      <c r="AA93" s="17">
        <v>0.69427000000000005</v>
      </c>
      <c r="AB93" s="17">
        <v>7.9001699999999998E-3</v>
      </c>
      <c r="AC93" s="17">
        <v>0.71077000000000001</v>
      </c>
      <c r="AD93" s="17">
        <v>0.25</v>
      </c>
      <c r="AE93" s="17">
        <v>1297.4000000000001</v>
      </c>
    </row>
    <row r="94" spans="1:31">
      <c r="A94" s="17">
        <v>81</v>
      </c>
      <c r="B94" s="19">
        <v>0.88258101851851845</v>
      </c>
      <c r="C94" s="17">
        <v>41</v>
      </c>
      <c r="D94" s="17">
        <v>6.2</v>
      </c>
      <c r="E94" s="17">
        <v>8.2190000000000006E-3</v>
      </c>
      <c r="F94" s="17">
        <v>0.39800000000000002</v>
      </c>
      <c r="G94" s="17">
        <v>0.98904700000000001</v>
      </c>
      <c r="H94" s="17">
        <v>0.69671400000000006</v>
      </c>
      <c r="I94" s="17">
        <v>1.2762830000000001</v>
      </c>
      <c r="J94" s="17">
        <v>0.57956799999999997</v>
      </c>
      <c r="K94" s="17">
        <v>0.45410699999999998</v>
      </c>
      <c r="L94" s="17">
        <v>652.70000000000005</v>
      </c>
      <c r="M94" s="17">
        <v>0.26861200000000002</v>
      </c>
      <c r="N94" s="17">
        <v>321</v>
      </c>
      <c r="O94" s="17">
        <v>0</v>
      </c>
      <c r="P94" s="17">
        <v>0</v>
      </c>
      <c r="Q94" s="17">
        <v>0.99196799999999996</v>
      </c>
      <c r="R94" s="17">
        <v>0.75476100000000002</v>
      </c>
      <c r="S94" s="17">
        <v>1.3601369999999999</v>
      </c>
      <c r="T94" s="17">
        <v>0.60537600000000003</v>
      </c>
      <c r="U94" s="17">
        <v>0.44508399999999998</v>
      </c>
      <c r="V94" s="17">
        <v>713.5</v>
      </c>
      <c r="W94" s="17">
        <v>0.360375</v>
      </c>
      <c r="X94" s="17">
        <v>396</v>
      </c>
      <c r="Y94" s="17">
        <v>0</v>
      </c>
      <c r="Z94" s="17">
        <v>0</v>
      </c>
      <c r="AA94" s="17">
        <v>0.68474500000000005</v>
      </c>
      <c r="AB94" s="17">
        <v>7.6985500000000002E-3</v>
      </c>
      <c r="AC94" s="17">
        <v>0.75942200000000004</v>
      </c>
      <c r="AD94" s="17">
        <v>0.25</v>
      </c>
      <c r="AE94" s="17">
        <v>1272.4000000000001</v>
      </c>
    </row>
    <row r="95" spans="1:31">
      <c r="A95" s="17">
        <v>82</v>
      </c>
      <c r="B95" s="19">
        <v>0.88263888888888886</v>
      </c>
      <c r="C95" s="17">
        <v>41.5</v>
      </c>
      <c r="D95" s="17">
        <v>6.2</v>
      </c>
      <c r="E95" s="17">
        <v>7.9649999999999999E-3</v>
      </c>
      <c r="F95" s="17">
        <v>0.38500000000000001</v>
      </c>
      <c r="G95" s="17">
        <v>0.99190100000000003</v>
      </c>
      <c r="H95" s="17">
        <v>0.74140700000000004</v>
      </c>
      <c r="I95" s="17">
        <v>1.3104800000000001</v>
      </c>
      <c r="J95" s="17">
        <v>0.56907200000000002</v>
      </c>
      <c r="K95" s="17">
        <v>0.43424699999999999</v>
      </c>
      <c r="L95" s="17">
        <v>626.20000000000005</v>
      </c>
      <c r="M95" s="17">
        <v>0.33813300000000002</v>
      </c>
      <c r="N95" s="17">
        <v>296</v>
      </c>
      <c r="O95" s="17">
        <v>0</v>
      </c>
      <c r="P95" s="17">
        <v>0</v>
      </c>
      <c r="Q95" s="17">
        <v>0.99453400000000003</v>
      </c>
      <c r="R95" s="17">
        <v>0.70807399999999998</v>
      </c>
      <c r="S95" s="17">
        <v>1.2855289999999999</v>
      </c>
      <c r="T95" s="17">
        <v>0.57745500000000005</v>
      </c>
      <c r="U95" s="17">
        <v>0.44919599999999998</v>
      </c>
      <c r="V95" s="17">
        <v>708.8</v>
      </c>
      <c r="W95" s="17">
        <v>0.36575800000000003</v>
      </c>
      <c r="X95" s="17">
        <v>365</v>
      </c>
      <c r="Y95" s="17">
        <v>0</v>
      </c>
      <c r="Z95" s="17">
        <v>0</v>
      </c>
      <c r="AA95" s="17">
        <v>0.69107099999999999</v>
      </c>
      <c r="AB95" s="17">
        <v>6.8133200000000003E-3</v>
      </c>
      <c r="AC95" s="17">
        <v>0.71200799999999997</v>
      </c>
      <c r="AD95" s="17">
        <v>0.25</v>
      </c>
      <c r="AE95" s="17">
        <v>1326.3</v>
      </c>
    </row>
    <row r="96" spans="1:31">
      <c r="A96" s="17">
        <v>83</v>
      </c>
      <c r="B96" s="19">
        <v>0.88269675925925928</v>
      </c>
      <c r="C96" s="17">
        <v>42.8</v>
      </c>
      <c r="D96" s="17">
        <v>6.2</v>
      </c>
      <c r="E96" s="17">
        <v>8.2470000000000009E-3</v>
      </c>
      <c r="F96" s="17">
        <v>0.39900000000000002</v>
      </c>
      <c r="G96" s="17">
        <v>0.99151599999999995</v>
      </c>
      <c r="H96" s="17">
        <v>0.66526700000000005</v>
      </c>
      <c r="I96" s="17">
        <v>1.191201</v>
      </c>
      <c r="J96" s="17">
        <v>0.52593299999999998</v>
      </c>
      <c r="K96" s="17">
        <v>0.44151499999999999</v>
      </c>
      <c r="L96" s="17">
        <v>650.5</v>
      </c>
      <c r="M96" s="17">
        <v>0.31140000000000001</v>
      </c>
      <c r="N96" s="17">
        <v>348</v>
      </c>
      <c r="O96" s="17">
        <v>0</v>
      </c>
      <c r="P96" s="17">
        <v>0</v>
      </c>
      <c r="Q96" s="17">
        <v>0.99257700000000004</v>
      </c>
      <c r="R96" s="17">
        <v>0.73450700000000002</v>
      </c>
      <c r="S96" s="17">
        <v>1.331731</v>
      </c>
      <c r="T96" s="17">
        <v>0.59722399999999998</v>
      </c>
      <c r="U96" s="17">
        <v>0.44845699999999999</v>
      </c>
      <c r="V96" s="17">
        <v>739.9</v>
      </c>
      <c r="W96" s="17">
        <v>0.37081799999999998</v>
      </c>
      <c r="X96" s="17">
        <v>361</v>
      </c>
      <c r="Y96" s="17">
        <v>0</v>
      </c>
      <c r="Z96" s="17">
        <v>0</v>
      </c>
      <c r="AA96" s="17">
        <v>0.68993400000000005</v>
      </c>
      <c r="AB96" s="17">
        <v>8.3314099999999992E-3</v>
      </c>
      <c r="AC96" s="17">
        <v>0.739483</v>
      </c>
      <c r="AD96" s="17">
        <v>0.25</v>
      </c>
      <c r="AE96" s="17">
        <v>1276.8</v>
      </c>
    </row>
    <row r="97" spans="1:31">
      <c r="A97" s="17">
        <v>84</v>
      </c>
      <c r="B97" s="19">
        <v>0.88275462962962958</v>
      </c>
      <c r="C97" s="17">
        <v>43.2</v>
      </c>
      <c r="D97" s="17">
        <v>6.2</v>
      </c>
      <c r="E97" s="17">
        <v>8.1939999999999999E-3</v>
      </c>
      <c r="F97" s="17">
        <v>0.39700000000000002</v>
      </c>
      <c r="G97" s="17">
        <v>0.99269300000000005</v>
      </c>
      <c r="H97" s="17">
        <v>0.73607500000000003</v>
      </c>
      <c r="I97" s="17">
        <v>1.302848</v>
      </c>
      <c r="J97" s="17">
        <v>0.56677299999999997</v>
      </c>
      <c r="K97" s="17">
        <v>0.43502600000000002</v>
      </c>
      <c r="L97" s="17">
        <v>642.1</v>
      </c>
      <c r="M97" s="17">
        <v>0.33673399999999998</v>
      </c>
      <c r="N97" s="17">
        <v>361</v>
      </c>
      <c r="O97" s="17">
        <v>0</v>
      </c>
      <c r="P97" s="17">
        <v>0</v>
      </c>
      <c r="Q97" s="17">
        <v>0.99124500000000004</v>
      </c>
      <c r="R97" s="17">
        <v>0.70261300000000004</v>
      </c>
      <c r="S97" s="17">
        <v>1.2809429999999999</v>
      </c>
      <c r="T97" s="17">
        <v>0.57833000000000001</v>
      </c>
      <c r="U97" s="17">
        <v>0.451488</v>
      </c>
      <c r="V97" s="17">
        <v>730</v>
      </c>
      <c r="W97" s="17">
        <v>0.32875300000000002</v>
      </c>
      <c r="X97" s="17">
        <v>424</v>
      </c>
      <c r="Y97" s="17">
        <v>0</v>
      </c>
      <c r="Z97" s="17">
        <v>0</v>
      </c>
      <c r="AA97" s="17">
        <v>0.69459700000000002</v>
      </c>
      <c r="AB97" s="17">
        <v>8.5171399999999994E-3</v>
      </c>
      <c r="AC97" s="17">
        <v>0.707538</v>
      </c>
      <c r="AD97" s="17">
        <v>0.25</v>
      </c>
      <c r="AE97" s="17">
        <v>1293.5999999999999</v>
      </c>
    </row>
    <row r="98" spans="1:31">
      <c r="A98" s="17">
        <v>85</v>
      </c>
      <c r="B98" s="19">
        <v>0.88280092592592585</v>
      </c>
      <c r="C98" s="17">
        <v>45</v>
      </c>
      <c r="D98" s="17">
        <v>6.2</v>
      </c>
      <c r="E98" s="17">
        <v>8.3070000000000001E-3</v>
      </c>
      <c r="F98" s="17">
        <v>0.40200000000000002</v>
      </c>
      <c r="G98" s="17">
        <v>0.98867400000000005</v>
      </c>
      <c r="H98" s="17">
        <v>0.73769799999999996</v>
      </c>
      <c r="I98" s="17">
        <v>1.280721</v>
      </c>
      <c r="J98" s="17">
        <v>0.54302300000000003</v>
      </c>
      <c r="K98" s="17">
        <v>0.42399799999999999</v>
      </c>
      <c r="L98" s="17">
        <v>644.20000000000005</v>
      </c>
      <c r="M98" s="17">
        <v>0.36822100000000002</v>
      </c>
      <c r="N98" s="17">
        <v>297</v>
      </c>
      <c r="O98" s="17">
        <v>0</v>
      </c>
      <c r="P98" s="17">
        <v>0</v>
      </c>
      <c r="Q98" s="17">
        <v>0.99108799999999997</v>
      </c>
      <c r="R98" s="17">
        <v>0.72111599999999998</v>
      </c>
      <c r="S98" s="17">
        <v>1.3245260000000001</v>
      </c>
      <c r="T98" s="17">
        <v>0.60340899999999997</v>
      </c>
      <c r="U98" s="17">
        <v>0.45556600000000003</v>
      </c>
      <c r="V98" s="17">
        <v>733</v>
      </c>
      <c r="W98" s="17">
        <v>0.37081999999999998</v>
      </c>
      <c r="X98" s="17">
        <v>362</v>
      </c>
      <c r="Y98" s="17">
        <v>0</v>
      </c>
      <c r="Z98" s="17">
        <v>0</v>
      </c>
      <c r="AA98" s="17">
        <v>0.70087100000000002</v>
      </c>
      <c r="AB98" s="17">
        <v>7.0480100000000004E-3</v>
      </c>
      <c r="AC98" s="17">
        <v>0.72536900000000004</v>
      </c>
      <c r="AD98" s="17">
        <v>0.25</v>
      </c>
      <c r="AE98" s="17">
        <v>1289.4000000000001</v>
      </c>
    </row>
    <row r="99" spans="1:31">
      <c r="A99" s="17">
        <v>86</v>
      </c>
      <c r="B99" s="19">
        <v>0.88285879629629627</v>
      </c>
      <c r="C99" s="17">
        <v>45</v>
      </c>
      <c r="D99" s="17">
        <v>6.2</v>
      </c>
      <c r="E99" s="17">
        <v>8.2749999999999994E-3</v>
      </c>
      <c r="F99" s="17">
        <v>0.4</v>
      </c>
      <c r="G99" s="17">
        <v>0.992533</v>
      </c>
      <c r="H99" s="17">
        <v>0.65342699999999998</v>
      </c>
      <c r="I99" s="17">
        <v>1.165991</v>
      </c>
      <c r="J99" s="17">
        <v>0.51256299999999999</v>
      </c>
      <c r="K99" s="17">
        <v>0.43959500000000001</v>
      </c>
      <c r="L99" s="17">
        <v>662.5</v>
      </c>
      <c r="M99" s="17">
        <v>0.35215099999999999</v>
      </c>
      <c r="N99" s="17">
        <v>381</v>
      </c>
      <c r="O99" s="17">
        <v>0</v>
      </c>
      <c r="P99" s="17">
        <v>0</v>
      </c>
      <c r="Q99" s="17">
        <v>0.99294000000000004</v>
      </c>
      <c r="R99" s="17">
        <v>0.703573</v>
      </c>
      <c r="S99" s="17">
        <v>1.261396</v>
      </c>
      <c r="T99" s="17">
        <v>0.55782299999999996</v>
      </c>
      <c r="U99" s="17">
        <v>0.44222699999999998</v>
      </c>
      <c r="V99" s="17">
        <v>701.8</v>
      </c>
      <c r="W99" s="17">
        <v>0.29571700000000001</v>
      </c>
      <c r="X99" s="17">
        <v>407</v>
      </c>
      <c r="Y99" s="17">
        <v>0</v>
      </c>
      <c r="Z99" s="17">
        <v>0</v>
      </c>
      <c r="AA99" s="17">
        <v>0.68034899999999998</v>
      </c>
      <c r="AB99" s="17">
        <v>9.2801299999999993E-3</v>
      </c>
      <c r="AC99" s="17">
        <v>0.70874999999999999</v>
      </c>
      <c r="AD99" s="17">
        <v>0.25</v>
      </c>
      <c r="AE99" s="17">
        <v>1253.5999999999999</v>
      </c>
    </row>
    <row r="100" spans="1:31">
      <c r="A100" s="17">
        <v>87</v>
      </c>
      <c r="B100" s="19">
        <v>0.88291666666666668</v>
      </c>
      <c r="C100" s="17">
        <v>46.8</v>
      </c>
      <c r="D100" s="17">
        <v>6.2</v>
      </c>
      <c r="E100" s="17">
        <v>8.6979999999999991E-3</v>
      </c>
      <c r="F100" s="17">
        <v>0.42099999999999999</v>
      </c>
      <c r="G100" s="17">
        <v>0.99382599999999999</v>
      </c>
      <c r="H100" s="17">
        <v>0.74963000000000002</v>
      </c>
      <c r="I100" s="17">
        <v>1.3144370000000001</v>
      </c>
      <c r="J100" s="17">
        <v>0.56480699999999995</v>
      </c>
      <c r="K100" s="17">
        <v>0.42969499999999999</v>
      </c>
      <c r="L100" s="17">
        <v>679.7</v>
      </c>
      <c r="M100" s="17">
        <v>0.36424699999999999</v>
      </c>
      <c r="N100" s="17">
        <v>353</v>
      </c>
      <c r="O100" s="17">
        <v>0</v>
      </c>
      <c r="P100" s="17">
        <v>0</v>
      </c>
      <c r="Q100" s="17">
        <v>0.99349600000000005</v>
      </c>
      <c r="R100" s="17">
        <v>0.69851700000000005</v>
      </c>
      <c r="S100" s="17">
        <v>1.276745</v>
      </c>
      <c r="T100" s="17">
        <v>0.57822799999999996</v>
      </c>
      <c r="U100" s="17">
        <v>0.45289299999999999</v>
      </c>
      <c r="V100" s="17">
        <v>736.2</v>
      </c>
      <c r="W100" s="17">
        <v>0.31973400000000002</v>
      </c>
      <c r="X100" s="17">
        <v>389</v>
      </c>
      <c r="Y100" s="17">
        <v>0</v>
      </c>
      <c r="Z100" s="17">
        <v>0</v>
      </c>
      <c r="AA100" s="17">
        <v>0.69675799999999999</v>
      </c>
      <c r="AB100" s="17">
        <v>8.8123200000000002E-3</v>
      </c>
      <c r="AC100" s="17">
        <v>0.70361200000000002</v>
      </c>
      <c r="AD100" s="17">
        <v>0.25</v>
      </c>
      <c r="AE100" s="17">
        <v>1222</v>
      </c>
    </row>
    <row r="101" spans="1:31">
      <c r="A101" s="17">
        <v>88</v>
      </c>
      <c r="B101" s="19">
        <v>0.88297453703703699</v>
      </c>
      <c r="C101" s="17">
        <v>46.8</v>
      </c>
      <c r="D101" s="17">
        <v>5.3</v>
      </c>
      <c r="E101" s="17">
        <v>6.9899999999999997E-3</v>
      </c>
      <c r="F101" s="17">
        <v>0.33800000000000002</v>
      </c>
      <c r="G101" s="17">
        <v>0.99238700000000002</v>
      </c>
      <c r="H101" s="17">
        <v>0.68645100000000003</v>
      </c>
      <c r="I101" s="17">
        <v>1.2362439999999999</v>
      </c>
      <c r="J101" s="17">
        <v>0.54979299999999998</v>
      </c>
      <c r="K101" s="17">
        <v>0.44472899999999999</v>
      </c>
      <c r="L101" s="17">
        <v>649.4</v>
      </c>
      <c r="M101" s="17">
        <v>0.26617499999999999</v>
      </c>
      <c r="N101" s="17">
        <v>341</v>
      </c>
      <c r="O101" s="17">
        <v>0</v>
      </c>
      <c r="P101" s="17">
        <v>0</v>
      </c>
      <c r="Q101" s="17">
        <v>0.98719199999999996</v>
      </c>
      <c r="R101" s="17">
        <v>0.69323599999999996</v>
      </c>
      <c r="S101" s="17">
        <v>1.2458290000000001</v>
      </c>
      <c r="T101" s="17">
        <v>0.552593</v>
      </c>
      <c r="U101" s="17">
        <v>0.44355499999999998</v>
      </c>
      <c r="V101" s="17">
        <v>743.7</v>
      </c>
      <c r="W101" s="17">
        <v>0.37081999999999998</v>
      </c>
      <c r="X101" s="17">
        <v>345</v>
      </c>
      <c r="Y101" s="17">
        <v>0</v>
      </c>
      <c r="Z101" s="17">
        <v>0</v>
      </c>
      <c r="AA101" s="17">
        <v>0.682392</v>
      </c>
      <c r="AB101" s="17">
        <v>6.9801200000000002E-3</v>
      </c>
      <c r="AC101" s="17">
        <v>0.69709299999999996</v>
      </c>
      <c r="AD101" s="17">
        <v>0.25</v>
      </c>
      <c r="AE101" s="17">
        <v>1279</v>
      </c>
    </row>
    <row r="102" spans="1:31">
      <c r="A102" s="17">
        <v>89</v>
      </c>
      <c r="B102" s="19">
        <v>0.8830324074074074</v>
      </c>
      <c r="C102" s="17">
        <v>48.3</v>
      </c>
      <c r="D102" s="17">
        <v>5.3</v>
      </c>
      <c r="E102" s="17">
        <v>7.2820000000000003E-3</v>
      </c>
      <c r="F102" s="17">
        <v>0.35199999999999998</v>
      </c>
      <c r="G102" s="17">
        <v>0.99104499999999995</v>
      </c>
      <c r="H102" s="17">
        <v>0.70704599999999995</v>
      </c>
      <c r="I102" s="17">
        <v>1.2638769999999999</v>
      </c>
      <c r="J102" s="17">
        <v>0.55683099999999996</v>
      </c>
      <c r="K102" s="17">
        <v>0.44057400000000002</v>
      </c>
      <c r="L102" s="17">
        <v>665.6</v>
      </c>
      <c r="M102" s="17">
        <v>0.37081999999999998</v>
      </c>
      <c r="N102" s="17">
        <v>362</v>
      </c>
      <c r="O102" s="17">
        <v>0</v>
      </c>
      <c r="P102" s="17">
        <v>0</v>
      </c>
      <c r="Q102" s="17">
        <v>0.98962899999999998</v>
      </c>
      <c r="R102" s="17">
        <v>0.68798199999999998</v>
      </c>
      <c r="S102" s="17">
        <v>1.253444</v>
      </c>
      <c r="T102" s="17">
        <v>0.56546200000000002</v>
      </c>
      <c r="U102" s="17">
        <v>0.451127</v>
      </c>
      <c r="V102" s="17">
        <v>746.5</v>
      </c>
      <c r="W102" s="17">
        <v>0.37081999999999998</v>
      </c>
      <c r="X102" s="17">
        <v>431</v>
      </c>
      <c r="Y102" s="17">
        <v>0</v>
      </c>
      <c r="Z102" s="17">
        <v>0</v>
      </c>
      <c r="AA102" s="17">
        <v>0.69404100000000002</v>
      </c>
      <c r="AB102" s="17">
        <v>7.5994000000000001E-3</v>
      </c>
      <c r="AC102" s="17">
        <v>0.69227899999999998</v>
      </c>
      <c r="AD102" s="17">
        <v>0.25</v>
      </c>
      <c r="AE102" s="17">
        <v>1247.9000000000001</v>
      </c>
    </row>
    <row r="103" spans="1:31">
      <c r="A103" s="17">
        <v>90</v>
      </c>
      <c r="B103" s="19">
        <v>0.88307870370370367</v>
      </c>
      <c r="C103" s="17">
        <v>48.8</v>
      </c>
      <c r="D103" s="17">
        <v>5.3</v>
      </c>
      <c r="E103" s="17">
        <v>7.0809999999999996E-3</v>
      </c>
      <c r="F103" s="17">
        <v>0.34300000000000003</v>
      </c>
      <c r="G103" s="17">
        <v>0.99094300000000002</v>
      </c>
      <c r="H103" s="17">
        <v>0.78717499999999996</v>
      </c>
      <c r="I103" s="17">
        <v>1.376158</v>
      </c>
      <c r="J103" s="17">
        <v>0.58898300000000003</v>
      </c>
      <c r="K103" s="17">
        <v>0.42799100000000001</v>
      </c>
      <c r="L103" s="17">
        <v>655.1</v>
      </c>
      <c r="M103" s="17">
        <v>0.35667399999999999</v>
      </c>
      <c r="N103" s="17">
        <v>419</v>
      </c>
      <c r="O103" s="17">
        <v>0</v>
      </c>
      <c r="P103" s="17">
        <v>0</v>
      </c>
      <c r="Q103" s="17">
        <v>0.99231100000000005</v>
      </c>
      <c r="R103" s="17">
        <v>0.67979699999999998</v>
      </c>
      <c r="S103" s="17">
        <v>1.227487</v>
      </c>
      <c r="T103" s="17">
        <v>0.54769000000000001</v>
      </c>
      <c r="U103" s="17">
        <v>0.44618799999999997</v>
      </c>
      <c r="V103" s="17">
        <v>721.9</v>
      </c>
      <c r="W103" s="17">
        <v>0.288887</v>
      </c>
      <c r="X103" s="17">
        <v>287</v>
      </c>
      <c r="Y103" s="17">
        <v>0</v>
      </c>
      <c r="Z103" s="17">
        <v>0</v>
      </c>
      <c r="AA103" s="17">
        <v>0.68644300000000003</v>
      </c>
      <c r="AB103" s="17">
        <v>8.6361200000000006E-3</v>
      </c>
      <c r="AC103" s="17">
        <v>0.684527</v>
      </c>
      <c r="AD103" s="17">
        <v>0.25</v>
      </c>
      <c r="AE103" s="17">
        <v>1267.9000000000001</v>
      </c>
    </row>
    <row r="104" spans="1:31">
      <c r="A104" s="17">
        <v>91</v>
      </c>
      <c r="B104" s="19">
        <v>0.88313657407407409</v>
      </c>
      <c r="C104" s="17">
        <v>49.7</v>
      </c>
      <c r="D104" s="17">
        <v>5.3</v>
      </c>
      <c r="E104" s="17">
        <v>7.0200000000000002E-3</v>
      </c>
      <c r="F104" s="17">
        <v>0.34</v>
      </c>
      <c r="G104" s="17">
        <v>0.99397599999999997</v>
      </c>
      <c r="H104" s="17">
        <v>0.771845</v>
      </c>
      <c r="I104" s="17">
        <v>1.38364</v>
      </c>
      <c r="J104" s="17">
        <v>0.61179499999999998</v>
      </c>
      <c r="K104" s="17">
        <v>0.442164</v>
      </c>
      <c r="L104" s="17">
        <v>653</v>
      </c>
      <c r="M104" s="17">
        <v>0.31480900000000001</v>
      </c>
      <c r="N104" s="17">
        <v>327</v>
      </c>
      <c r="O104" s="17">
        <v>0</v>
      </c>
      <c r="P104" s="17">
        <v>0</v>
      </c>
      <c r="Q104" s="17">
        <v>0.99434400000000001</v>
      </c>
      <c r="R104" s="17">
        <v>0.68510899999999997</v>
      </c>
      <c r="S104" s="17">
        <v>1.2298389999999999</v>
      </c>
      <c r="T104" s="17">
        <v>0.54472900000000002</v>
      </c>
      <c r="U104" s="17">
        <v>0.44292700000000002</v>
      </c>
      <c r="V104" s="17">
        <v>745.6</v>
      </c>
      <c r="W104" s="17">
        <v>0.37081999999999998</v>
      </c>
      <c r="X104" s="17">
        <v>467</v>
      </c>
      <c r="Y104" s="17">
        <v>0</v>
      </c>
      <c r="Z104" s="17">
        <v>0</v>
      </c>
      <c r="AA104" s="17">
        <v>0.681427</v>
      </c>
      <c r="AB104" s="17">
        <v>6.7285799999999996E-3</v>
      </c>
      <c r="AC104" s="17">
        <v>0.68877500000000003</v>
      </c>
      <c r="AD104" s="17">
        <v>0.25</v>
      </c>
      <c r="AE104" s="17">
        <v>1272</v>
      </c>
    </row>
    <row r="105" spans="1:31">
      <c r="A105" s="17">
        <v>92</v>
      </c>
      <c r="B105" s="19">
        <v>0.88319444444444439</v>
      </c>
      <c r="C105" s="17">
        <v>51.4</v>
      </c>
      <c r="D105" s="17">
        <v>5.3</v>
      </c>
      <c r="E105" s="17">
        <v>7.0190000000000001E-3</v>
      </c>
      <c r="F105" s="17">
        <v>0.34</v>
      </c>
      <c r="G105" s="17">
        <v>0.99245300000000003</v>
      </c>
      <c r="H105" s="17">
        <v>0.68016100000000002</v>
      </c>
      <c r="I105" s="17">
        <v>1.2172829999999999</v>
      </c>
      <c r="J105" s="17">
        <v>0.53712099999999996</v>
      </c>
      <c r="K105" s="17">
        <v>0.44124600000000003</v>
      </c>
      <c r="L105" s="17">
        <v>663.6</v>
      </c>
      <c r="M105" s="17">
        <v>0.34641300000000003</v>
      </c>
      <c r="N105" s="17">
        <v>366</v>
      </c>
      <c r="O105" s="17">
        <v>0</v>
      </c>
      <c r="P105" s="17">
        <v>0</v>
      </c>
      <c r="Q105" s="17">
        <v>0.99363500000000005</v>
      </c>
      <c r="R105" s="17">
        <v>0.78106900000000001</v>
      </c>
      <c r="S105" s="17">
        <v>1.3852409999999999</v>
      </c>
      <c r="T105" s="17">
        <v>0.60417200000000004</v>
      </c>
      <c r="U105" s="17">
        <v>0.43614999999999998</v>
      </c>
      <c r="V105" s="17">
        <v>706.4</v>
      </c>
      <c r="W105" s="17">
        <v>0.37081500000000001</v>
      </c>
      <c r="X105" s="17">
        <v>310</v>
      </c>
      <c r="Y105" s="17">
        <v>0</v>
      </c>
      <c r="Z105" s="17">
        <v>0</v>
      </c>
      <c r="AA105" s="17">
        <v>0.67099900000000001</v>
      </c>
      <c r="AB105" s="17">
        <v>7.6618399999999996E-3</v>
      </c>
      <c r="AC105" s="17">
        <v>0.78569800000000001</v>
      </c>
      <c r="AD105" s="17">
        <v>0.25</v>
      </c>
      <c r="AE105" s="17">
        <v>1251.5</v>
      </c>
    </row>
    <row r="106" spans="1:31">
      <c r="A106" s="17">
        <v>93</v>
      </c>
      <c r="B106" s="19">
        <v>0.88325231481481481</v>
      </c>
      <c r="C106" s="17">
        <v>51</v>
      </c>
      <c r="D106" s="17">
        <v>5.3</v>
      </c>
      <c r="E106" s="17">
        <v>7.2179999999999996E-3</v>
      </c>
      <c r="F106" s="17">
        <v>0.34899999999999998</v>
      </c>
      <c r="G106" s="17">
        <v>0.99381399999999998</v>
      </c>
      <c r="H106" s="17">
        <v>0.74160400000000004</v>
      </c>
      <c r="I106" s="17">
        <v>1.3338719999999999</v>
      </c>
      <c r="J106" s="17">
        <v>0.59226800000000002</v>
      </c>
      <c r="K106" s="17">
        <v>0.444021</v>
      </c>
      <c r="L106" s="17">
        <v>669.4</v>
      </c>
      <c r="M106" s="17">
        <v>0.37081999999999998</v>
      </c>
      <c r="N106" s="17">
        <v>282</v>
      </c>
      <c r="O106" s="17">
        <v>0</v>
      </c>
      <c r="P106" s="17">
        <v>0</v>
      </c>
      <c r="Q106" s="17">
        <v>0.98913399999999996</v>
      </c>
      <c r="R106" s="17">
        <v>0.70607600000000004</v>
      </c>
      <c r="S106" s="17">
        <v>1.2696750000000001</v>
      </c>
      <c r="T106" s="17">
        <v>0.56359899999999996</v>
      </c>
      <c r="U106" s="17">
        <v>0.44389200000000001</v>
      </c>
      <c r="V106" s="17">
        <v>736.9</v>
      </c>
      <c r="W106" s="17">
        <v>0.34851300000000002</v>
      </c>
      <c r="X106" s="17">
        <v>442</v>
      </c>
      <c r="Y106" s="17">
        <v>0</v>
      </c>
      <c r="Z106" s="17">
        <v>0</v>
      </c>
      <c r="AA106" s="17">
        <v>0.68291100000000005</v>
      </c>
      <c r="AB106" s="17">
        <v>5.9679199999999998E-3</v>
      </c>
      <c r="AC106" s="17">
        <v>0.70943999999999996</v>
      </c>
      <c r="AD106" s="17">
        <v>0.25</v>
      </c>
      <c r="AE106" s="17">
        <v>1240.8</v>
      </c>
    </row>
    <row r="107" spans="1:31">
      <c r="A107" s="17">
        <v>94</v>
      </c>
      <c r="B107" s="19">
        <v>0.88331018518518523</v>
      </c>
      <c r="C107" s="17">
        <v>52.5</v>
      </c>
      <c r="D107" s="17">
        <v>5.3</v>
      </c>
      <c r="E107" s="17">
        <v>6.9319999999999998E-3</v>
      </c>
      <c r="F107" s="17">
        <v>0.33500000000000002</v>
      </c>
      <c r="G107" s="17">
        <v>0.99267000000000005</v>
      </c>
      <c r="H107" s="17">
        <v>0.66072799999999998</v>
      </c>
      <c r="I107" s="17">
        <v>1.202712</v>
      </c>
      <c r="J107" s="17">
        <v>0.54198299999999999</v>
      </c>
      <c r="K107" s="17">
        <v>0.45063500000000001</v>
      </c>
      <c r="L107" s="17">
        <v>644.9</v>
      </c>
      <c r="M107" s="17">
        <v>0.29515799999999998</v>
      </c>
      <c r="N107" s="17">
        <v>378</v>
      </c>
      <c r="O107" s="17">
        <v>0</v>
      </c>
      <c r="P107" s="17">
        <v>0</v>
      </c>
      <c r="Q107" s="17">
        <v>0.99257499999999999</v>
      </c>
      <c r="R107" s="17">
        <v>0.724051</v>
      </c>
      <c r="S107" s="17">
        <v>1.3005800000000001</v>
      </c>
      <c r="T107" s="17">
        <v>0.57652899999999996</v>
      </c>
      <c r="U107" s="17">
        <v>0.44328600000000001</v>
      </c>
      <c r="V107" s="17">
        <v>728.4</v>
      </c>
      <c r="W107" s="17">
        <v>0.34598899999999999</v>
      </c>
      <c r="X107" s="17">
        <v>352</v>
      </c>
      <c r="Y107" s="17">
        <v>0</v>
      </c>
      <c r="Z107" s="17">
        <v>0</v>
      </c>
      <c r="AA107" s="17">
        <v>0.681979</v>
      </c>
      <c r="AB107" s="17">
        <v>7.6746399999999999E-3</v>
      </c>
      <c r="AC107" s="17">
        <v>0.72847499999999998</v>
      </c>
      <c r="AD107" s="17">
        <v>0.25</v>
      </c>
      <c r="AE107" s="17">
        <v>1287.9000000000001</v>
      </c>
    </row>
    <row r="108" spans="1:31">
      <c r="A108" s="17">
        <v>95</v>
      </c>
      <c r="B108" s="19">
        <v>0.88335648148148149</v>
      </c>
      <c r="C108" s="17">
        <v>53.4</v>
      </c>
      <c r="D108" s="17">
        <v>5.3</v>
      </c>
      <c r="E108" s="17">
        <v>7.025E-3</v>
      </c>
      <c r="F108" s="17">
        <v>0.34</v>
      </c>
      <c r="G108" s="17">
        <v>0.99075199999999997</v>
      </c>
      <c r="H108" s="17">
        <v>0.68204200000000004</v>
      </c>
      <c r="I108" s="17">
        <v>1.220817</v>
      </c>
      <c r="J108" s="17">
        <v>0.538775</v>
      </c>
      <c r="K108" s="17">
        <v>0.44132399999999999</v>
      </c>
      <c r="L108" s="17">
        <v>677.2</v>
      </c>
      <c r="M108" s="17">
        <v>0.28279100000000001</v>
      </c>
      <c r="N108" s="17">
        <v>367</v>
      </c>
      <c r="O108" s="17">
        <v>0</v>
      </c>
      <c r="P108" s="17">
        <v>0</v>
      </c>
      <c r="Q108" s="17">
        <v>0.99097199999999996</v>
      </c>
      <c r="R108" s="17">
        <v>0.79691800000000002</v>
      </c>
      <c r="S108" s="17">
        <v>1.392933</v>
      </c>
      <c r="T108" s="17">
        <v>0.59601599999999999</v>
      </c>
      <c r="U108" s="17">
        <v>0.42788500000000002</v>
      </c>
      <c r="V108" s="17">
        <v>743.8</v>
      </c>
      <c r="W108" s="17">
        <v>0.37081999999999998</v>
      </c>
      <c r="X108" s="17">
        <v>278</v>
      </c>
      <c r="Y108" s="17">
        <v>0</v>
      </c>
      <c r="Z108" s="17">
        <v>0</v>
      </c>
      <c r="AA108" s="17">
        <v>0.65828500000000001</v>
      </c>
      <c r="AB108" s="17">
        <v>7.8294799999999998E-3</v>
      </c>
      <c r="AC108" s="17">
        <v>0.80158399999999996</v>
      </c>
      <c r="AD108" s="17">
        <v>0.25</v>
      </c>
      <c r="AE108" s="17">
        <v>1226.5</v>
      </c>
    </row>
    <row r="109" spans="1:31">
      <c r="A109" s="17">
        <v>96</v>
      </c>
      <c r="B109" s="19">
        <v>0.8834143518518518</v>
      </c>
      <c r="C109" s="17">
        <v>54.1</v>
      </c>
      <c r="D109" s="17">
        <v>5.3</v>
      </c>
      <c r="E109" s="17">
        <v>7.0239999999999999E-3</v>
      </c>
      <c r="F109" s="17">
        <v>0.34</v>
      </c>
      <c r="G109" s="17">
        <v>0.99094499999999996</v>
      </c>
      <c r="H109" s="17">
        <v>0.72207600000000005</v>
      </c>
      <c r="I109" s="17">
        <v>1.2766219999999999</v>
      </c>
      <c r="J109" s="17">
        <v>0.55454599999999998</v>
      </c>
      <c r="K109" s="17">
        <v>0.43438599999999999</v>
      </c>
      <c r="L109" s="17">
        <v>658.2</v>
      </c>
      <c r="M109" s="17">
        <v>0.30147499999999999</v>
      </c>
      <c r="N109" s="17">
        <v>361</v>
      </c>
      <c r="O109" s="17">
        <v>0</v>
      </c>
      <c r="P109" s="17">
        <v>0</v>
      </c>
      <c r="Q109" s="17">
        <v>0.99336199999999997</v>
      </c>
      <c r="R109" s="17">
        <v>0.75257700000000005</v>
      </c>
      <c r="S109" s="17">
        <v>1.3439950000000001</v>
      </c>
      <c r="T109" s="17">
        <v>0.591418</v>
      </c>
      <c r="U109" s="17">
        <v>0.44004500000000002</v>
      </c>
      <c r="V109" s="17">
        <v>744.7</v>
      </c>
      <c r="W109" s="17">
        <v>0.37081999999999998</v>
      </c>
      <c r="X109" s="17">
        <v>364</v>
      </c>
      <c r="Y109" s="17">
        <v>0</v>
      </c>
      <c r="Z109" s="17">
        <v>0</v>
      </c>
      <c r="AA109" s="17">
        <v>0.67699200000000004</v>
      </c>
      <c r="AB109" s="17">
        <v>7.4894899999999997E-3</v>
      </c>
      <c r="AC109" s="17">
        <v>0.75700699999999999</v>
      </c>
      <c r="AD109" s="17">
        <v>0.25</v>
      </c>
      <c r="AE109" s="17">
        <v>1262</v>
      </c>
    </row>
    <row r="110" spans="1:31">
      <c r="A110" s="17">
        <v>97</v>
      </c>
      <c r="B110" s="19">
        <v>0.88347222222222221</v>
      </c>
      <c r="C110" s="17">
        <v>55.2</v>
      </c>
      <c r="D110" s="17">
        <v>5.3</v>
      </c>
      <c r="E110" s="17">
        <v>6.5630000000000003E-3</v>
      </c>
      <c r="F110" s="17">
        <v>0.318</v>
      </c>
      <c r="G110" s="17">
        <v>0.99345499999999998</v>
      </c>
      <c r="H110" s="17">
        <v>0.69695099999999999</v>
      </c>
      <c r="I110" s="17">
        <v>1.2588950000000001</v>
      </c>
      <c r="J110" s="17">
        <v>0.561944</v>
      </c>
      <c r="K110" s="17">
        <v>0.44637900000000003</v>
      </c>
      <c r="L110" s="17">
        <v>615.9</v>
      </c>
      <c r="M110" s="17">
        <v>0.263984</v>
      </c>
      <c r="N110" s="17">
        <v>378</v>
      </c>
      <c r="O110" s="17">
        <v>0</v>
      </c>
      <c r="P110" s="17">
        <v>0</v>
      </c>
      <c r="Q110" s="17">
        <v>0.99077099999999996</v>
      </c>
      <c r="R110" s="17">
        <v>0.67009099999999999</v>
      </c>
      <c r="S110" s="17">
        <v>1.1950799999999999</v>
      </c>
      <c r="T110" s="17">
        <v>0.52498900000000004</v>
      </c>
      <c r="U110" s="17">
        <v>0.43929200000000002</v>
      </c>
      <c r="V110" s="17">
        <v>748.6</v>
      </c>
      <c r="W110" s="17">
        <v>0.37081999999999998</v>
      </c>
      <c r="X110" s="17">
        <v>360</v>
      </c>
      <c r="Y110" s="17">
        <v>0</v>
      </c>
      <c r="Z110" s="17">
        <v>0</v>
      </c>
      <c r="AA110" s="17">
        <v>0.67583400000000005</v>
      </c>
      <c r="AB110" s="17">
        <v>7.3388400000000001E-3</v>
      </c>
      <c r="AC110" s="17">
        <v>0.67394299999999996</v>
      </c>
      <c r="AD110" s="17">
        <v>0.25</v>
      </c>
      <c r="AE110" s="17">
        <v>1348.5</v>
      </c>
    </row>
    <row r="111" spans="1:31">
      <c r="A111" s="17">
        <v>98</v>
      </c>
      <c r="B111" s="19">
        <v>0.88353009259259263</v>
      </c>
      <c r="C111" s="17">
        <v>56.1</v>
      </c>
      <c r="D111" s="17">
        <v>5.3</v>
      </c>
      <c r="E111" s="17">
        <v>6.8760000000000002E-3</v>
      </c>
      <c r="F111" s="17">
        <v>0.33300000000000002</v>
      </c>
      <c r="G111" s="17">
        <v>0.98959299999999994</v>
      </c>
      <c r="H111" s="17">
        <v>0.65765499999999999</v>
      </c>
      <c r="I111" s="17">
        <v>1.158846</v>
      </c>
      <c r="J111" s="17">
        <v>0.50119100000000005</v>
      </c>
      <c r="K111" s="17">
        <v>0.43249100000000001</v>
      </c>
      <c r="L111" s="17">
        <v>640.9</v>
      </c>
      <c r="M111" s="17">
        <v>0.37081700000000001</v>
      </c>
      <c r="N111" s="17">
        <v>380</v>
      </c>
      <c r="O111" s="17">
        <v>0</v>
      </c>
      <c r="P111" s="17">
        <v>0</v>
      </c>
      <c r="Q111" s="17">
        <v>0.98815699999999995</v>
      </c>
      <c r="R111" s="17">
        <v>0.63017699999999999</v>
      </c>
      <c r="S111" s="17">
        <v>1.1301730000000001</v>
      </c>
      <c r="T111" s="17">
        <v>0.499996</v>
      </c>
      <c r="U111" s="17">
        <v>0.44240699999999999</v>
      </c>
      <c r="V111" s="17">
        <v>757.6</v>
      </c>
      <c r="W111" s="17">
        <v>0.348999</v>
      </c>
      <c r="X111" s="17">
        <v>368</v>
      </c>
      <c r="Y111" s="17">
        <v>0</v>
      </c>
      <c r="Z111" s="17">
        <v>0</v>
      </c>
      <c r="AA111" s="17">
        <v>0.68062599999999995</v>
      </c>
      <c r="AB111" s="17">
        <v>7.67317E-3</v>
      </c>
      <c r="AC111" s="17">
        <v>0.63401399999999997</v>
      </c>
      <c r="AD111" s="17">
        <v>0.25</v>
      </c>
      <c r="AE111" s="17">
        <v>1295.9000000000001</v>
      </c>
    </row>
    <row r="112" spans="1:31">
      <c r="A112" s="17">
        <v>99</v>
      </c>
      <c r="B112" s="19">
        <v>0.8835763888888889</v>
      </c>
      <c r="C112" s="17">
        <v>57.2</v>
      </c>
      <c r="D112" s="17">
        <v>5.3</v>
      </c>
      <c r="E112" s="17">
        <v>6.7920000000000003E-3</v>
      </c>
      <c r="F112" s="17">
        <v>0.32900000000000001</v>
      </c>
      <c r="G112" s="17">
        <v>0.98803300000000005</v>
      </c>
      <c r="H112" s="17">
        <v>0.65975499999999998</v>
      </c>
      <c r="I112" s="17">
        <v>1.1259950000000001</v>
      </c>
      <c r="J112" s="17">
        <v>0.46623999999999999</v>
      </c>
      <c r="K112" s="17">
        <v>0.41406900000000002</v>
      </c>
      <c r="L112" s="17">
        <v>636.4</v>
      </c>
      <c r="M112" s="17">
        <v>0.42330099999999998</v>
      </c>
      <c r="N112" s="17">
        <v>350</v>
      </c>
      <c r="O112" s="17">
        <v>0</v>
      </c>
      <c r="P112" s="17">
        <v>0</v>
      </c>
      <c r="Q112" s="17">
        <v>0.99106000000000005</v>
      </c>
      <c r="R112" s="17">
        <v>0.61218099999999998</v>
      </c>
      <c r="S112" s="17">
        <v>1.0928580000000001</v>
      </c>
      <c r="T112" s="17">
        <v>0.48067599999999999</v>
      </c>
      <c r="U112" s="17">
        <v>0.439834</v>
      </c>
      <c r="V112" s="17">
        <v>736.9</v>
      </c>
      <c r="W112" s="17">
        <v>0.37081999999999998</v>
      </c>
      <c r="X112" s="17">
        <v>359</v>
      </c>
      <c r="Y112" s="17">
        <v>0</v>
      </c>
      <c r="Z112" s="17">
        <v>0</v>
      </c>
      <c r="AA112" s="17">
        <v>0.67666800000000005</v>
      </c>
      <c r="AB112" s="17">
        <v>7.0237399999999997E-3</v>
      </c>
      <c r="AC112" s="17">
        <v>0.61555800000000005</v>
      </c>
      <c r="AD112" s="17">
        <v>0.25</v>
      </c>
      <c r="AE112" s="17">
        <v>1305.0999999999999</v>
      </c>
    </row>
    <row r="113" spans="1:31">
      <c r="A113" s="17">
        <v>100</v>
      </c>
      <c r="B113" s="19">
        <v>0.8836342592592592</v>
      </c>
      <c r="C113" s="17">
        <v>57.7</v>
      </c>
      <c r="D113" s="17">
        <v>5.3</v>
      </c>
      <c r="E113" s="17">
        <v>6.7130000000000002E-3</v>
      </c>
      <c r="F113" s="17">
        <v>0.32500000000000001</v>
      </c>
      <c r="G113" s="17">
        <v>0.98741299999999999</v>
      </c>
      <c r="H113" s="17">
        <v>0.73198799999999997</v>
      </c>
      <c r="I113" s="17">
        <v>1.273633</v>
      </c>
      <c r="J113" s="17">
        <v>0.54164500000000004</v>
      </c>
      <c r="K113" s="17">
        <v>0.42527500000000001</v>
      </c>
      <c r="L113" s="17">
        <v>631.79999999999995</v>
      </c>
      <c r="M113" s="17">
        <v>0.33390700000000001</v>
      </c>
      <c r="N113" s="17">
        <v>357</v>
      </c>
      <c r="O113" s="17">
        <v>0</v>
      </c>
      <c r="P113" s="17">
        <v>0</v>
      </c>
      <c r="Q113" s="17">
        <v>0.99141999999999997</v>
      </c>
      <c r="R113" s="17">
        <v>0.60293600000000003</v>
      </c>
      <c r="S113" s="17">
        <v>1.072675</v>
      </c>
      <c r="T113" s="17">
        <v>0.46973900000000002</v>
      </c>
      <c r="U113" s="17">
        <v>0.43791400000000003</v>
      </c>
      <c r="V113" s="17">
        <v>732.8</v>
      </c>
      <c r="W113" s="17">
        <v>0.37081999999999998</v>
      </c>
      <c r="X113" s="17">
        <v>376</v>
      </c>
      <c r="Y113" s="17">
        <v>0</v>
      </c>
      <c r="Z113" s="17">
        <v>0</v>
      </c>
      <c r="AA113" s="17">
        <v>0.67371400000000004</v>
      </c>
      <c r="AB113" s="17">
        <v>7.1178999999999999E-3</v>
      </c>
      <c r="AC113" s="17">
        <v>0.60627900000000001</v>
      </c>
      <c r="AD113" s="17">
        <v>0.25</v>
      </c>
      <c r="AE113" s="17">
        <v>1314.6</v>
      </c>
    </row>
    <row r="114" spans="1:31">
      <c r="A114" s="17">
        <v>101</v>
      </c>
      <c r="B114" s="19">
        <v>0.88369212962962962</v>
      </c>
      <c r="C114" s="17">
        <v>58.8</v>
      </c>
      <c r="D114" s="17">
        <v>5.3</v>
      </c>
      <c r="E114" s="17">
        <v>6.5129999999999997E-3</v>
      </c>
      <c r="F114" s="17">
        <v>0.315</v>
      </c>
      <c r="G114" s="17">
        <v>0.987178</v>
      </c>
      <c r="H114" s="17">
        <v>0.64738099999999998</v>
      </c>
      <c r="I114" s="17">
        <v>1.131456</v>
      </c>
      <c r="J114" s="17">
        <v>0.48407499999999998</v>
      </c>
      <c r="K114" s="17">
        <v>0.42783399999999999</v>
      </c>
      <c r="L114" s="17">
        <v>620.9</v>
      </c>
      <c r="M114" s="17">
        <v>0.37081999999999998</v>
      </c>
      <c r="N114" s="17">
        <v>375</v>
      </c>
      <c r="O114" s="17">
        <v>0</v>
      </c>
      <c r="P114" s="17">
        <v>0</v>
      </c>
      <c r="Q114" s="17">
        <v>0.99114800000000003</v>
      </c>
      <c r="R114" s="17">
        <v>0.65821399999999997</v>
      </c>
      <c r="S114" s="17">
        <v>1.1597230000000001</v>
      </c>
      <c r="T114" s="17">
        <v>0.50150899999999998</v>
      </c>
      <c r="U114" s="17">
        <v>0.43243900000000002</v>
      </c>
      <c r="V114" s="17">
        <v>744.4</v>
      </c>
      <c r="W114" s="17">
        <v>0.37081999999999998</v>
      </c>
      <c r="X114" s="17">
        <v>325</v>
      </c>
      <c r="Y114" s="17">
        <v>0</v>
      </c>
      <c r="Z114" s="17">
        <v>0</v>
      </c>
      <c r="AA114" s="17">
        <v>0.66529099999999997</v>
      </c>
      <c r="AB114" s="17">
        <v>7.3368900000000004E-3</v>
      </c>
      <c r="AC114" s="17">
        <v>0.66189299999999995</v>
      </c>
      <c r="AD114" s="17">
        <v>0.25</v>
      </c>
      <c r="AE114" s="17">
        <v>1337.7</v>
      </c>
    </row>
    <row r="115" spans="1:31">
      <c r="A115" s="17">
        <v>102</v>
      </c>
      <c r="B115" s="19">
        <v>0.88375000000000004</v>
      </c>
      <c r="C115" s="17">
        <v>59.4</v>
      </c>
      <c r="D115" s="17">
        <v>5.3</v>
      </c>
      <c r="E115" s="17">
        <v>7.2969999999999997E-3</v>
      </c>
      <c r="F115" s="17">
        <v>0.35299999999999998</v>
      </c>
      <c r="G115" s="17">
        <v>0.98764700000000005</v>
      </c>
      <c r="H115" s="17">
        <v>0.61551500000000003</v>
      </c>
      <c r="I115" s="17">
        <v>1.073315</v>
      </c>
      <c r="J115" s="17">
        <v>0.45779900000000001</v>
      </c>
      <c r="K115" s="17">
        <v>0.42652899999999999</v>
      </c>
      <c r="L115" s="17">
        <v>673.3</v>
      </c>
      <c r="M115" s="17">
        <v>0.348271</v>
      </c>
      <c r="N115" s="17">
        <v>324</v>
      </c>
      <c r="O115" s="17">
        <v>0</v>
      </c>
      <c r="P115" s="17">
        <v>0</v>
      </c>
      <c r="Q115" s="17">
        <v>0.99241500000000005</v>
      </c>
      <c r="R115" s="17">
        <v>0.63305299999999998</v>
      </c>
      <c r="S115" s="17">
        <v>1.1437729999999999</v>
      </c>
      <c r="T115" s="17">
        <v>0.51071999999999995</v>
      </c>
      <c r="U115" s="17">
        <v>0.44652199999999997</v>
      </c>
      <c r="V115" s="17">
        <v>750.6</v>
      </c>
      <c r="W115" s="17">
        <v>0.36189500000000002</v>
      </c>
      <c r="X115" s="17">
        <v>348</v>
      </c>
      <c r="Y115" s="17">
        <v>0</v>
      </c>
      <c r="Z115" s="17">
        <v>0</v>
      </c>
      <c r="AA115" s="17">
        <v>0.68695700000000004</v>
      </c>
      <c r="AB115" s="17">
        <v>6.87471E-3</v>
      </c>
      <c r="AC115" s="17">
        <v>0.63656400000000002</v>
      </c>
      <c r="AD115" s="17">
        <v>0.25</v>
      </c>
      <c r="AE115" s="17">
        <v>1233.5</v>
      </c>
    </row>
    <row r="116" spans="1:31">
      <c r="A116" s="17">
        <v>103</v>
      </c>
      <c r="B116" s="19">
        <v>0.88380787037037034</v>
      </c>
      <c r="C116" s="17">
        <v>60.6</v>
      </c>
      <c r="D116" s="17">
        <v>5.3</v>
      </c>
      <c r="E116" s="17">
        <v>7.3670000000000003E-3</v>
      </c>
      <c r="F116" s="17">
        <v>0.35599999999999998</v>
      </c>
      <c r="G116" s="17">
        <v>0.99166699999999997</v>
      </c>
      <c r="H116" s="17">
        <v>0.65214300000000003</v>
      </c>
      <c r="I116" s="17">
        <v>1.1496869999999999</v>
      </c>
      <c r="J116" s="17">
        <v>0.49754500000000002</v>
      </c>
      <c r="K116" s="17">
        <v>0.43276500000000001</v>
      </c>
      <c r="L116" s="17">
        <v>700.2</v>
      </c>
      <c r="M116" s="17">
        <v>0.37081999999999998</v>
      </c>
      <c r="N116" s="17">
        <v>357</v>
      </c>
      <c r="O116" s="17">
        <v>0</v>
      </c>
      <c r="P116" s="17">
        <v>0</v>
      </c>
      <c r="Q116" s="17">
        <v>0.99029400000000001</v>
      </c>
      <c r="R116" s="17">
        <v>0.60031699999999999</v>
      </c>
      <c r="S116" s="17">
        <v>1.0605830000000001</v>
      </c>
      <c r="T116" s="17">
        <v>0.46026600000000001</v>
      </c>
      <c r="U116" s="17">
        <v>0.433975</v>
      </c>
      <c r="V116" s="17">
        <v>764.7</v>
      </c>
      <c r="W116" s="17">
        <v>0.344642</v>
      </c>
      <c r="X116" s="17">
        <v>315</v>
      </c>
      <c r="Y116" s="17">
        <v>0</v>
      </c>
      <c r="Z116" s="17">
        <v>0</v>
      </c>
      <c r="AA116" s="17">
        <v>0.66765399999999997</v>
      </c>
      <c r="AB116" s="17">
        <v>7.8704499999999993E-3</v>
      </c>
      <c r="AC116" s="17">
        <v>0.603939</v>
      </c>
      <c r="AD116" s="17">
        <v>0.25</v>
      </c>
      <c r="AE116" s="17">
        <v>1186.2</v>
      </c>
    </row>
    <row r="117" spans="1:31">
      <c r="A117" s="17">
        <v>104</v>
      </c>
      <c r="B117" s="19">
        <v>0.88385416666666661</v>
      </c>
      <c r="C117" s="17">
        <v>61.6</v>
      </c>
      <c r="D117" s="17">
        <v>5.3</v>
      </c>
      <c r="E117" s="17">
        <v>6.8009999999999998E-3</v>
      </c>
      <c r="F117" s="17">
        <v>0.32900000000000001</v>
      </c>
      <c r="G117" s="17">
        <v>0.98885800000000001</v>
      </c>
      <c r="H117" s="17">
        <v>0.60787400000000003</v>
      </c>
      <c r="I117" s="17">
        <v>1.0602579999999999</v>
      </c>
      <c r="J117" s="17">
        <v>0.45238400000000001</v>
      </c>
      <c r="K117" s="17">
        <v>0.42667300000000002</v>
      </c>
      <c r="L117" s="17">
        <v>640.9</v>
      </c>
      <c r="M117" s="17">
        <v>0.331285</v>
      </c>
      <c r="N117" s="17">
        <v>410</v>
      </c>
      <c r="O117" s="17">
        <v>0</v>
      </c>
      <c r="P117" s="17">
        <v>0</v>
      </c>
      <c r="Q117" s="17">
        <v>0.99265000000000003</v>
      </c>
      <c r="R117" s="17">
        <v>0.59373200000000004</v>
      </c>
      <c r="S117" s="17">
        <v>1.056252</v>
      </c>
      <c r="T117" s="17">
        <v>0.46251999999999999</v>
      </c>
      <c r="U117" s="17">
        <v>0.437888</v>
      </c>
      <c r="V117" s="17">
        <v>794</v>
      </c>
      <c r="W117" s="17">
        <v>0.33265400000000001</v>
      </c>
      <c r="X117" s="17">
        <v>310</v>
      </c>
      <c r="Y117" s="17">
        <v>0</v>
      </c>
      <c r="Z117" s="17">
        <v>0</v>
      </c>
      <c r="AA117" s="17">
        <v>0.673674</v>
      </c>
      <c r="AB117" s="17">
        <v>8.2753900000000005E-3</v>
      </c>
      <c r="AC117" s="17">
        <v>0.59755999999999998</v>
      </c>
      <c r="AD117" s="17">
        <v>0.25</v>
      </c>
      <c r="AE117" s="17">
        <v>1295.9000000000001</v>
      </c>
    </row>
    <row r="118" spans="1:31">
      <c r="A118" s="17">
        <v>105</v>
      </c>
      <c r="B118" s="19">
        <v>0.88391203703703702</v>
      </c>
      <c r="C118" s="17">
        <v>61.9</v>
      </c>
      <c r="D118" s="17">
        <v>5.3</v>
      </c>
      <c r="E118" s="17">
        <v>7.3550000000000004E-3</v>
      </c>
      <c r="F118" s="17">
        <v>0.35599999999999998</v>
      </c>
      <c r="G118" s="17">
        <v>0.99058199999999996</v>
      </c>
      <c r="H118" s="17">
        <v>0.63648700000000002</v>
      </c>
      <c r="I118" s="17">
        <v>1.119051</v>
      </c>
      <c r="J118" s="17">
        <v>0.48256399999999999</v>
      </c>
      <c r="K118" s="17">
        <v>0.431226</v>
      </c>
      <c r="L118" s="17">
        <v>688.6</v>
      </c>
      <c r="M118" s="17">
        <v>0.35880899999999999</v>
      </c>
      <c r="N118" s="17">
        <v>323</v>
      </c>
      <c r="O118" s="17">
        <v>0</v>
      </c>
      <c r="P118" s="17">
        <v>0</v>
      </c>
      <c r="Q118" s="17">
        <v>0.99214199999999997</v>
      </c>
      <c r="R118" s="17">
        <v>0.58719100000000002</v>
      </c>
      <c r="S118" s="17">
        <v>1.0488299999999999</v>
      </c>
      <c r="T118" s="17">
        <v>0.46163900000000002</v>
      </c>
      <c r="U118" s="17">
        <v>0.44014700000000001</v>
      </c>
      <c r="V118" s="17">
        <v>776.9</v>
      </c>
      <c r="W118" s="17">
        <v>0.312112</v>
      </c>
      <c r="X118" s="17">
        <v>386</v>
      </c>
      <c r="Y118" s="17">
        <v>0</v>
      </c>
      <c r="Z118" s="17">
        <v>0</v>
      </c>
      <c r="AA118" s="17">
        <v>0.677149</v>
      </c>
      <c r="AB118" s="17">
        <v>7.0224399999999996E-3</v>
      </c>
      <c r="AC118" s="17">
        <v>0.59043299999999999</v>
      </c>
      <c r="AD118" s="17">
        <v>0.25</v>
      </c>
      <c r="AE118" s="17">
        <v>1206.0999999999999</v>
      </c>
    </row>
    <row r="119" spans="1:31">
      <c r="A119" s="17">
        <v>106</v>
      </c>
      <c r="B119" s="19">
        <v>0.88396990740740744</v>
      </c>
      <c r="C119" s="17">
        <v>63.6</v>
      </c>
      <c r="D119" s="17">
        <v>5.3</v>
      </c>
      <c r="E119" s="17">
        <v>7.3889999999999997E-3</v>
      </c>
      <c r="F119" s="17">
        <v>0.35799999999999998</v>
      </c>
      <c r="G119" s="17">
        <v>0.98927299999999996</v>
      </c>
      <c r="H119" s="17">
        <v>0.58386899999999997</v>
      </c>
      <c r="I119" s="17">
        <v>1.052702</v>
      </c>
      <c r="J119" s="17">
        <v>0.46883200000000003</v>
      </c>
      <c r="K119" s="17">
        <v>0.44536100000000001</v>
      </c>
      <c r="L119" s="17">
        <v>678.1</v>
      </c>
      <c r="M119" s="17">
        <v>0.30774000000000001</v>
      </c>
      <c r="N119" s="17">
        <v>377</v>
      </c>
      <c r="O119" s="17">
        <v>0</v>
      </c>
      <c r="P119" s="17">
        <v>0</v>
      </c>
      <c r="Q119" s="17">
        <v>0.99173699999999998</v>
      </c>
      <c r="R119" s="17">
        <v>0.58587699999999998</v>
      </c>
      <c r="S119" s="17">
        <v>1.0642510000000001</v>
      </c>
      <c r="T119" s="17">
        <v>0.47837400000000002</v>
      </c>
      <c r="U119" s="17">
        <v>0.449494</v>
      </c>
      <c r="V119" s="17">
        <v>741.5</v>
      </c>
      <c r="W119" s="17">
        <v>0.37081999999999998</v>
      </c>
      <c r="X119" s="17">
        <v>342</v>
      </c>
      <c r="Y119" s="17">
        <v>0</v>
      </c>
      <c r="Z119" s="17">
        <v>0</v>
      </c>
      <c r="AA119" s="17">
        <v>0.69152899999999995</v>
      </c>
      <c r="AB119" s="17">
        <v>8.0578899999999998E-3</v>
      </c>
      <c r="AC119" s="17">
        <v>0.58973200000000003</v>
      </c>
      <c r="AD119" s="17">
        <v>0.25</v>
      </c>
      <c r="AE119" s="17">
        <v>1224.8</v>
      </c>
    </row>
    <row r="120" spans="1:31">
      <c r="A120" s="17">
        <v>107</v>
      </c>
      <c r="B120" s="19">
        <v>0.88402777777777775</v>
      </c>
      <c r="C120" s="17">
        <v>64.099999999999994</v>
      </c>
      <c r="D120" s="17">
        <v>5.3</v>
      </c>
      <c r="E120" s="17">
        <v>7.1139999999999997E-3</v>
      </c>
      <c r="F120" s="17">
        <v>0.34399999999999997</v>
      </c>
      <c r="G120" s="17">
        <v>0.98669300000000004</v>
      </c>
      <c r="H120" s="17">
        <v>0.56302099999999999</v>
      </c>
      <c r="I120" s="17">
        <v>0.97718300000000002</v>
      </c>
      <c r="J120" s="17">
        <v>0.41416199999999997</v>
      </c>
      <c r="K120" s="17">
        <v>0.42383199999999999</v>
      </c>
      <c r="L120" s="17">
        <v>671.7</v>
      </c>
      <c r="M120" s="17">
        <v>0.35591299999999998</v>
      </c>
      <c r="N120" s="17">
        <v>450</v>
      </c>
      <c r="O120" s="17">
        <v>0</v>
      </c>
      <c r="P120" s="17">
        <v>0</v>
      </c>
      <c r="Q120" s="17">
        <v>0.98853800000000003</v>
      </c>
      <c r="R120" s="17">
        <v>0.575766</v>
      </c>
      <c r="S120" s="17">
        <v>1.023747</v>
      </c>
      <c r="T120" s="17">
        <v>0.44798100000000002</v>
      </c>
      <c r="U120" s="17">
        <v>0.43758999999999998</v>
      </c>
      <c r="V120" s="17">
        <v>765.8</v>
      </c>
      <c r="W120" s="17">
        <v>0.35385699999999998</v>
      </c>
      <c r="X120" s="17">
        <v>293</v>
      </c>
      <c r="Y120" s="17">
        <v>0</v>
      </c>
      <c r="Z120" s="17">
        <v>0</v>
      </c>
      <c r="AA120" s="17">
        <v>0.67321500000000001</v>
      </c>
      <c r="AB120" s="17">
        <v>9.5064999999999993E-3</v>
      </c>
      <c r="AC120" s="17">
        <v>0.58002500000000001</v>
      </c>
      <c r="AD120" s="17">
        <v>0.25</v>
      </c>
      <c r="AE120" s="17">
        <v>1236.5999999999999</v>
      </c>
    </row>
    <row r="121" spans="1:31">
      <c r="A121" s="17">
        <v>108</v>
      </c>
      <c r="B121" s="19">
        <v>0.88407407407407401</v>
      </c>
      <c r="C121" s="17">
        <v>64.7</v>
      </c>
      <c r="D121" s="17">
        <v>5.3</v>
      </c>
      <c r="E121" s="17">
        <v>6.855E-3</v>
      </c>
      <c r="F121" s="17">
        <v>0.33200000000000002</v>
      </c>
      <c r="G121" s="17">
        <v>0.985989</v>
      </c>
      <c r="H121" s="17">
        <v>0.51653700000000002</v>
      </c>
      <c r="I121" s="17">
        <v>0.92008800000000002</v>
      </c>
      <c r="J121" s="17">
        <v>0.40355099999999999</v>
      </c>
      <c r="K121" s="17">
        <v>0.43859999999999999</v>
      </c>
      <c r="L121" s="17">
        <v>654.9</v>
      </c>
      <c r="M121" s="17">
        <v>0.37080600000000002</v>
      </c>
      <c r="N121" s="17">
        <v>375</v>
      </c>
      <c r="O121" s="17">
        <v>0</v>
      </c>
      <c r="P121" s="17">
        <v>0</v>
      </c>
      <c r="Q121" s="17">
        <v>0.98907800000000001</v>
      </c>
      <c r="R121" s="17">
        <v>0.53976100000000005</v>
      </c>
      <c r="S121" s="17">
        <v>0.94974400000000003</v>
      </c>
      <c r="T121" s="17">
        <v>0.40998299999999999</v>
      </c>
      <c r="U121" s="17">
        <v>0.43167699999999998</v>
      </c>
      <c r="V121" s="17">
        <v>752.1</v>
      </c>
      <c r="W121" s="17">
        <v>0.37081999999999998</v>
      </c>
      <c r="X121" s="17">
        <v>319</v>
      </c>
      <c r="Y121" s="17">
        <v>0</v>
      </c>
      <c r="Z121" s="17">
        <v>0</v>
      </c>
      <c r="AA121" s="17">
        <v>0.66411900000000001</v>
      </c>
      <c r="AB121" s="17">
        <v>7.7369600000000002E-3</v>
      </c>
      <c r="AC121" s="17">
        <v>0.542933</v>
      </c>
      <c r="AD121" s="17">
        <v>0.25</v>
      </c>
      <c r="AE121" s="17">
        <v>1268.2</v>
      </c>
    </row>
    <row r="122" spans="1:31">
      <c r="A122" s="17">
        <v>109</v>
      </c>
      <c r="B122" s="19">
        <v>0.88413194444444443</v>
      </c>
      <c r="C122" s="17">
        <v>66.5</v>
      </c>
      <c r="D122" s="17">
        <v>5.3</v>
      </c>
      <c r="E122" s="17">
        <v>7.045E-3</v>
      </c>
      <c r="F122" s="17">
        <v>0.34100000000000003</v>
      </c>
      <c r="G122" s="17">
        <v>0.98764799999999997</v>
      </c>
      <c r="H122" s="17">
        <v>0.54504200000000003</v>
      </c>
      <c r="I122" s="17">
        <v>0.94075600000000004</v>
      </c>
      <c r="J122" s="17">
        <v>0.39571400000000001</v>
      </c>
      <c r="K122" s="17">
        <v>0.42063400000000001</v>
      </c>
      <c r="L122" s="17">
        <v>651.5</v>
      </c>
      <c r="M122" s="17">
        <v>0.43095699999999998</v>
      </c>
      <c r="N122" s="17">
        <v>502</v>
      </c>
      <c r="O122" s="17">
        <v>0</v>
      </c>
      <c r="P122" s="17">
        <v>0</v>
      </c>
      <c r="Q122" s="17">
        <v>0.98901899999999998</v>
      </c>
      <c r="R122" s="17">
        <v>0.57584400000000002</v>
      </c>
      <c r="S122" s="17">
        <v>1.0414749999999999</v>
      </c>
      <c r="T122" s="17">
        <v>0.46563100000000002</v>
      </c>
      <c r="U122" s="17">
        <v>0.44708799999999999</v>
      </c>
      <c r="V122" s="17">
        <v>790.3</v>
      </c>
      <c r="W122" s="17">
        <v>0.37081999999999998</v>
      </c>
      <c r="X122" s="17">
        <v>345</v>
      </c>
      <c r="Y122" s="17">
        <v>0</v>
      </c>
      <c r="Z122" s="17">
        <v>0</v>
      </c>
      <c r="AA122" s="17">
        <v>0.68782799999999999</v>
      </c>
      <c r="AB122" s="17">
        <v>1.0286999999999999E-2</v>
      </c>
      <c r="AC122" s="17">
        <v>0.58063399999999998</v>
      </c>
      <c r="AD122" s="17">
        <v>0.25</v>
      </c>
      <c r="AE122" s="17">
        <v>1274.8</v>
      </c>
    </row>
    <row r="123" spans="1:31">
      <c r="A123" s="17">
        <v>110</v>
      </c>
      <c r="B123" s="19">
        <v>0.88418981481481485</v>
      </c>
      <c r="C123" s="17">
        <v>66.099999999999994</v>
      </c>
      <c r="D123" s="17">
        <v>5.3</v>
      </c>
      <c r="E123" s="17">
        <v>7.2430000000000003E-3</v>
      </c>
      <c r="F123" s="17">
        <v>0.35</v>
      </c>
      <c r="G123" s="17">
        <v>0.98546299999999998</v>
      </c>
      <c r="H123" s="17">
        <v>0.48176200000000002</v>
      </c>
      <c r="I123" s="17">
        <v>0.84820300000000004</v>
      </c>
      <c r="J123" s="17">
        <v>0.36644100000000002</v>
      </c>
      <c r="K123" s="17">
        <v>0.43202099999999999</v>
      </c>
      <c r="L123" s="17">
        <v>704.1</v>
      </c>
      <c r="M123" s="17">
        <v>0.35103200000000001</v>
      </c>
      <c r="N123" s="17">
        <v>406</v>
      </c>
      <c r="O123" s="17">
        <v>0</v>
      </c>
      <c r="P123" s="17">
        <v>0</v>
      </c>
      <c r="Q123" s="17">
        <v>0.98488500000000001</v>
      </c>
      <c r="R123" s="17">
        <v>0.48943700000000001</v>
      </c>
      <c r="S123" s="17">
        <v>0.85085100000000002</v>
      </c>
      <c r="T123" s="17">
        <v>0.36141400000000001</v>
      </c>
      <c r="U123" s="17">
        <v>0.42476700000000001</v>
      </c>
      <c r="V123" s="17">
        <v>741.2</v>
      </c>
      <c r="W123" s="17">
        <v>0.37081999999999998</v>
      </c>
      <c r="X123" s="17">
        <v>346</v>
      </c>
      <c r="Y123" s="17">
        <v>0</v>
      </c>
      <c r="Z123" s="17">
        <v>0</v>
      </c>
      <c r="AA123" s="17">
        <v>0.65348799999999996</v>
      </c>
      <c r="AB123" s="17">
        <v>9.0097100000000006E-3</v>
      </c>
      <c r="AC123" s="17">
        <v>0.49269299999999999</v>
      </c>
      <c r="AD123" s="17">
        <v>0.25</v>
      </c>
      <c r="AE123" s="17">
        <v>1179.5</v>
      </c>
    </row>
    <row r="124" spans="1:31">
      <c r="A124" s="17">
        <v>111</v>
      </c>
      <c r="B124" s="19">
        <v>0.88424768518518515</v>
      </c>
      <c r="C124" s="17">
        <v>67.8</v>
      </c>
      <c r="D124" s="17">
        <v>5.3</v>
      </c>
      <c r="E124" s="17">
        <v>7.332E-3</v>
      </c>
      <c r="F124" s="17">
        <v>0.35499999999999998</v>
      </c>
      <c r="G124" s="17">
        <v>0.984657</v>
      </c>
      <c r="H124" s="17">
        <v>0.47154699999999999</v>
      </c>
      <c r="I124" s="17">
        <v>0.82200799999999996</v>
      </c>
      <c r="J124" s="17">
        <v>0.35046100000000002</v>
      </c>
      <c r="K124" s="17">
        <v>0.42634699999999998</v>
      </c>
      <c r="L124" s="17">
        <v>685.6</v>
      </c>
      <c r="M124" s="17">
        <v>0.31575799999999998</v>
      </c>
      <c r="N124" s="17">
        <v>474</v>
      </c>
      <c r="O124" s="17">
        <v>0</v>
      </c>
      <c r="P124" s="17">
        <v>0</v>
      </c>
      <c r="Q124" s="17">
        <v>0.98689499999999997</v>
      </c>
      <c r="R124" s="17">
        <v>0.51669200000000004</v>
      </c>
      <c r="S124" s="17">
        <v>0.92621200000000004</v>
      </c>
      <c r="T124" s="17">
        <v>0.40952100000000002</v>
      </c>
      <c r="U124" s="17">
        <v>0.44214500000000001</v>
      </c>
      <c r="V124" s="17">
        <v>739.5</v>
      </c>
      <c r="W124" s="17">
        <v>0.37081999999999998</v>
      </c>
      <c r="X124" s="17">
        <v>337</v>
      </c>
      <c r="Y124" s="17">
        <v>0</v>
      </c>
      <c r="Z124" s="17">
        <v>0</v>
      </c>
      <c r="AA124" s="17">
        <v>0.68022400000000005</v>
      </c>
      <c r="AB124" s="17">
        <v>1.0227099999999999E-2</v>
      </c>
      <c r="AC124" s="17">
        <v>0.52088000000000001</v>
      </c>
      <c r="AD124" s="17">
        <v>0.25</v>
      </c>
      <c r="AE124" s="17">
        <v>1211.4000000000001</v>
      </c>
    </row>
    <row r="125" spans="1:31">
      <c r="A125" s="17">
        <v>112</v>
      </c>
      <c r="B125" s="19">
        <v>0.88430555555555557</v>
      </c>
      <c r="C125" s="17">
        <v>68.7</v>
      </c>
      <c r="D125" s="17">
        <v>5.3</v>
      </c>
      <c r="E125" s="17">
        <v>7.5830000000000003E-3</v>
      </c>
      <c r="F125" s="17">
        <v>0.36699999999999999</v>
      </c>
      <c r="G125" s="17">
        <v>0.98790199999999995</v>
      </c>
      <c r="H125" s="17">
        <v>0.502112</v>
      </c>
      <c r="I125" s="17">
        <v>0.88059100000000001</v>
      </c>
      <c r="J125" s="17">
        <v>0.37847900000000001</v>
      </c>
      <c r="K125" s="17">
        <v>0.42980200000000002</v>
      </c>
      <c r="L125" s="17">
        <v>704.8</v>
      </c>
      <c r="M125" s="17">
        <v>0.37081999999999998</v>
      </c>
      <c r="N125" s="17">
        <v>467</v>
      </c>
      <c r="O125" s="17">
        <v>0</v>
      </c>
      <c r="P125" s="17">
        <v>0</v>
      </c>
      <c r="Q125" s="17">
        <v>0.98792000000000002</v>
      </c>
      <c r="R125" s="17">
        <v>0.483769</v>
      </c>
      <c r="S125" s="17">
        <v>0.87141500000000005</v>
      </c>
      <c r="T125" s="17">
        <v>0.38764500000000002</v>
      </c>
      <c r="U125" s="17">
        <v>0.44484600000000002</v>
      </c>
      <c r="V125" s="17">
        <v>738.6</v>
      </c>
      <c r="W125" s="17">
        <v>0.30349399999999999</v>
      </c>
      <c r="X125" s="17">
        <v>419</v>
      </c>
      <c r="Y125" s="17">
        <v>0</v>
      </c>
      <c r="Z125" s="17">
        <v>0</v>
      </c>
      <c r="AA125" s="17">
        <v>0.68437899999999996</v>
      </c>
      <c r="AB125" s="17">
        <v>1.0348100000000001E-2</v>
      </c>
      <c r="AC125" s="17">
        <v>0.48777999999999999</v>
      </c>
      <c r="AD125" s="17">
        <v>0.25</v>
      </c>
      <c r="AE125" s="17">
        <v>1178.4000000000001</v>
      </c>
    </row>
    <row r="126" spans="1:31">
      <c r="A126" s="17">
        <v>113</v>
      </c>
      <c r="B126" s="19">
        <v>0.88436342592592598</v>
      </c>
      <c r="C126" s="17">
        <v>69.900000000000006</v>
      </c>
      <c r="D126" s="17">
        <v>5.3</v>
      </c>
      <c r="E126" s="17">
        <v>7.3810000000000004E-3</v>
      </c>
      <c r="F126" s="17">
        <v>0.35699999999999998</v>
      </c>
      <c r="G126" s="17">
        <v>0.98839100000000002</v>
      </c>
      <c r="H126" s="17">
        <v>0.426566</v>
      </c>
      <c r="I126" s="17">
        <v>0.74892899999999996</v>
      </c>
      <c r="J126" s="17">
        <v>0.32236300000000001</v>
      </c>
      <c r="K126" s="17">
        <v>0.43043199999999998</v>
      </c>
      <c r="L126" s="17">
        <v>679.6</v>
      </c>
      <c r="M126" s="17">
        <v>0.26033600000000001</v>
      </c>
      <c r="N126" s="17">
        <v>357</v>
      </c>
      <c r="O126" s="17">
        <v>0</v>
      </c>
      <c r="P126" s="17">
        <v>0</v>
      </c>
      <c r="Q126" s="17">
        <v>0.98958199999999996</v>
      </c>
      <c r="R126" s="17">
        <v>0.50089399999999995</v>
      </c>
      <c r="S126" s="17">
        <v>0.90723299999999996</v>
      </c>
      <c r="T126" s="17">
        <v>0.40633900000000001</v>
      </c>
      <c r="U126" s="17">
        <v>0.44788800000000001</v>
      </c>
      <c r="V126" s="17">
        <v>751.9</v>
      </c>
      <c r="W126" s="17">
        <v>0.33955200000000002</v>
      </c>
      <c r="X126" s="17">
        <v>336</v>
      </c>
      <c r="Y126" s="17">
        <v>0</v>
      </c>
      <c r="Z126" s="17">
        <v>0</v>
      </c>
      <c r="AA126" s="17">
        <v>0.68905899999999998</v>
      </c>
      <c r="AB126" s="17">
        <v>7.6434600000000004E-3</v>
      </c>
      <c r="AC126" s="17">
        <v>0.504</v>
      </c>
      <c r="AD126" s="17">
        <v>0.25</v>
      </c>
      <c r="AE126" s="17">
        <v>1222.2</v>
      </c>
    </row>
    <row r="127" spans="1:31">
      <c r="A127" s="17">
        <v>114</v>
      </c>
      <c r="B127" s="19">
        <v>0.88440972222222225</v>
      </c>
      <c r="C127" s="17">
        <v>69.900000000000006</v>
      </c>
      <c r="D127" s="17">
        <v>5.3</v>
      </c>
      <c r="E127" s="17">
        <v>7.0039999999999998E-3</v>
      </c>
      <c r="F127" s="17">
        <v>0.33900000000000002</v>
      </c>
      <c r="G127" s="17">
        <v>0.98854600000000004</v>
      </c>
      <c r="H127" s="17">
        <v>0.43484600000000001</v>
      </c>
      <c r="I127" s="17">
        <v>0.76861999999999997</v>
      </c>
      <c r="J127" s="17">
        <v>0.33377400000000002</v>
      </c>
      <c r="K127" s="17">
        <v>0.434251</v>
      </c>
      <c r="L127" s="17">
        <v>667</v>
      </c>
      <c r="M127" s="17">
        <v>0.28669600000000001</v>
      </c>
      <c r="N127" s="17">
        <v>412</v>
      </c>
      <c r="O127" s="17">
        <v>0</v>
      </c>
      <c r="P127" s="17">
        <v>0</v>
      </c>
      <c r="Q127" s="17">
        <v>0.98629599999999995</v>
      </c>
      <c r="R127" s="17">
        <v>0.49086200000000002</v>
      </c>
      <c r="S127" s="17">
        <v>0.86640200000000001</v>
      </c>
      <c r="T127" s="17">
        <v>0.37553999999999998</v>
      </c>
      <c r="U127" s="17">
        <v>0.43344700000000003</v>
      </c>
      <c r="V127" s="17">
        <v>753.2</v>
      </c>
      <c r="W127" s="17">
        <v>0.37081999999999998</v>
      </c>
      <c r="X127" s="17">
        <v>405</v>
      </c>
      <c r="Y127" s="17">
        <v>0</v>
      </c>
      <c r="Z127" s="17">
        <v>0</v>
      </c>
      <c r="AA127" s="17">
        <v>0.66684200000000005</v>
      </c>
      <c r="AB127" s="17">
        <v>8.6462799999999992E-3</v>
      </c>
      <c r="AC127" s="17">
        <v>0.49410900000000002</v>
      </c>
      <c r="AD127" s="17">
        <v>0.25</v>
      </c>
      <c r="AE127" s="17">
        <v>1245.3</v>
      </c>
    </row>
    <row r="128" spans="1:31">
      <c r="A128" s="17">
        <v>115</v>
      </c>
      <c r="B128" s="19">
        <v>0.88446759259259267</v>
      </c>
      <c r="C128" s="17">
        <v>71.400000000000006</v>
      </c>
      <c r="D128" s="17">
        <v>5.3</v>
      </c>
      <c r="E128" s="17">
        <v>7.143E-3</v>
      </c>
      <c r="F128" s="17">
        <v>0.34599999999999997</v>
      </c>
      <c r="G128" s="17">
        <v>0.97507999999999995</v>
      </c>
      <c r="H128" s="17">
        <v>0.281636</v>
      </c>
      <c r="I128" s="17">
        <v>0.49759100000000001</v>
      </c>
      <c r="J128" s="17">
        <v>0.21595500000000001</v>
      </c>
      <c r="K128" s="17">
        <v>0.43400100000000003</v>
      </c>
      <c r="L128" s="17">
        <v>675.1</v>
      </c>
      <c r="M128" s="17">
        <v>0.32561699999999999</v>
      </c>
      <c r="N128" s="17">
        <v>454</v>
      </c>
      <c r="O128" s="17">
        <v>0</v>
      </c>
      <c r="P128" s="17">
        <v>0</v>
      </c>
      <c r="Q128" s="17">
        <v>0.98284099999999996</v>
      </c>
      <c r="R128" s="17">
        <v>0.30587999999999999</v>
      </c>
      <c r="S128" s="17">
        <v>0.54354499999999994</v>
      </c>
      <c r="T128" s="17">
        <v>0.23766499999999999</v>
      </c>
      <c r="U128" s="17">
        <v>0.43725000000000003</v>
      </c>
      <c r="V128" s="17">
        <v>774</v>
      </c>
      <c r="W128" s="17">
        <v>0.35669400000000001</v>
      </c>
      <c r="X128" s="17">
        <v>385</v>
      </c>
      <c r="Y128" s="17">
        <v>0</v>
      </c>
      <c r="Z128" s="17">
        <v>0</v>
      </c>
      <c r="AA128" s="17">
        <v>0.67269199999999996</v>
      </c>
      <c r="AB128" s="17">
        <v>9.6460499999999998E-3</v>
      </c>
      <c r="AC128" s="17">
        <v>0.308172</v>
      </c>
      <c r="AD128" s="17">
        <v>0.25</v>
      </c>
      <c r="AE128" s="17">
        <v>1230.4000000000001</v>
      </c>
    </row>
    <row r="129" spans="1:31">
      <c r="A129" s="17">
        <v>116</v>
      </c>
      <c r="B129" s="19">
        <v>0.88452546296296297</v>
      </c>
      <c r="C129" s="17">
        <v>72.7</v>
      </c>
      <c r="D129" s="17">
        <v>5.3</v>
      </c>
      <c r="E129" s="17">
        <v>7.4180000000000001E-3</v>
      </c>
      <c r="F129" s="17">
        <v>0.35899999999999999</v>
      </c>
      <c r="G129" s="17">
        <v>0.96321800000000002</v>
      </c>
      <c r="H129" s="17">
        <v>0.25581999999999999</v>
      </c>
      <c r="I129" s="17">
        <v>0.46155000000000002</v>
      </c>
      <c r="J129" s="17">
        <v>0.20573</v>
      </c>
      <c r="K129" s="17">
        <v>0.44573699999999999</v>
      </c>
      <c r="L129" s="17">
        <v>716.6</v>
      </c>
      <c r="M129" s="17">
        <v>0.32455600000000001</v>
      </c>
      <c r="N129" s="17">
        <v>435</v>
      </c>
      <c r="O129" s="17">
        <v>0</v>
      </c>
      <c r="P129" s="17">
        <v>0</v>
      </c>
      <c r="Q129" s="17">
        <v>0.96525499999999997</v>
      </c>
      <c r="R129" s="17">
        <v>0.28040300000000001</v>
      </c>
      <c r="S129" s="17">
        <v>0.49003999999999998</v>
      </c>
      <c r="T129" s="17">
        <v>0.20963699999999999</v>
      </c>
      <c r="U129" s="17">
        <v>0.42779499999999998</v>
      </c>
      <c r="V129" s="17">
        <v>737.6</v>
      </c>
      <c r="W129" s="17">
        <v>0.32171499999999997</v>
      </c>
      <c r="X129" s="17">
        <v>357</v>
      </c>
      <c r="Y129" s="17">
        <v>0</v>
      </c>
      <c r="Z129" s="17">
        <v>0</v>
      </c>
      <c r="AA129" s="17">
        <v>0.65814700000000004</v>
      </c>
      <c r="AB129" s="17">
        <v>9.8076499999999994E-3</v>
      </c>
      <c r="AC129" s="17">
        <v>0.28245900000000002</v>
      </c>
      <c r="AD129" s="17">
        <v>0.25</v>
      </c>
      <c r="AE129" s="17">
        <v>1159</v>
      </c>
    </row>
    <row r="130" spans="1:31">
      <c r="A130" s="17">
        <v>117</v>
      </c>
      <c r="B130" s="19">
        <v>0.88458333333333339</v>
      </c>
      <c r="C130" s="17">
        <v>72.8</v>
      </c>
      <c r="D130" s="17">
        <v>5.3</v>
      </c>
      <c r="E130" s="17">
        <v>6.0280000000000004E-3</v>
      </c>
      <c r="F130" s="17">
        <v>0.29199999999999998</v>
      </c>
      <c r="G130" s="17">
        <v>0.98340799999999995</v>
      </c>
      <c r="H130" s="17">
        <v>0.33010800000000001</v>
      </c>
      <c r="I130" s="17">
        <v>0.59323400000000004</v>
      </c>
      <c r="J130" s="17">
        <v>0.26312600000000003</v>
      </c>
      <c r="K130" s="17">
        <v>0.44354500000000002</v>
      </c>
      <c r="L130" s="17">
        <v>567.6</v>
      </c>
      <c r="M130" s="17">
        <v>0.30484</v>
      </c>
      <c r="N130" s="17">
        <v>452</v>
      </c>
      <c r="O130" s="17">
        <v>0</v>
      </c>
      <c r="P130" s="17">
        <v>0</v>
      </c>
      <c r="Q130" s="17">
        <v>0.98002699999999998</v>
      </c>
      <c r="R130" s="17">
        <v>0.29116799999999998</v>
      </c>
      <c r="S130" s="17">
        <v>0.51821600000000001</v>
      </c>
      <c r="T130" s="17">
        <v>0.227048</v>
      </c>
      <c r="U130" s="17">
        <v>0.43813400000000002</v>
      </c>
      <c r="V130" s="17">
        <v>774.1</v>
      </c>
      <c r="W130" s="17">
        <v>0.37081999999999998</v>
      </c>
      <c r="X130" s="17">
        <v>468</v>
      </c>
      <c r="Y130" s="17">
        <v>0</v>
      </c>
      <c r="Z130" s="17">
        <v>0</v>
      </c>
      <c r="AA130" s="17">
        <v>0.67405199999999998</v>
      </c>
      <c r="AB130" s="17">
        <v>8.0874799999999993E-3</v>
      </c>
      <c r="AC130" s="17">
        <v>0.29300399999999999</v>
      </c>
      <c r="AD130" s="17">
        <v>0.25</v>
      </c>
      <c r="AE130" s="17">
        <v>1463.2</v>
      </c>
    </row>
    <row r="131" spans="1:31">
      <c r="A131" s="17">
        <v>118</v>
      </c>
      <c r="B131" s="19">
        <v>0.88462962962962965</v>
      </c>
      <c r="C131" s="17">
        <v>74.7</v>
      </c>
      <c r="D131" s="17">
        <v>5.3</v>
      </c>
      <c r="E131" s="17">
        <v>7.4380000000000002E-3</v>
      </c>
      <c r="F131" s="17">
        <v>0.36</v>
      </c>
      <c r="G131" s="17">
        <v>0.98337300000000005</v>
      </c>
      <c r="H131" s="17">
        <v>0.238651</v>
      </c>
      <c r="I131" s="17">
        <v>0.41673300000000002</v>
      </c>
      <c r="J131" s="17">
        <v>0.17808199999999999</v>
      </c>
      <c r="K131" s="17">
        <v>0.42732900000000001</v>
      </c>
      <c r="L131" s="17">
        <v>708.4</v>
      </c>
      <c r="M131" s="17">
        <v>0.29347800000000002</v>
      </c>
      <c r="N131" s="17">
        <v>459</v>
      </c>
      <c r="O131" s="17">
        <v>0</v>
      </c>
      <c r="P131" s="17">
        <v>0</v>
      </c>
      <c r="Q131" s="17">
        <v>0.97419900000000004</v>
      </c>
      <c r="R131" s="17">
        <v>0.23991899999999999</v>
      </c>
      <c r="S131" s="17">
        <v>0.42396099999999998</v>
      </c>
      <c r="T131" s="17">
        <v>0.18404300000000001</v>
      </c>
      <c r="U131" s="17">
        <v>0.43410199999999999</v>
      </c>
      <c r="V131" s="17">
        <v>774.7</v>
      </c>
      <c r="W131" s="17">
        <v>0.339173</v>
      </c>
      <c r="X131" s="17">
        <v>499</v>
      </c>
      <c r="Y131" s="17">
        <v>0</v>
      </c>
      <c r="Z131" s="17">
        <v>0</v>
      </c>
      <c r="AA131" s="17">
        <v>0.66784900000000003</v>
      </c>
      <c r="AB131" s="17">
        <v>1.0215999999999999E-2</v>
      </c>
      <c r="AC131" s="17">
        <v>0.24179899999999999</v>
      </c>
      <c r="AD131" s="17">
        <v>0.25</v>
      </c>
      <c r="AE131" s="17">
        <v>1172.4000000000001</v>
      </c>
    </row>
    <row r="132" spans="1:31">
      <c r="A132" s="17">
        <v>119</v>
      </c>
      <c r="B132" s="19">
        <v>0.88468750000000007</v>
      </c>
      <c r="C132" s="17">
        <v>74.5</v>
      </c>
      <c r="D132" s="17">
        <v>5.3</v>
      </c>
      <c r="E132" s="17">
        <v>6.8649999999999996E-3</v>
      </c>
      <c r="F132" s="17">
        <v>0.33200000000000002</v>
      </c>
      <c r="G132" s="17">
        <v>0.97314299999999998</v>
      </c>
      <c r="H132" s="17">
        <v>0.24186099999999999</v>
      </c>
      <c r="I132" s="17">
        <v>0.40852899999999998</v>
      </c>
      <c r="J132" s="17">
        <v>0.16666800000000001</v>
      </c>
      <c r="K132" s="17">
        <v>0.40797099999999997</v>
      </c>
      <c r="L132" s="17">
        <v>664.3</v>
      </c>
      <c r="M132" s="17">
        <v>0.41889199999999999</v>
      </c>
      <c r="N132" s="17">
        <v>625</v>
      </c>
      <c r="O132" s="17">
        <v>0</v>
      </c>
      <c r="P132" s="17">
        <v>0</v>
      </c>
      <c r="Q132" s="17">
        <v>0.97601000000000004</v>
      </c>
      <c r="R132" s="17">
        <v>0.255409</v>
      </c>
      <c r="S132" s="17">
        <v>0.44689400000000001</v>
      </c>
      <c r="T132" s="17">
        <v>0.19148499999999999</v>
      </c>
      <c r="U132" s="17">
        <v>0.42848000000000003</v>
      </c>
      <c r="V132" s="17">
        <v>782.7</v>
      </c>
      <c r="W132" s="17">
        <v>0.37078100000000003</v>
      </c>
      <c r="X132" s="17">
        <v>433</v>
      </c>
      <c r="Y132" s="17">
        <v>0</v>
      </c>
      <c r="Z132" s="17">
        <v>0</v>
      </c>
      <c r="AA132" s="17">
        <v>0.65920000000000001</v>
      </c>
      <c r="AB132" s="17">
        <v>1.3015799999999999E-2</v>
      </c>
      <c r="AC132" s="17">
        <v>0.25790099999999999</v>
      </c>
      <c r="AD132" s="17">
        <v>0.25</v>
      </c>
      <c r="AE132" s="17">
        <v>1250.3</v>
      </c>
    </row>
    <row r="133" spans="1:31">
      <c r="A133" s="17">
        <v>120</v>
      </c>
      <c r="B133" s="19">
        <v>0.88474537037037038</v>
      </c>
      <c r="C133" s="17">
        <v>76.5</v>
      </c>
      <c r="D133" s="17">
        <v>5.3</v>
      </c>
      <c r="E133" s="17">
        <v>7.7499999999999999E-3</v>
      </c>
      <c r="F133" s="17">
        <v>0.375</v>
      </c>
      <c r="G133" s="17">
        <v>0.97206599999999999</v>
      </c>
      <c r="H133" s="17">
        <v>0.244252</v>
      </c>
      <c r="I133" s="17">
        <v>0.42398000000000002</v>
      </c>
      <c r="J133" s="17">
        <v>0.179728</v>
      </c>
      <c r="K133" s="17">
        <v>0.42390600000000001</v>
      </c>
      <c r="L133" s="17">
        <v>756.3</v>
      </c>
      <c r="M133" s="17">
        <v>0.37081999999999998</v>
      </c>
      <c r="N133" s="17">
        <v>477</v>
      </c>
      <c r="O133" s="17">
        <v>0</v>
      </c>
      <c r="P133" s="17">
        <v>0</v>
      </c>
      <c r="Q133" s="17">
        <v>0.97096199999999999</v>
      </c>
      <c r="R133" s="17">
        <v>0.219772</v>
      </c>
      <c r="S133" s="17">
        <v>0.38163900000000001</v>
      </c>
      <c r="T133" s="17">
        <v>0.16186700000000001</v>
      </c>
      <c r="U133" s="17">
        <v>0.42413699999999999</v>
      </c>
      <c r="V133" s="17">
        <v>809.1</v>
      </c>
      <c r="W133" s="17">
        <v>0.36216100000000001</v>
      </c>
      <c r="X133" s="17">
        <v>544</v>
      </c>
      <c r="Y133" s="17">
        <v>0</v>
      </c>
      <c r="Z133" s="17">
        <v>0</v>
      </c>
      <c r="AA133" s="17">
        <v>0.65251800000000004</v>
      </c>
      <c r="AB133" s="17">
        <v>1.13355E-2</v>
      </c>
      <c r="AC133" s="17">
        <v>0.221607</v>
      </c>
      <c r="AD133" s="17">
        <v>0.25</v>
      </c>
      <c r="AE133" s="17">
        <v>1098.2</v>
      </c>
    </row>
    <row r="134" spans="1:31">
      <c r="A134" s="17">
        <v>121</v>
      </c>
      <c r="B134" s="19">
        <v>0.88480324074074079</v>
      </c>
      <c r="C134" s="17">
        <v>77</v>
      </c>
      <c r="D134" s="17">
        <v>5.3</v>
      </c>
      <c r="E134" s="17">
        <v>7.6290000000000004E-3</v>
      </c>
      <c r="F134" s="17">
        <v>0.36899999999999999</v>
      </c>
      <c r="G134" s="17">
        <v>0.96424500000000002</v>
      </c>
      <c r="H134" s="17">
        <v>0.23632800000000001</v>
      </c>
      <c r="I134" s="17">
        <v>0.41584300000000002</v>
      </c>
      <c r="J134" s="17">
        <v>0.17951600000000001</v>
      </c>
      <c r="K134" s="17">
        <v>0.43169099999999999</v>
      </c>
      <c r="L134" s="17">
        <v>732.6</v>
      </c>
      <c r="M134" s="17">
        <v>0.37081999999999998</v>
      </c>
      <c r="N134" s="17">
        <v>386</v>
      </c>
      <c r="O134" s="17">
        <v>0</v>
      </c>
      <c r="P134" s="17">
        <v>0</v>
      </c>
      <c r="Q134" s="17">
        <v>0.97071700000000005</v>
      </c>
      <c r="R134" s="17">
        <v>0.22973099999999999</v>
      </c>
      <c r="S134" s="17">
        <v>0.403026</v>
      </c>
      <c r="T134" s="17">
        <v>0.173295</v>
      </c>
      <c r="U134" s="17">
        <v>0.42998599999999998</v>
      </c>
      <c r="V134" s="17">
        <v>803.6</v>
      </c>
      <c r="W134" s="17">
        <v>0.37081999999999998</v>
      </c>
      <c r="X134" s="17">
        <v>493</v>
      </c>
      <c r="Y134" s="17">
        <v>0</v>
      </c>
      <c r="Z134" s="17">
        <v>0</v>
      </c>
      <c r="AA134" s="17">
        <v>0.66151599999999999</v>
      </c>
      <c r="AB134" s="17">
        <v>8.8993100000000006E-3</v>
      </c>
      <c r="AC134" s="17">
        <v>0.23127300000000001</v>
      </c>
      <c r="AD134" s="17">
        <v>0.25</v>
      </c>
      <c r="AE134" s="17">
        <v>1133.8</v>
      </c>
    </row>
    <row r="135" spans="1:31">
      <c r="A135" s="17">
        <v>122</v>
      </c>
      <c r="B135" s="19">
        <v>0.88486111111111121</v>
      </c>
      <c r="C135" s="17">
        <v>77.900000000000006</v>
      </c>
      <c r="D135" s="17">
        <v>5.3</v>
      </c>
      <c r="E135" s="17">
        <v>7.3119999999999999E-3</v>
      </c>
      <c r="F135" s="17">
        <v>0.35399999999999998</v>
      </c>
      <c r="G135" s="17">
        <v>0.95737799999999995</v>
      </c>
      <c r="H135" s="17">
        <v>0.232483</v>
      </c>
      <c r="I135" s="17">
        <v>0.40021299999999999</v>
      </c>
      <c r="J135" s="17">
        <v>0.16772999999999999</v>
      </c>
      <c r="K135" s="17">
        <v>0.419101</v>
      </c>
      <c r="L135" s="17">
        <v>714.8</v>
      </c>
      <c r="M135" s="17">
        <v>0.140291</v>
      </c>
      <c r="N135" s="17">
        <v>618</v>
      </c>
      <c r="O135" s="17">
        <v>0</v>
      </c>
      <c r="P135" s="17">
        <v>0</v>
      </c>
      <c r="Q135" s="17">
        <v>0.97420399999999996</v>
      </c>
      <c r="R135" s="17">
        <v>0.233709</v>
      </c>
      <c r="S135" s="17">
        <v>0.40610099999999999</v>
      </c>
      <c r="T135" s="17">
        <v>0.17239199999999999</v>
      </c>
      <c r="U135" s="17">
        <v>0.42450599999999999</v>
      </c>
      <c r="V135" s="17">
        <v>713.9</v>
      </c>
      <c r="W135" s="17">
        <v>0.37081999999999998</v>
      </c>
      <c r="X135" s="17">
        <v>354</v>
      </c>
      <c r="Y135" s="17">
        <v>0</v>
      </c>
      <c r="Z135" s="17">
        <v>0</v>
      </c>
      <c r="AA135" s="17">
        <v>0.65308600000000006</v>
      </c>
      <c r="AB135" s="17">
        <v>1.38414E-2</v>
      </c>
      <c r="AC135" s="17">
        <v>0.236095</v>
      </c>
      <c r="AD135" s="17">
        <v>0.25</v>
      </c>
      <c r="AE135" s="17">
        <v>1162</v>
      </c>
    </row>
    <row r="136" spans="1:31">
      <c r="A136" s="17">
        <v>123</v>
      </c>
      <c r="B136" s="19">
        <v>0.88490740740740748</v>
      </c>
      <c r="C136" s="17">
        <v>78.7</v>
      </c>
      <c r="D136" s="17">
        <v>5.3</v>
      </c>
      <c r="E136" s="17">
        <v>7.4000000000000003E-3</v>
      </c>
      <c r="F136" s="17">
        <v>0.35799999999999998</v>
      </c>
      <c r="G136" s="17">
        <v>0.96520799999999995</v>
      </c>
      <c r="H136" s="17">
        <v>0.229216</v>
      </c>
      <c r="I136" s="17">
        <v>0.38694899999999999</v>
      </c>
      <c r="J136" s="17">
        <v>0.15773300000000001</v>
      </c>
      <c r="K136" s="17">
        <v>0.40763300000000002</v>
      </c>
      <c r="L136" s="17">
        <v>710.5</v>
      </c>
      <c r="M136" s="17">
        <v>0.145287</v>
      </c>
      <c r="N136" s="17">
        <v>506</v>
      </c>
      <c r="O136" s="17">
        <v>0</v>
      </c>
      <c r="P136" s="17">
        <v>0</v>
      </c>
      <c r="Q136" s="17">
        <v>0.97700100000000001</v>
      </c>
      <c r="R136" s="17">
        <v>0.249749</v>
      </c>
      <c r="S136" s="17">
        <v>0.43895299999999998</v>
      </c>
      <c r="T136" s="17">
        <v>0.18920400000000001</v>
      </c>
      <c r="U136" s="17">
        <v>0.43103599999999997</v>
      </c>
      <c r="V136" s="17">
        <v>786.3</v>
      </c>
      <c r="W136" s="17">
        <v>0.37081999999999998</v>
      </c>
      <c r="X136" s="17">
        <v>360</v>
      </c>
      <c r="Y136" s="17">
        <v>0</v>
      </c>
      <c r="Z136" s="17">
        <v>0</v>
      </c>
      <c r="AA136" s="17">
        <v>0.66313200000000005</v>
      </c>
      <c r="AB136" s="17">
        <v>1.1290100000000001E-2</v>
      </c>
      <c r="AC136" s="17">
        <v>0.25188500000000003</v>
      </c>
      <c r="AD136" s="17">
        <v>0.25</v>
      </c>
      <c r="AE136" s="17">
        <v>1168.9000000000001</v>
      </c>
    </row>
    <row r="137" spans="1:31">
      <c r="A137" s="17">
        <v>124</v>
      </c>
      <c r="B137" s="19">
        <v>0.88496527777777778</v>
      </c>
      <c r="C137" s="17">
        <v>79.8</v>
      </c>
      <c r="D137" s="17">
        <v>5.3</v>
      </c>
      <c r="E137" s="17">
        <v>7.2069999999999999E-3</v>
      </c>
      <c r="F137" s="17">
        <v>0.34899999999999998</v>
      </c>
      <c r="G137" s="17">
        <v>0.98285800000000001</v>
      </c>
      <c r="H137" s="17">
        <v>0.23510700000000001</v>
      </c>
      <c r="I137" s="17">
        <v>0.39714899999999997</v>
      </c>
      <c r="J137" s="17">
        <v>0.16204199999999999</v>
      </c>
      <c r="K137" s="17">
        <v>0.40801300000000001</v>
      </c>
      <c r="L137" s="17">
        <v>692.3</v>
      </c>
      <c r="M137" s="17">
        <v>0.35385699999999998</v>
      </c>
      <c r="N137" s="17">
        <v>555</v>
      </c>
      <c r="O137" s="17">
        <v>0</v>
      </c>
      <c r="P137" s="17">
        <v>0</v>
      </c>
      <c r="Q137" s="17">
        <v>0.98477199999999998</v>
      </c>
      <c r="R137" s="17">
        <v>0.22258500000000001</v>
      </c>
      <c r="S137" s="17">
        <v>0.39135300000000001</v>
      </c>
      <c r="T137" s="17">
        <v>0.168768</v>
      </c>
      <c r="U137" s="17">
        <v>0.43124200000000001</v>
      </c>
      <c r="V137" s="17">
        <v>754.8</v>
      </c>
      <c r="W137" s="17">
        <v>0.24970200000000001</v>
      </c>
      <c r="X137" s="17">
        <v>369</v>
      </c>
      <c r="Y137" s="17">
        <v>0</v>
      </c>
      <c r="Z137" s="17">
        <v>0</v>
      </c>
      <c r="AA137" s="17">
        <v>0.66344899999999996</v>
      </c>
      <c r="AB137" s="17">
        <v>1.20596E-2</v>
      </c>
      <c r="AC137" s="17">
        <v>0.22462099999999999</v>
      </c>
      <c r="AD137" s="17">
        <v>0.25</v>
      </c>
      <c r="AE137" s="17">
        <v>1199.7</v>
      </c>
    </row>
    <row r="138" spans="1:31">
      <c r="A138" s="17">
        <v>125</v>
      </c>
      <c r="B138" s="19">
        <v>0.8850231481481482</v>
      </c>
      <c r="C138" s="17">
        <v>80.5</v>
      </c>
      <c r="D138" s="17">
        <v>5.3</v>
      </c>
      <c r="E138" s="17">
        <v>6.594E-3</v>
      </c>
      <c r="F138" s="17">
        <v>0.31900000000000001</v>
      </c>
      <c r="G138" s="17">
        <v>0.96319999999999995</v>
      </c>
      <c r="H138" s="17">
        <v>0.228741</v>
      </c>
      <c r="I138" s="17">
        <v>0.38751400000000003</v>
      </c>
      <c r="J138" s="17">
        <v>0.158773</v>
      </c>
      <c r="K138" s="17">
        <v>0.409723</v>
      </c>
      <c r="L138" s="17">
        <v>630.70000000000005</v>
      </c>
      <c r="M138" s="17">
        <v>0.32461200000000001</v>
      </c>
      <c r="N138" s="17">
        <v>489</v>
      </c>
      <c r="O138" s="17">
        <v>0</v>
      </c>
      <c r="P138" s="17">
        <v>0</v>
      </c>
      <c r="Q138" s="17">
        <v>0.98280199999999995</v>
      </c>
      <c r="R138" s="17">
        <v>0.23372399999999999</v>
      </c>
      <c r="S138" s="17">
        <v>0.41148400000000002</v>
      </c>
      <c r="T138" s="17">
        <v>0.17776</v>
      </c>
      <c r="U138" s="17">
        <v>0.43199799999999999</v>
      </c>
      <c r="V138" s="17">
        <v>822.8</v>
      </c>
      <c r="W138" s="17">
        <v>0.26900400000000002</v>
      </c>
      <c r="X138" s="17">
        <v>451</v>
      </c>
      <c r="Y138" s="17">
        <v>0</v>
      </c>
      <c r="Z138" s="17">
        <v>0</v>
      </c>
      <c r="AA138" s="17">
        <v>0.66461199999999998</v>
      </c>
      <c r="AB138" s="17">
        <v>9.7118599999999992E-3</v>
      </c>
      <c r="AC138" s="17">
        <v>0.23544999999999999</v>
      </c>
      <c r="AD138" s="17">
        <v>0.25</v>
      </c>
      <c r="AE138" s="17">
        <v>1316.8</v>
      </c>
    </row>
    <row r="139" spans="1:31">
      <c r="A139" s="17">
        <v>126</v>
      </c>
      <c r="B139" s="19">
        <v>0.88508101851851861</v>
      </c>
      <c r="C139" s="17">
        <v>81.400000000000006</v>
      </c>
      <c r="D139" s="17">
        <v>5.3</v>
      </c>
      <c r="E139" s="17">
        <v>0</v>
      </c>
      <c r="F139" s="17">
        <v>0</v>
      </c>
      <c r="G139" s="17">
        <v>0.32950400000000002</v>
      </c>
      <c r="H139" s="17">
        <v>0.41129900000000003</v>
      </c>
      <c r="I139" s="17">
        <v>0.46165</v>
      </c>
      <c r="J139" s="17">
        <v>5.0351E-2</v>
      </c>
      <c r="K139" s="17">
        <v>0.109067</v>
      </c>
      <c r="L139" s="17">
        <v>205.2</v>
      </c>
      <c r="M139" s="17">
        <v>0.59999899999999995</v>
      </c>
      <c r="N139" s="17">
        <v>0</v>
      </c>
      <c r="O139" s="17">
        <v>0</v>
      </c>
      <c r="P139" s="17">
        <v>0</v>
      </c>
      <c r="Q139" s="17">
        <v>0.97271600000000003</v>
      </c>
      <c r="R139" s="17">
        <v>0.219614</v>
      </c>
      <c r="S139" s="17">
        <v>0.386625</v>
      </c>
      <c r="T139" s="17">
        <v>0.16701099999999999</v>
      </c>
      <c r="U139" s="17">
        <v>0.43197099999999999</v>
      </c>
      <c r="V139" s="17">
        <v>756.6</v>
      </c>
      <c r="W139" s="17">
        <v>0.37081999999999998</v>
      </c>
      <c r="X139" s="17">
        <v>445</v>
      </c>
      <c r="Y139" s="17">
        <v>0</v>
      </c>
      <c r="Z139" s="17">
        <v>0</v>
      </c>
    </row>
    <row r="140" spans="1:31">
      <c r="A140" s="17">
        <v>127</v>
      </c>
      <c r="B140" s="19">
        <v>0.88513888888888881</v>
      </c>
      <c r="C140" s="17">
        <v>82.1</v>
      </c>
      <c r="D140" s="17">
        <v>5.3</v>
      </c>
      <c r="E140" s="17">
        <v>7.0590000000000002E-3</v>
      </c>
      <c r="F140" s="17">
        <v>0.34200000000000003</v>
      </c>
      <c r="G140" s="17">
        <v>0.95303199999999999</v>
      </c>
      <c r="H140" s="17">
        <v>0.21326800000000001</v>
      </c>
      <c r="I140" s="17">
        <v>0.36628699999999997</v>
      </c>
      <c r="J140" s="17">
        <v>0.15301899999999999</v>
      </c>
      <c r="K140" s="17">
        <v>0.41775800000000002</v>
      </c>
      <c r="L140" s="17">
        <v>656.5</v>
      </c>
      <c r="M140" s="17">
        <v>0.17849699999999999</v>
      </c>
      <c r="N140" s="17">
        <v>608</v>
      </c>
      <c r="O140" s="17">
        <v>0</v>
      </c>
      <c r="P140" s="17">
        <v>0</v>
      </c>
      <c r="Q140" s="17">
        <v>0.96682800000000002</v>
      </c>
      <c r="R140" s="17">
        <v>0.192466</v>
      </c>
      <c r="S140" s="17">
        <v>0.347165</v>
      </c>
      <c r="T140" s="17">
        <v>0.154699</v>
      </c>
      <c r="U140" s="17">
        <v>0.44560699999999998</v>
      </c>
      <c r="V140" s="17">
        <v>827.4</v>
      </c>
      <c r="W140" s="17">
        <v>0.16387399999999999</v>
      </c>
      <c r="X140" s="17">
        <v>410</v>
      </c>
      <c r="Y140" s="17">
        <v>0</v>
      </c>
      <c r="Z140" s="17">
        <v>0</v>
      </c>
      <c r="AA140" s="17">
        <v>0.68554899999999996</v>
      </c>
      <c r="AB140" s="17">
        <v>1.2517800000000001E-2</v>
      </c>
      <c r="AC140" s="17">
        <v>0.19440299999999999</v>
      </c>
      <c r="AD140" s="17">
        <v>0.25</v>
      </c>
      <c r="AE140" s="17">
        <v>1265.0999999999999</v>
      </c>
    </row>
    <row r="141" spans="1:31">
      <c r="A141" s="17">
        <v>128</v>
      </c>
      <c r="B141" s="19">
        <v>0.88518518518518519</v>
      </c>
      <c r="C141" s="17">
        <v>83.8</v>
      </c>
      <c r="D141" s="17">
        <v>5.3</v>
      </c>
      <c r="E141" s="17">
        <v>6.8519999999999996E-3</v>
      </c>
      <c r="F141" s="17">
        <v>0.33200000000000002</v>
      </c>
      <c r="G141" s="17">
        <v>0.96531999999999996</v>
      </c>
      <c r="H141" s="17">
        <v>0.202961</v>
      </c>
      <c r="I141" s="17">
        <v>0.352219</v>
      </c>
      <c r="J141" s="17">
        <v>0.149259</v>
      </c>
      <c r="K141" s="17">
        <v>0.42376599999999998</v>
      </c>
      <c r="L141" s="17">
        <v>673.7</v>
      </c>
      <c r="M141" s="17">
        <v>0.41706599999999999</v>
      </c>
      <c r="N141" s="17">
        <v>533</v>
      </c>
      <c r="O141" s="17">
        <v>0</v>
      </c>
      <c r="P141" s="17">
        <v>0</v>
      </c>
      <c r="Q141" s="17">
        <v>0.962781</v>
      </c>
      <c r="R141" s="17">
        <v>0.18997600000000001</v>
      </c>
      <c r="S141" s="17">
        <v>0.32806299999999999</v>
      </c>
      <c r="T141" s="17">
        <v>0.13808799999999999</v>
      </c>
      <c r="U141" s="17">
        <v>0.42091800000000001</v>
      </c>
      <c r="V141" s="17">
        <v>762.1</v>
      </c>
      <c r="W141" s="17">
        <v>0.37081999999999998</v>
      </c>
      <c r="X141" s="17">
        <v>515</v>
      </c>
      <c r="Y141" s="17">
        <v>0</v>
      </c>
      <c r="Z141" s="17">
        <v>0</v>
      </c>
      <c r="AA141" s="17">
        <v>0.64756599999999997</v>
      </c>
      <c r="AB141" s="17">
        <v>1.12738E-2</v>
      </c>
      <c r="AC141" s="17">
        <v>0.19153200000000001</v>
      </c>
      <c r="AD141" s="17">
        <v>0.25</v>
      </c>
      <c r="AE141" s="17">
        <v>1232.8</v>
      </c>
    </row>
    <row r="142" spans="1:31">
      <c r="A142" s="17">
        <v>129</v>
      </c>
      <c r="B142" s="19">
        <v>0.8852430555555556</v>
      </c>
      <c r="C142" s="17">
        <v>83.8</v>
      </c>
      <c r="D142" s="17">
        <v>5.3</v>
      </c>
      <c r="E142" s="17">
        <v>6.9230000000000003E-3</v>
      </c>
      <c r="F142" s="17">
        <v>0.33500000000000002</v>
      </c>
      <c r="G142" s="17">
        <v>0.97018499999999996</v>
      </c>
      <c r="H142" s="17">
        <v>0.20356399999999999</v>
      </c>
      <c r="I142" s="17">
        <v>0.32423600000000002</v>
      </c>
      <c r="J142" s="17">
        <v>0.120672</v>
      </c>
      <c r="K142" s="17">
        <v>0.37217299999999998</v>
      </c>
      <c r="L142" s="17">
        <v>685.2</v>
      </c>
      <c r="M142" s="17">
        <v>0.50137500000000002</v>
      </c>
      <c r="N142" s="17">
        <v>632</v>
      </c>
      <c r="O142" s="17">
        <v>0</v>
      </c>
      <c r="P142" s="17">
        <v>0</v>
      </c>
      <c r="Q142" s="17">
        <v>0.95492100000000002</v>
      </c>
      <c r="R142" s="17">
        <v>0.20464399999999999</v>
      </c>
      <c r="S142" s="17">
        <v>0.35231800000000002</v>
      </c>
      <c r="T142" s="17">
        <v>0.147674</v>
      </c>
      <c r="U142" s="17">
        <v>0.41915000000000002</v>
      </c>
      <c r="V142" s="17">
        <v>804.4</v>
      </c>
      <c r="W142" s="17">
        <v>0.269293</v>
      </c>
      <c r="X142" s="17">
        <v>342</v>
      </c>
      <c r="Y142" s="17">
        <v>0</v>
      </c>
      <c r="Z142" s="17">
        <v>0</v>
      </c>
      <c r="AA142" s="17">
        <v>0.64484600000000003</v>
      </c>
      <c r="AB142" s="17">
        <v>1.3568800000000001E-2</v>
      </c>
      <c r="AC142" s="17">
        <v>0.206648</v>
      </c>
      <c r="AD142" s="17">
        <v>0.25</v>
      </c>
      <c r="AE142" s="17">
        <v>1212.0999999999999</v>
      </c>
    </row>
    <row r="143" spans="1:31">
      <c r="A143" s="17">
        <v>130</v>
      </c>
      <c r="B143" s="19">
        <v>0.88530092592592602</v>
      </c>
      <c r="C143" s="17">
        <v>85.2</v>
      </c>
      <c r="D143" s="17">
        <v>5.3</v>
      </c>
      <c r="E143" s="17">
        <v>6.8469999999999998E-3</v>
      </c>
      <c r="F143" s="17">
        <v>0.33100000000000002</v>
      </c>
      <c r="G143" s="17">
        <v>0.96286499999999997</v>
      </c>
      <c r="H143" s="17">
        <v>0.170822</v>
      </c>
      <c r="I143" s="17">
        <v>0.30438300000000001</v>
      </c>
      <c r="J143" s="17">
        <v>0.13356100000000001</v>
      </c>
      <c r="K143" s="17">
        <v>0.43879299999999999</v>
      </c>
      <c r="L143" s="17">
        <v>692.6</v>
      </c>
      <c r="M143" s="17">
        <v>1.6892999999999998E-2</v>
      </c>
      <c r="N143" s="17">
        <v>766</v>
      </c>
      <c r="O143" s="17">
        <v>0</v>
      </c>
      <c r="P143" s="17">
        <v>0</v>
      </c>
      <c r="Q143" s="17">
        <v>0.95500099999999999</v>
      </c>
      <c r="R143" s="17">
        <v>0.17929800000000001</v>
      </c>
      <c r="S143" s="17">
        <v>0.30462499999999998</v>
      </c>
      <c r="T143" s="17">
        <v>0.12532699999999999</v>
      </c>
      <c r="U143" s="17">
        <v>0.41141499999999998</v>
      </c>
      <c r="V143" s="17">
        <v>743.3</v>
      </c>
      <c r="W143" s="17">
        <v>0.35361900000000002</v>
      </c>
      <c r="X143" s="17">
        <v>591</v>
      </c>
      <c r="Y143" s="17">
        <v>0</v>
      </c>
      <c r="Z143" s="17">
        <v>0</v>
      </c>
      <c r="AA143" s="17">
        <v>0.63294600000000001</v>
      </c>
      <c r="AB143" s="17">
        <v>1.65743E-2</v>
      </c>
      <c r="AC143" s="17">
        <v>0.18137500000000001</v>
      </c>
      <c r="AD143" s="17">
        <v>0.25</v>
      </c>
      <c r="AE143" s="17">
        <v>1199.3</v>
      </c>
    </row>
    <row r="144" spans="1:31">
      <c r="A144" s="17">
        <v>131</v>
      </c>
      <c r="B144" s="19">
        <v>0.88535879629629621</v>
      </c>
      <c r="C144" s="17">
        <v>86</v>
      </c>
      <c r="D144" s="17">
        <v>5.3</v>
      </c>
      <c r="E144" s="17">
        <v>5.8440000000000002E-3</v>
      </c>
      <c r="F144" s="17">
        <v>0.28299999999999997</v>
      </c>
      <c r="G144" s="17">
        <v>0.95292600000000005</v>
      </c>
      <c r="H144" s="17">
        <v>0.188503</v>
      </c>
      <c r="I144" s="17">
        <v>0.32035999999999998</v>
      </c>
      <c r="J144" s="17">
        <v>0.131857</v>
      </c>
      <c r="K144" s="17">
        <v>0.41159099999999998</v>
      </c>
      <c r="L144" s="17">
        <v>539.1</v>
      </c>
      <c r="M144" s="17">
        <v>8.7513999999999995E-2</v>
      </c>
      <c r="N144" s="17">
        <v>344</v>
      </c>
      <c r="O144" s="17">
        <v>0</v>
      </c>
      <c r="P144" s="17">
        <v>0</v>
      </c>
      <c r="Q144" s="17">
        <v>0.96304699999999999</v>
      </c>
      <c r="R144" s="17">
        <v>0.16619800000000001</v>
      </c>
      <c r="S144" s="17">
        <v>0.30012699999999998</v>
      </c>
      <c r="T144" s="17">
        <v>0.13392999999999999</v>
      </c>
      <c r="U144" s="17">
        <v>0.446243</v>
      </c>
      <c r="V144" s="17">
        <v>731.8</v>
      </c>
      <c r="W144" s="17">
        <v>0.12014900000000001</v>
      </c>
      <c r="X144" s="17">
        <v>560</v>
      </c>
      <c r="Y144" s="17">
        <v>0</v>
      </c>
      <c r="Z144" s="17">
        <v>0</v>
      </c>
      <c r="AA144" s="17">
        <v>0.686527</v>
      </c>
      <c r="AB144" s="17">
        <v>5.8535699999999998E-3</v>
      </c>
      <c r="AC144" s="17">
        <v>0.16698199999999999</v>
      </c>
      <c r="AD144" s="17">
        <v>0.25</v>
      </c>
      <c r="AE144" s="17">
        <v>1540.6</v>
      </c>
    </row>
    <row r="145" spans="1:31">
      <c r="A145" s="17">
        <v>132</v>
      </c>
      <c r="B145" s="19">
        <v>0.88541666666666663</v>
      </c>
      <c r="C145" s="17">
        <v>86.9</v>
      </c>
      <c r="D145" s="17">
        <v>5.3</v>
      </c>
      <c r="E145" s="17">
        <v>7.3029999999999996E-3</v>
      </c>
      <c r="F145" s="17">
        <v>0.35299999999999998</v>
      </c>
      <c r="G145" s="17">
        <v>0.95068299999999994</v>
      </c>
      <c r="H145" s="17">
        <v>0.16519400000000001</v>
      </c>
      <c r="I145" s="17">
        <v>0.27978399999999998</v>
      </c>
      <c r="J145" s="17">
        <v>0.11459</v>
      </c>
      <c r="K145" s="17">
        <v>0.40956399999999998</v>
      </c>
      <c r="L145" s="17">
        <v>715.3</v>
      </c>
      <c r="M145" s="17">
        <v>0.26866499999999999</v>
      </c>
      <c r="N145" s="17">
        <v>509</v>
      </c>
      <c r="O145" s="17">
        <v>0</v>
      </c>
      <c r="P145" s="17">
        <v>0</v>
      </c>
      <c r="Q145" s="17">
        <v>0.956395</v>
      </c>
      <c r="R145" s="17">
        <v>0.15478800000000001</v>
      </c>
      <c r="S145" s="17">
        <v>0.26810800000000001</v>
      </c>
      <c r="T145" s="17">
        <v>0.11332100000000001</v>
      </c>
      <c r="U145" s="17">
        <v>0.42266799999999999</v>
      </c>
      <c r="V145" s="17">
        <v>859.6</v>
      </c>
      <c r="W145" s="17">
        <v>0.30785499999999999</v>
      </c>
      <c r="X145" s="17">
        <v>692</v>
      </c>
      <c r="Y145" s="17">
        <v>0</v>
      </c>
      <c r="Z145" s="17">
        <v>0</v>
      </c>
      <c r="AA145" s="17">
        <v>0.65025900000000003</v>
      </c>
      <c r="AB145" s="17">
        <v>1.1440199999999999E-2</v>
      </c>
      <c r="AC145" s="17">
        <v>0.156084</v>
      </c>
      <c r="AD145" s="17">
        <v>0.25</v>
      </c>
      <c r="AE145" s="17">
        <v>1161.2</v>
      </c>
    </row>
    <row r="146" spans="1:31">
      <c r="A146" s="17">
        <v>133</v>
      </c>
      <c r="B146" s="19">
        <v>0.88546296296296301</v>
      </c>
      <c r="C146" s="17">
        <v>88</v>
      </c>
      <c r="D146" s="17">
        <v>5.3</v>
      </c>
      <c r="E146" s="17">
        <v>6.5770000000000004E-3</v>
      </c>
      <c r="F146" s="17">
        <v>0.318</v>
      </c>
      <c r="G146" s="17">
        <v>0.91851700000000003</v>
      </c>
      <c r="H146" s="17">
        <v>0.16918</v>
      </c>
      <c r="I146" s="17">
        <v>0.26311200000000001</v>
      </c>
      <c r="J146" s="17">
        <v>9.3932000000000002E-2</v>
      </c>
      <c r="K146" s="17">
        <v>0.35700399999999999</v>
      </c>
      <c r="L146" s="17">
        <v>691.3</v>
      </c>
      <c r="M146" s="17">
        <v>0.31340299999999999</v>
      </c>
      <c r="N146" s="17">
        <v>441</v>
      </c>
      <c r="O146" s="17">
        <v>0</v>
      </c>
      <c r="P146" s="17">
        <v>0</v>
      </c>
      <c r="Q146" s="17">
        <v>0.96631699999999998</v>
      </c>
      <c r="R146" s="17">
        <v>0.17266899999999999</v>
      </c>
      <c r="S146" s="17">
        <v>0.28450999999999999</v>
      </c>
      <c r="T146" s="17">
        <v>0.111841</v>
      </c>
      <c r="U146" s="17">
        <v>0.39310099999999998</v>
      </c>
      <c r="V146" s="17">
        <v>746.4</v>
      </c>
      <c r="W146" s="17">
        <v>0.37081999999999998</v>
      </c>
      <c r="X146" s="17">
        <v>542</v>
      </c>
      <c r="Y146" s="17">
        <v>0</v>
      </c>
      <c r="Z146" s="17">
        <v>0</v>
      </c>
      <c r="AA146" s="17">
        <v>0.60477000000000003</v>
      </c>
      <c r="AB146" s="17">
        <v>9.5949199999999998E-3</v>
      </c>
      <c r="AC146" s="17">
        <v>0.17374200000000001</v>
      </c>
      <c r="AD146" s="17">
        <v>0.25</v>
      </c>
      <c r="AE146" s="17">
        <v>1201.5</v>
      </c>
    </row>
    <row r="147" spans="1:31">
      <c r="A147" s="17">
        <v>134</v>
      </c>
      <c r="B147" s="19">
        <v>0.88552083333333342</v>
      </c>
      <c r="C147" s="17">
        <v>88.5</v>
      </c>
      <c r="D147" s="17">
        <v>5.3</v>
      </c>
      <c r="E147" s="17">
        <v>7.3879999999999996E-3</v>
      </c>
      <c r="F147" s="17">
        <v>0.35699999999999998</v>
      </c>
      <c r="G147" s="17">
        <v>0.92882299999999995</v>
      </c>
      <c r="H147" s="17">
        <v>0.149121</v>
      </c>
      <c r="I147" s="17">
        <v>0.24810099999999999</v>
      </c>
      <c r="J147" s="17">
        <v>9.8978999999999998E-2</v>
      </c>
      <c r="K147" s="17">
        <v>0.39894800000000002</v>
      </c>
      <c r="L147" s="17">
        <v>703.1</v>
      </c>
      <c r="M147" s="17">
        <v>0.37081999999999998</v>
      </c>
      <c r="N147" s="17">
        <v>646</v>
      </c>
      <c r="O147" s="17">
        <v>0</v>
      </c>
      <c r="P147" s="17">
        <v>0</v>
      </c>
      <c r="Q147" s="17">
        <v>0.95863100000000001</v>
      </c>
      <c r="R147" s="17">
        <v>0.151531</v>
      </c>
      <c r="S147" s="17">
        <v>0.26876</v>
      </c>
      <c r="T147" s="17">
        <v>0.117229</v>
      </c>
      <c r="U147" s="17">
        <v>0.43618400000000002</v>
      </c>
      <c r="V147" s="17">
        <v>780.3</v>
      </c>
      <c r="W147" s="17">
        <v>0.31437500000000002</v>
      </c>
      <c r="X147" s="17">
        <v>390</v>
      </c>
      <c r="Y147" s="17">
        <v>0</v>
      </c>
      <c r="Z147" s="17">
        <v>0</v>
      </c>
      <c r="AA147" s="17">
        <v>0.67105199999999998</v>
      </c>
      <c r="AB147" s="17">
        <v>1.4222500000000001E-2</v>
      </c>
      <c r="AC147" s="17">
        <v>0.153198</v>
      </c>
      <c r="AD147" s="17">
        <v>0.25</v>
      </c>
      <c r="AE147" s="17">
        <v>1181.3</v>
      </c>
    </row>
    <row r="148" spans="1:31">
      <c r="A148" s="17">
        <v>135</v>
      </c>
      <c r="B148" s="19">
        <v>0.88557870370370362</v>
      </c>
      <c r="C148" s="17">
        <v>89.8</v>
      </c>
      <c r="D148" s="17">
        <v>5.3</v>
      </c>
      <c r="E148" s="17">
        <v>6.4289999999999998E-3</v>
      </c>
      <c r="F148" s="17">
        <v>0.311</v>
      </c>
      <c r="G148" s="17">
        <v>0.93615599999999999</v>
      </c>
      <c r="H148" s="17">
        <v>0.14352000000000001</v>
      </c>
      <c r="I148" s="17">
        <v>0.25115700000000002</v>
      </c>
      <c r="J148" s="17">
        <v>0.107637</v>
      </c>
      <c r="K148" s="17">
        <v>0.428564</v>
      </c>
      <c r="L148" s="17">
        <v>654.70000000000005</v>
      </c>
      <c r="M148" s="17">
        <v>0.21860399999999999</v>
      </c>
      <c r="N148" s="17">
        <v>506</v>
      </c>
      <c r="O148" s="17">
        <v>0</v>
      </c>
      <c r="P148" s="17">
        <v>0</v>
      </c>
      <c r="Q148" s="17">
        <v>0.94851300000000005</v>
      </c>
      <c r="R148" s="17">
        <v>0.15521099999999999</v>
      </c>
      <c r="S148" s="17">
        <v>0.26133499999999998</v>
      </c>
      <c r="T148" s="17">
        <v>0.106123</v>
      </c>
      <c r="U148" s="17">
        <v>0.40608300000000003</v>
      </c>
      <c r="V148" s="17">
        <v>822.3</v>
      </c>
      <c r="W148" s="17">
        <v>0.29364600000000002</v>
      </c>
      <c r="X148" s="17">
        <v>505</v>
      </c>
      <c r="Y148" s="17">
        <v>0</v>
      </c>
      <c r="Z148" s="17">
        <v>0</v>
      </c>
      <c r="AA148" s="17">
        <v>0.62474300000000005</v>
      </c>
      <c r="AB148" s="17">
        <v>1.04081E-2</v>
      </c>
      <c r="AC148" s="17">
        <v>0.15631600000000001</v>
      </c>
      <c r="AD148" s="17">
        <v>0.25</v>
      </c>
      <c r="AE148" s="17">
        <v>1268.5999999999999</v>
      </c>
    </row>
    <row r="149" spans="1:31">
      <c r="A149" s="17">
        <v>136</v>
      </c>
      <c r="B149" s="19">
        <v>0.88563657407407403</v>
      </c>
      <c r="C149" s="17">
        <v>90.3</v>
      </c>
      <c r="D149" s="17">
        <v>5.3</v>
      </c>
      <c r="E149" s="17">
        <v>6.0439999999999999E-3</v>
      </c>
      <c r="F149" s="17">
        <v>0.29199999999999998</v>
      </c>
      <c r="G149" s="17">
        <v>0.94078799999999996</v>
      </c>
      <c r="H149" s="17">
        <v>0.16817499999999999</v>
      </c>
      <c r="I149" s="17">
        <v>0.26656999999999997</v>
      </c>
      <c r="J149" s="17">
        <v>9.8393999999999995E-2</v>
      </c>
      <c r="K149" s="17">
        <v>0.36911300000000002</v>
      </c>
      <c r="L149" s="17">
        <v>608.70000000000005</v>
      </c>
      <c r="M149" s="17">
        <v>0.26292900000000002</v>
      </c>
      <c r="N149" s="17">
        <v>548</v>
      </c>
      <c r="O149" s="17">
        <v>0</v>
      </c>
      <c r="P149" s="17">
        <v>0</v>
      </c>
      <c r="Q149" s="17">
        <v>0.94933000000000001</v>
      </c>
      <c r="R149" s="17">
        <v>0.14887300000000001</v>
      </c>
      <c r="S149" s="17">
        <v>0.25259999999999999</v>
      </c>
      <c r="T149" s="17">
        <v>0.103727</v>
      </c>
      <c r="U149" s="17">
        <v>0.41063899999999998</v>
      </c>
      <c r="V149" s="17">
        <v>767.9</v>
      </c>
      <c r="W149" s="17">
        <v>0.231464</v>
      </c>
      <c r="X149" s="17">
        <v>645</v>
      </c>
      <c r="Y149" s="17">
        <v>0</v>
      </c>
      <c r="Z149" s="17">
        <v>0</v>
      </c>
      <c r="AA149" s="17">
        <v>0.63175199999999998</v>
      </c>
      <c r="AB149" s="17">
        <v>1.0488000000000001E-2</v>
      </c>
      <c r="AC149" s="17">
        <v>0.14996100000000001</v>
      </c>
      <c r="AD149" s="17">
        <v>0.25</v>
      </c>
      <c r="AE149" s="17">
        <v>1364.4</v>
      </c>
    </row>
    <row r="150" spans="1:31">
      <c r="A150" s="17">
        <v>137</v>
      </c>
      <c r="B150" s="19">
        <v>0.88568287037037041</v>
      </c>
      <c r="C150" s="17">
        <v>91.2</v>
      </c>
      <c r="D150" s="17">
        <v>5.3</v>
      </c>
      <c r="E150" s="17">
        <v>6.045E-3</v>
      </c>
      <c r="F150" s="17">
        <v>0.29299999999999998</v>
      </c>
      <c r="G150" s="17">
        <v>0.93752999999999997</v>
      </c>
      <c r="H150" s="17">
        <v>0.16508400000000001</v>
      </c>
      <c r="I150" s="17">
        <v>0.257942</v>
      </c>
      <c r="J150" s="17">
        <v>9.2858999999999997E-2</v>
      </c>
      <c r="K150" s="17">
        <v>0.35999799999999998</v>
      </c>
      <c r="L150" s="17">
        <v>645.9</v>
      </c>
      <c r="M150" s="17">
        <v>0.37081999999999998</v>
      </c>
      <c r="N150" s="17">
        <v>771</v>
      </c>
      <c r="O150" s="17">
        <v>0</v>
      </c>
      <c r="P150" s="17">
        <v>0</v>
      </c>
      <c r="Q150" s="17">
        <v>0.94946399999999997</v>
      </c>
      <c r="R150" s="17">
        <v>0.163193</v>
      </c>
      <c r="S150" s="17">
        <v>0.26713500000000001</v>
      </c>
      <c r="T150" s="17">
        <v>0.10394200000000001</v>
      </c>
      <c r="U150" s="17">
        <v>0.38909899999999997</v>
      </c>
      <c r="V150" s="17">
        <v>707.7</v>
      </c>
      <c r="W150" s="17">
        <v>0.370811</v>
      </c>
      <c r="X150" s="17">
        <v>493</v>
      </c>
      <c r="Y150" s="17">
        <v>0</v>
      </c>
      <c r="Z150" s="17">
        <v>0</v>
      </c>
      <c r="AA150" s="17">
        <v>0.59861299999999995</v>
      </c>
      <c r="AB150" s="17">
        <v>1.55782E-2</v>
      </c>
      <c r="AC150" s="17">
        <v>0.16481199999999999</v>
      </c>
      <c r="AD150" s="17">
        <v>0.25</v>
      </c>
      <c r="AE150" s="17">
        <v>1286</v>
      </c>
    </row>
    <row r="151" spans="1:31">
      <c r="A151" s="17">
        <v>138</v>
      </c>
      <c r="B151" s="19">
        <v>0.88574074074074083</v>
      </c>
      <c r="C151" s="17">
        <v>92.3</v>
      </c>
      <c r="D151" s="17">
        <v>5.3</v>
      </c>
      <c r="E151" s="17">
        <v>6.5189999999999996E-3</v>
      </c>
      <c r="F151" s="17">
        <v>0.315</v>
      </c>
      <c r="G151" s="17">
        <v>0.941936</v>
      </c>
      <c r="H151" s="17">
        <v>0.17802200000000001</v>
      </c>
      <c r="I151" s="17">
        <v>0.28884799999999999</v>
      </c>
      <c r="J151" s="17">
        <v>0.11082699999999999</v>
      </c>
      <c r="K151" s="17">
        <v>0.38368400000000003</v>
      </c>
      <c r="L151" s="17">
        <v>646.1</v>
      </c>
      <c r="M151" s="17">
        <v>0.33700799999999997</v>
      </c>
      <c r="N151" s="17">
        <v>665</v>
      </c>
      <c r="O151" s="17">
        <v>0</v>
      </c>
      <c r="P151" s="17">
        <v>0</v>
      </c>
      <c r="Q151" s="17">
        <v>0.953515</v>
      </c>
      <c r="R151" s="17">
        <v>0.150195</v>
      </c>
      <c r="S151" s="17">
        <v>0.25830199999999998</v>
      </c>
      <c r="T151" s="17">
        <v>0.10810699999999999</v>
      </c>
      <c r="U151" s="17">
        <v>0.41852899999999998</v>
      </c>
      <c r="V151" s="17">
        <v>806.4</v>
      </c>
      <c r="W151" s="17">
        <v>0.360761</v>
      </c>
      <c r="X151" s="17">
        <v>865</v>
      </c>
      <c r="Y151" s="17">
        <v>0</v>
      </c>
      <c r="Z151" s="17">
        <v>0</v>
      </c>
      <c r="AA151" s="17">
        <v>0.64389099999999999</v>
      </c>
      <c r="AB151" s="17">
        <v>1.34573E-2</v>
      </c>
      <c r="AC151" s="17">
        <v>0.15165000000000001</v>
      </c>
      <c r="AD151" s="17">
        <v>0.25</v>
      </c>
      <c r="AE151" s="17">
        <v>1285.5</v>
      </c>
    </row>
    <row r="152" spans="1:31">
      <c r="A152" s="17">
        <v>139</v>
      </c>
      <c r="B152" s="19">
        <v>0.88579861111111102</v>
      </c>
      <c r="C152" s="17">
        <v>93.4</v>
      </c>
      <c r="D152" s="17">
        <v>5.3</v>
      </c>
      <c r="E152" s="17">
        <v>6.9100000000000003E-3</v>
      </c>
      <c r="F152" s="17">
        <v>0.33400000000000002</v>
      </c>
      <c r="G152" s="17">
        <v>0.93567800000000001</v>
      </c>
      <c r="H152" s="17">
        <v>0.15629899999999999</v>
      </c>
      <c r="I152" s="17">
        <v>0.26458799999999999</v>
      </c>
      <c r="J152" s="17">
        <v>0.108289</v>
      </c>
      <c r="K152" s="17">
        <v>0.409275</v>
      </c>
      <c r="L152" s="17">
        <v>673.3</v>
      </c>
      <c r="M152" s="17">
        <v>0.37081999999999998</v>
      </c>
      <c r="N152" s="17">
        <v>556</v>
      </c>
      <c r="O152" s="17">
        <v>0</v>
      </c>
      <c r="P152" s="17">
        <v>0</v>
      </c>
      <c r="Q152" s="17">
        <v>0.97180900000000003</v>
      </c>
      <c r="R152" s="17">
        <v>0.18231800000000001</v>
      </c>
      <c r="S152" s="17">
        <v>0.31705499999999998</v>
      </c>
      <c r="T152" s="17">
        <v>0.134738</v>
      </c>
      <c r="U152" s="17">
        <v>0.42496600000000001</v>
      </c>
      <c r="V152" s="17">
        <v>754.4</v>
      </c>
      <c r="W152" s="17">
        <v>0.37081900000000001</v>
      </c>
      <c r="X152" s="17">
        <v>480</v>
      </c>
      <c r="Y152" s="17">
        <v>0</v>
      </c>
      <c r="Z152" s="17">
        <v>0</v>
      </c>
      <c r="AA152" s="17">
        <v>0.65379399999999999</v>
      </c>
      <c r="AB152" s="17">
        <v>1.17485E-2</v>
      </c>
      <c r="AC152" s="17">
        <v>0.18390100000000001</v>
      </c>
      <c r="AD152" s="17">
        <v>0.25</v>
      </c>
      <c r="AE152" s="17">
        <v>1233.5999999999999</v>
      </c>
    </row>
    <row r="153" spans="1:31">
      <c r="A153" s="17">
        <v>140</v>
      </c>
      <c r="B153" s="19">
        <v>0.88585648148148144</v>
      </c>
      <c r="C153" s="17">
        <v>93.8</v>
      </c>
      <c r="D153" s="17">
        <v>5.3</v>
      </c>
      <c r="E153" s="17">
        <v>6.5490000000000001E-3</v>
      </c>
      <c r="F153" s="17">
        <v>0.317</v>
      </c>
      <c r="G153" s="17">
        <v>0.95457499999999995</v>
      </c>
      <c r="H153" s="17">
        <v>0.154534</v>
      </c>
      <c r="I153" s="17">
        <v>0.26240599999999997</v>
      </c>
      <c r="J153" s="17">
        <v>0.107872</v>
      </c>
      <c r="K153" s="17">
        <v>0.41108699999999998</v>
      </c>
      <c r="L153" s="17">
        <v>707.6</v>
      </c>
      <c r="M153" s="17">
        <v>0.29703299999999999</v>
      </c>
      <c r="N153" s="17">
        <v>540</v>
      </c>
      <c r="O153" s="17">
        <v>0</v>
      </c>
      <c r="P153" s="17">
        <v>0</v>
      </c>
      <c r="Q153" s="17">
        <v>0.930562</v>
      </c>
      <c r="R153" s="17">
        <v>0.15866</v>
      </c>
      <c r="S153" s="17">
        <v>0.25729800000000003</v>
      </c>
      <c r="T153" s="17">
        <v>9.8638000000000003E-2</v>
      </c>
      <c r="U153" s="17">
        <v>0.38336199999999998</v>
      </c>
      <c r="V153" s="17">
        <v>719.6</v>
      </c>
      <c r="W153" s="17">
        <v>0.31756200000000001</v>
      </c>
      <c r="X153" s="17">
        <v>572</v>
      </c>
      <c r="Y153" s="17">
        <v>0</v>
      </c>
      <c r="Z153" s="17">
        <v>0</v>
      </c>
      <c r="AA153" s="17">
        <v>0.58978799999999998</v>
      </c>
      <c r="AB153" s="17">
        <v>1.1995799999999999E-2</v>
      </c>
      <c r="AC153" s="17">
        <v>0.15984300000000001</v>
      </c>
      <c r="AD153" s="17">
        <v>0.25</v>
      </c>
      <c r="AE153" s="17">
        <v>1173.8</v>
      </c>
    </row>
    <row r="154" spans="1:31">
      <c r="A154" s="17">
        <v>141</v>
      </c>
      <c r="B154" s="19">
        <v>0.88591435185185186</v>
      </c>
      <c r="C154" s="17">
        <v>95.3</v>
      </c>
      <c r="D154" s="17">
        <v>5.3</v>
      </c>
      <c r="E154" s="17">
        <v>6.5319999999999996E-3</v>
      </c>
      <c r="F154" s="17">
        <v>0.316</v>
      </c>
      <c r="G154" s="17">
        <v>0.953461</v>
      </c>
      <c r="H154" s="17">
        <v>0.16667999999999999</v>
      </c>
      <c r="I154" s="17">
        <v>0.279974</v>
      </c>
      <c r="J154" s="17">
        <v>0.11329500000000001</v>
      </c>
      <c r="K154" s="17">
        <v>0.40466099999999999</v>
      </c>
      <c r="L154" s="17">
        <v>670.5</v>
      </c>
      <c r="M154" s="17">
        <v>0.25771699999999997</v>
      </c>
      <c r="N154" s="17">
        <v>455</v>
      </c>
      <c r="O154" s="17">
        <v>0</v>
      </c>
      <c r="P154" s="17">
        <v>0</v>
      </c>
      <c r="Q154" s="17">
        <v>0.94325700000000001</v>
      </c>
      <c r="R154" s="17">
        <v>0.15141499999999999</v>
      </c>
      <c r="S154" s="17">
        <v>0.25341399999999997</v>
      </c>
      <c r="T154" s="17">
        <v>0.10199900000000001</v>
      </c>
      <c r="U154" s="17">
        <v>0.402501</v>
      </c>
      <c r="V154" s="17">
        <v>764.9</v>
      </c>
      <c r="W154" s="17">
        <v>0.29518899999999998</v>
      </c>
      <c r="X154" s="17">
        <v>478</v>
      </c>
      <c r="Y154" s="17">
        <v>0</v>
      </c>
      <c r="Z154" s="17">
        <v>0</v>
      </c>
      <c r="AA154" s="17">
        <v>0.619232</v>
      </c>
      <c r="AB154" s="17">
        <v>9.5903599999999992E-3</v>
      </c>
      <c r="AC154" s="17">
        <v>0.152393</v>
      </c>
      <c r="AD154" s="17">
        <v>0.25</v>
      </c>
      <c r="AE154" s="17">
        <v>1238.7</v>
      </c>
    </row>
    <row r="155" spans="1:31">
      <c r="A155" s="17">
        <v>142</v>
      </c>
      <c r="B155" s="19">
        <v>0.88597222222222216</v>
      </c>
      <c r="C155" s="17">
        <v>95.8</v>
      </c>
      <c r="D155" s="17">
        <v>5.3</v>
      </c>
      <c r="E155" s="17">
        <v>7.0809999999999996E-3</v>
      </c>
      <c r="F155" s="17">
        <v>0.34300000000000003</v>
      </c>
      <c r="G155" s="17">
        <v>0.93310899999999997</v>
      </c>
      <c r="H155" s="17">
        <v>0.15087900000000001</v>
      </c>
      <c r="I155" s="17">
        <v>0.25518400000000002</v>
      </c>
      <c r="J155" s="17">
        <v>0.10430499999999999</v>
      </c>
      <c r="K155" s="17">
        <v>0.408744</v>
      </c>
      <c r="L155" s="17">
        <v>749.6</v>
      </c>
      <c r="M155" s="17">
        <v>2.6547999999999999E-2</v>
      </c>
      <c r="N155" s="17">
        <v>537</v>
      </c>
      <c r="O155" s="17">
        <v>0</v>
      </c>
      <c r="P155" s="17">
        <v>0</v>
      </c>
      <c r="Q155" s="17">
        <v>0.96121800000000002</v>
      </c>
      <c r="R155" s="17">
        <v>0.162214</v>
      </c>
      <c r="S155" s="17">
        <v>0.266567</v>
      </c>
      <c r="T155" s="17">
        <v>0.104353</v>
      </c>
      <c r="U155" s="17">
        <v>0.39146900000000001</v>
      </c>
      <c r="V155" s="17">
        <v>806.5</v>
      </c>
      <c r="W155" s="17">
        <v>0.37081999999999998</v>
      </c>
      <c r="X155" s="17">
        <v>826</v>
      </c>
      <c r="Y155" s="17">
        <v>0</v>
      </c>
      <c r="Z155" s="17">
        <v>0</v>
      </c>
      <c r="AA155" s="17">
        <v>0.60226000000000002</v>
      </c>
      <c r="AB155" s="17">
        <v>1.2633E-2</v>
      </c>
      <c r="AC155" s="17">
        <v>0.16353200000000001</v>
      </c>
      <c r="AD155" s="17">
        <v>0.25</v>
      </c>
      <c r="AE155" s="17">
        <v>1107.9000000000001</v>
      </c>
    </row>
    <row r="156" spans="1:31">
      <c r="A156" s="17">
        <v>143</v>
      </c>
      <c r="B156" s="19">
        <v>0.88601851851851843</v>
      </c>
      <c r="C156" s="17">
        <v>96.7</v>
      </c>
      <c r="D156" s="17">
        <v>5.3</v>
      </c>
      <c r="E156" s="17">
        <v>6.9179999999999997E-3</v>
      </c>
      <c r="F156" s="17">
        <v>0.33500000000000002</v>
      </c>
      <c r="G156" s="17">
        <v>0.92245500000000002</v>
      </c>
      <c r="H156" s="17">
        <v>0.15942400000000001</v>
      </c>
      <c r="I156" s="17">
        <v>0.25424000000000002</v>
      </c>
      <c r="J156" s="17">
        <v>9.4815999999999998E-2</v>
      </c>
      <c r="K156" s="17">
        <v>0.37293999999999999</v>
      </c>
      <c r="L156" s="17">
        <v>670.1</v>
      </c>
      <c r="M156" s="17">
        <v>0.45080300000000001</v>
      </c>
      <c r="N156" s="17">
        <v>695</v>
      </c>
      <c r="O156" s="17">
        <v>0</v>
      </c>
      <c r="P156" s="17">
        <v>0</v>
      </c>
      <c r="Q156" s="17">
        <v>0.94690700000000005</v>
      </c>
      <c r="R156" s="17">
        <v>0.143287</v>
      </c>
      <c r="S156" s="17">
        <v>0.25080999999999998</v>
      </c>
      <c r="T156" s="17">
        <v>0.10752299999999999</v>
      </c>
      <c r="U156" s="17">
        <v>0.428703</v>
      </c>
      <c r="V156" s="17">
        <v>771.7</v>
      </c>
      <c r="W156" s="17">
        <v>0.27306000000000002</v>
      </c>
      <c r="X156" s="17">
        <v>730</v>
      </c>
      <c r="Y156" s="17">
        <v>0</v>
      </c>
      <c r="Z156" s="17">
        <v>0</v>
      </c>
      <c r="AA156" s="17">
        <v>0.65954400000000002</v>
      </c>
      <c r="AB156" s="17">
        <v>1.45813E-2</v>
      </c>
      <c r="AC156" s="17">
        <v>0.14485500000000001</v>
      </c>
      <c r="AD156" s="17">
        <v>0.25</v>
      </c>
      <c r="AE156" s="17">
        <v>1239.5</v>
      </c>
    </row>
    <row r="157" spans="1:31">
      <c r="A157" s="17">
        <v>144</v>
      </c>
      <c r="B157" s="19">
        <v>0.88607638888888884</v>
      </c>
      <c r="C157" s="17">
        <v>97.8</v>
      </c>
      <c r="D157" s="17">
        <v>5.3</v>
      </c>
      <c r="E157" s="17">
        <v>5.705E-3</v>
      </c>
      <c r="F157" s="17">
        <v>0.27600000000000002</v>
      </c>
      <c r="G157" s="17">
        <v>0.93509900000000001</v>
      </c>
      <c r="H157" s="17">
        <v>0.15564</v>
      </c>
      <c r="I157" s="17">
        <v>0.24973500000000001</v>
      </c>
      <c r="J157" s="17">
        <v>9.4094999999999998E-2</v>
      </c>
      <c r="K157" s="17">
        <v>0.37677899999999998</v>
      </c>
      <c r="L157" s="17">
        <v>635.6</v>
      </c>
      <c r="M157" s="17">
        <v>0.36347600000000002</v>
      </c>
      <c r="N157" s="17">
        <v>685</v>
      </c>
      <c r="O157" s="17">
        <v>0</v>
      </c>
      <c r="P157" s="17">
        <v>0</v>
      </c>
      <c r="Q157" s="17">
        <v>0.93902200000000002</v>
      </c>
      <c r="R157" s="17">
        <v>0.15520700000000001</v>
      </c>
      <c r="S157" s="17">
        <v>0.24731700000000001</v>
      </c>
      <c r="T157" s="17">
        <v>9.2109999999999997E-2</v>
      </c>
      <c r="U157" s="17">
        <v>0.37243700000000002</v>
      </c>
      <c r="V157" s="17">
        <v>717.4</v>
      </c>
      <c r="W157" s="17">
        <v>0.37081999999999998</v>
      </c>
      <c r="X157" s="17">
        <v>586</v>
      </c>
      <c r="Y157" s="17">
        <v>0</v>
      </c>
      <c r="Z157" s="17">
        <v>0</v>
      </c>
      <c r="AA157" s="17">
        <v>0.57298000000000004</v>
      </c>
      <c r="AB157" s="17">
        <v>1.3650799999999999E-2</v>
      </c>
      <c r="AC157" s="17">
        <v>0.15646399999999999</v>
      </c>
      <c r="AD157" s="17">
        <v>0.25</v>
      </c>
      <c r="AE157" s="17">
        <v>1306.8</v>
      </c>
    </row>
    <row r="158" spans="1:31">
      <c r="A158" s="17">
        <v>145</v>
      </c>
      <c r="B158" s="19">
        <v>0.88613425925925926</v>
      </c>
      <c r="C158" s="17">
        <v>98.3</v>
      </c>
      <c r="D158" s="17">
        <v>5.3</v>
      </c>
      <c r="E158" s="17">
        <v>7.7260000000000002E-3</v>
      </c>
      <c r="F158" s="17">
        <v>0.374</v>
      </c>
      <c r="G158" s="17">
        <v>0.91421699999999995</v>
      </c>
      <c r="H158" s="17">
        <v>0.14953</v>
      </c>
      <c r="I158" s="17">
        <v>0.24430499999999999</v>
      </c>
      <c r="J158" s="17">
        <v>9.4774999999999998E-2</v>
      </c>
      <c r="K158" s="17">
        <v>0.38793699999999998</v>
      </c>
      <c r="L158" s="17">
        <v>725.5</v>
      </c>
      <c r="M158" s="17">
        <v>0.32819399999999999</v>
      </c>
      <c r="N158" s="17">
        <v>839</v>
      </c>
      <c r="O158" s="17">
        <v>0</v>
      </c>
      <c r="P158" s="17">
        <v>0</v>
      </c>
      <c r="Q158" s="17">
        <v>0.94824600000000003</v>
      </c>
      <c r="R158" s="17">
        <v>0.13927700000000001</v>
      </c>
      <c r="S158" s="17">
        <v>0.25059399999999998</v>
      </c>
      <c r="T158" s="17">
        <v>0.111317</v>
      </c>
      <c r="U158" s="17">
        <v>0.444212</v>
      </c>
      <c r="V158" s="17">
        <v>790.6</v>
      </c>
      <c r="W158" s="17">
        <v>0.230267</v>
      </c>
      <c r="X158" s="17">
        <v>631</v>
      </c>
      <c r="Y158" s="17">
        <v>0</v>
      </c>
      <c r="Z158" s="17">
        <v>0</v>
      </c>
      <c r="AA158" s="17">
        <v>0.68340400000000001</v>
      </c>
      <c r="AB158" s="17">
        <v>1.8972800000000001E-2</v>
      </c>
      <c r="AC158" s="17">
        <v>0.14138899999999999</v>
      </c>
      <c r="AD158" s="17">
        <v>0.25</v>
      </c>
      <c r="AE158" s="17">
        <v>1144.8</v>
      </c>
    </row>
    <row r="159" spans="1:31">
      <c r="A159" s="17">
        <v>146</v>
      </c>
      <c r="B159" s="19">
        <v>0.88619212962962957</v>
      </c>
      <c r="C159" s="17">
        <v>99.3</v>
      </c>
      <c r="D159" s="17">
        <v>5.3</v>
      </c>
      <c r="E159" s="17">
        <v>8.1860000000000006E-3</v>
      </c>
      <c r="F159" s="17">
        <v>0.39600000000000002</v>
      </c>
      <c r="G159" s="17">
        <v>0.93500000000000005</v>
      </c>
      <c r="H159" s="17">
        <v>0.14122899999999999</v>
      </c>
      <c r="I159" s="17">
        <v>0.24033099999999999</v>
      </c>
      <c r="J159" s="17">
        <v>9.9101999999999996E-2</v>
      </c>
      <c r="K159" s="17">
        <v>0.412356</v>
      </c>
      <c r="L159" s="17">
        <v>744.9</v>
      </c>
      <c r="M159" s="17">
        <v>0.305336</v>
      </c>
      <c r="N159" s="17">
        <v>706</v>
      </c>
      <c r="O159" s="17">
        <v>0</v>
      </c>
      <c r="P159" s="17">
        <v>0</v>
      </c>
      <c r="Q159" s="17">
        <v>0.96404299999999998</v>
      </c>
      <c r="R159" s="17">
        <v>0.15105499999999999</v>
      </c>
      <c r="S159" s="17">
        <v>0.27829900000000002</v>
      </c>
      <c r="T159" s="17">
        <v>0.127244</v>
      </c>
      <c r="U159" s="17">
        <v>0.45722000000000002</v>
      </c>
      <c r="V159" s="17">
        <v>735.9</v>
      </c>
      <c r="W159" s="17">
        <v>0.28061700000000001</v>
      </c>
      <c r="X159" s="17">
        <v>1072</v>
      </c>
      <c r="Y159" s="17">
        <v>0</v>
      </c>
      <c r="Z159" s="17">
        <v>0</v>
      </c>
      <c r="AA159" s="17">
        <v>0.70341500000000001</v>
      </c>
      <c r="AB159" s="17">
        <v>1.6427400000000002E-2</v>
      </c>
      <c r="AC159" s="17">
        <v>0.153146</v>
      </c>
      <c r="AD159" s="17">
        <v>0.25</v>
      </c>
      <c r="AE159" s="17">
        <v>1115</v>
      </c>
    </row>
    <row r="160" spans="1:31">
      <c r="A160" s="17">
        <v>147</v>
      </c>
      <c r="B160" s="19">
        <v>0.88624999999999998</v>
      </c>
      <c r="C160" s="17">
        <v>100.7</v>
      </c>
      <c r="D160" s="17">
        <v>5.3</v>
      </c>
      <c r="E160" s="17">
        <v>7.1380000000000002E-3</v>
      </c>
      <c r="F160" s="17">
        <v>0.34499999999999997</v>
      </c>
      <c r="G160" s="17">
        <v>0.92019700000000004</v>
      </c>
      <c r="H160" s="17">
        <v>0.14225099999999999</v>
      </c>
      <c r="I160" s="17">
        <v>0.24469099999999999</v>
      </c>
      <c r="J160" s="17">
        <v>0.10244</v>
      </c>
      <c r="K160" s="17">
        <v>0.418651</v>
      </c>
      <c r="L160" s="17">
        <v>691.6</v>
      </c>
      <c r="M160" s="17">
        <v>0.267488</v>
      </c>
      <c r="N160" s="17">
        <v>702</v>
      </c>
      <c r="O160" s="17">
        <v>0</v>
      </c>
      <c r="P160" s="17">
        <v>0</v>
      </c>
      <c r="Q160" s="17">
        <v>0.94756499999999999</v>
      </c>
      <c r="R160" s="17">
        <v>0.141317</v>
      </c>
      <c r="S160" s="17">
        <v>0.247422</v>
      </c>
      <c r="T160" s="17">
        <v>0.106105</v>
      </c>
      <c r="U160" s="17">
        <v>0.428842</v>
      </c>
      <c r="V160" s="17">
        <v>782.9</v>
      </c>
      <c r="W160" s="17">
        <v>0.32565300000000003</v>
      </c>
      <c r="X160" s="17">
        <v>699</v>
      </c>
      <c r="Y160" s="17">
        <v>0</v>
      </c>
      <c r="Z160" s="17">
        <v>0</v>
      </c>
      <c r="AA160" s="17">
        <v>0.65975700000000004</v>
      </c>
      <c r="AB160" s="17">
        <v>1.51799E-2</v>
      </c>
      <c r="AC160" s="17">
        <v>0.142928</v>
      </c>
      <c r="AD160" s="17">
        <v>0.25</v>
      </c>
      <c r="AE160" s="17">
        <v>1200.9000000000001</v>
      </c>
    </row>
    <row r="161" spans="1:31">
      <c r="A161" s="17">
        <v>148</v>
      </c>
      <c r="B161" s="19">
        <v>0.88629629629629625</v>
      </c>
      <c r="C161" s="17">
        <v>100.7</v>
      </c>
      <c r="D161" s="17">
        <v>5.3</v>
      </c>
      <c r="E161" s="17">
        <v>6.8459999999999997E-3</v>
      </c>
      <c r="F161" s="17">
        <v>0.33100000000000002</v>
      </c>
      <c r="G161" s="17">
        <v>0.94980799999999999</v>
      </c>
      <c r="H161" s="17">
        <v>0.14893899999999999</v>
      </c>
      <c r="I161" s="17">
        <v>0.25146800000000002</v>
      </c>
      <c r="J161" s="17">
        <v>0.10252799999999999</v>
      </c>
      <c r="K161" s="17">
        <v>0.40772000000000003</v>
      </c>
      <c r="L161" s="17">
        <v>688.8</v>
      </c>
      <c r="M161" s="17">
        <v>0.17436299999999999</v>
      </c>
      <c r="N161" s="17">
        <v>638</v>
      </c>
      <c r="O161" s="17">
        <v>0</v>
      </c>
      <c r="P161" s="17">
        <v>0</v>
      </c>
      <c r="Q161" s="17">
        <v>0.93375399999999997</v>
      </c>
      <c r="R161" s="17">
        <v>0.142014</v>
      </c>
      <c r="S161" s="17">
        <v>0.241704</v>
      </c>
      <c r="T161" s="17">
        <v>9.9690000000000001E-2</v>
      </c>
      <c r="U161" s="17">
        <v>0.41244599999999998</v>
      </c>
      <c r="V161" s="17">
        <v>776.2</v>
      </c>
      <c r="W161" s="17">
        <v>0.33922099999999999</v>
      </c>
      <c r="X161" s="17">
        <v>426</v>
      </c>
      <c r="Y161" s="17">
        <v>0</v>
      </c>
      <c r="Z161" s="17">
        <v>0</v>
      </c>
      <c r="AA161" s="17">
        <v>0.63453199999999998</v>
      </c>
      <c r="AB161" s="17">
        <v>1.3774399999999999E-2</v>
      </c>
      <c r="AC161" s="17">
        <v>0.14338699999999999</v>
      </c>
      <c r="AD161" s="17">
        <v>0.25</v>
      </c>
      <c r="AE161" s="17">
        <v>1205.8</v>
      </c>
    </row>
    <row r="162" spans="1:31">
      <c r="A162" s="17">
        <v>149</v>
      </c>
      <c r="B162" s="19">
        <v>0.88635416666666667</v>
      </c>
      <c r="C162" s="17">
        <v>102.7</v>
      </c>
      <c r="D162" s="17">
        <v>5.3</v>
      </c>
      <c r="E162" s="17">
        <v>6.9690000000000004E-3</v>
      </c>
      <c r="F162" s="17">
        <v>0.33700000000000002</v>
      </c>
      <c r="G162" s="17">
        <v>0.93654300000000001</v>
      </c>
      <c r="H162" s="17">
        <v>0.14684</v>
      </c>
      <c r="I162" s="17">
        <v>0.23786499999999999</v>
      </c>
      <c r="J162" s="17">
        <v>9.1024999999999995E-2</v>
      </c>
      <c r="K162" s="17">
        <v>0.38267400000000001</v>
      </c>
      <c r="L162" s="17">
        <v>705</v>
      </c>
      <c r="M162" s="17">
        <v>0.364369</v>
      </c>
      <c r="N162" s="17">
        <v>542</v>
      </c>
      <c r="O162" s="17">
        <v>0</v>
      </c>
      <c r="P162" s="17">
        <v>0</v>
      </c>
      <c r="Q162" s="17">
        <v>0.94965999999999995</v>
      </c>
      <c r="R162" s="17">
        <v>0.141067</v>
      </c>
      <c r="S162" s="17">
        <v>0.23886199999999999</v>
      </c>
      <c r="T162" s="17">
        <v>9.7794000000000006E-2</v>
      </c>
      <c r="U162" s="17">
        <v>0.40941899999999998</v>
      </c>
      <c r="V162" s="17">
        <v>794.2</v>
      </c>
      <c r="W162" s="17">
        <v>0.32038100000000003</v>
      </c>
      <c r="X162" s="17">
        <v>580</v>
      </c>
      <c r="Y162" s="17">
        <v>0</v>
      </c>
      <c r="Z162" s="17">
        <v>0</v>
      </c>
      <c r="AA162" s="17">
        <v>0.62987499999999996</v>
      </c>
      <c r="AB162" s="17">
        <v>1.1998E-2</v>
      </c>
      <c r="AC162" s="17">
        <v>0.14224000000000001</v>
      </c>
      <c r="AD162" s="17">
        <v>0.25</v>
      </c>
      <c r="AE162" s="17">
        <v>1178.0999999999999</v>
      </c>
    </row>
    <row r="163" spans="1:31">
      <c r="A163" s="17">
        <v>150</v>
      </c>
      <c r="B163" s="19">
        <v>0.88641203703703697</v>
      </c>
      <c r="C163" s="17">
        <v>102.9</v>
      </c>
      <c r="D163" s="17">
        <v>5.3</v>
      </c>
      <c r="E163" s="17">
        <v>6.7349999999999997E-3</v>
      </c>
      <c r="F163" s="17">
        <v>0.32600000000000001</v>
      </c>
      <c r="G163" s="17">
        <v>0.94787500000000002</v>
      </c>
      <c r="H163" s="17">
        <v>0.164718</v>
      </c>
      <c r="I163" s="17">
        <v>0.28196199999999999</v>
      </c>
      <c r="J163" s="17">
        <v>0.117244</v>
      </c>
      <c r="K163" s="17">
        <v>0.41581400000000002</v>
      </c>
      <c r="L163" s="17">
        <v>672.6</v>
      </c>
      <c r="M163" s="17">
        <v>0.294294</v>
      </c>
      <c r="N163" s="17">
        <v>604</v>
      </c>
      <c r="O163" s="17">
        <v>0</v>
      </c>
      <c r="P163" s="17">
        <v>0</v>
      </c>
      <c r="Q163" s="17">
        <v>0.95840800000000004</v>
      </c>
      <c r="R163" s="17">
        <v>0.14711199999999999</v>
      </c>
      <c r="S163" s="17">
        <v>0.251494</v>
      </c>
      <c r="T163" s="17">
        <v>0.104382</v>
      </c>
      <c r="U163" s="17">
        <v>0.415047</v>
      </c>
      <c r="V163" s="17">
        <v>737.9</v>
      </c>
      <c r="W163" s="17">
        <v>0.26163399999999998</v>
      </c>
      <c r="X163" s="17">
        <v>447</v>
      </c>
      <c r="Y163" s="17">
        <v>0</v>
      </c>
      <c r="Z163" s="17">
        <v>0</v>
      </c>
      <c r="AA163" s="17">
        <v>0.63853400000000005</v>
      </c>
      <c r="AB163" s="17">
        <v>1.27499E-2</v>
      </c>
      <c r="AC163" s="17">
        <v>0.14844299999999999</v>
      </c>
      <c r="AD163" s="17">
        <v>0.25</v>
      </c>
      <c r="AE163" s="17">
        <v>1234.8</v>
      </c>
    </row>
    <row r="164" spans="1:31">
      <c r="A164" s="17">
        <v>151</v>
      </c>
      <c r="B164" s="19">
        <v>0.88646990740740739</v>
      </c>
      <c r="C164" s="17">
        <v>104</v>
      </c>
      <c r="D164" s="17">
        <v>5.3</v>
      </c>
      <c r="E164" s="17">
        <v>7.3969999999999999E-3</v>
      </c>
      <c r="F164" s="17">
        <v>0.35799999999999998</v>
      </c>
      <c r="G164" s="17">
        <v>0.94781599999999999</v>
      </c>
      <c r="H164" s="17">
        <v>0.15310599999999999</v>
      </c>
      <c r="I164" s="17">
        <v>0.25602900000000001</v>
      </c>
      <c r="J164" s="17">
        <v>0.102923</v>
      </c>
      <c r="K164" s="17">
        <v>0.40199699999999999</v>
      </c>
      <c r="L164" s="17">
        <v>725.7</v>
      </c>
      <c r="M164" s="17">
        <v>0.37081999999999998</v>
      </c>
      <c r="N164" s="17">
        <v>755</v>
      </c>
      <c r="O164" s="17">
        <v>0</v>
      </c>
      <c r="P164" s="17">
        <v>0</v>
      </c>
      <c r="Q164" s="17">
        <v>0.96576499999999998</v>
      </c>
      <c r="R164" s="17">
        <v>0.16203300000000001</v>
      </c>
      <c r="S164" s="17">
        <v>0.28149299999999999</v>
      </c>
      <c r="T164" s="17">
        <v>0.11946</v>
      </c>
      <c r="U164" s="17">
        <v>0.42437900000000001</v>
      </c>
      <c r="V164" s="17">
        <v>721.9</v>
      </c>
      <c r="W164" s="17">
        <v>0.30694700000000003</v>
      </c>
      <c r="X164" s="17">
        <v>591</v>
      </c>
      <c r="Y164" s="17">
        <v>0</v>
      </c>
      <c r="Z164" s="17">
        <v>0</v>
      </c>
      <c r="AA164" s="17">
        <v>0.652891</v>
      </c>
      <c r="AB164" s="17">
        <v>1.7097999999999999E-2</v>
      </c>
      <c r="AC164" s="17">
        <v>0.164076</v>
      </c>
      <c r="AD164" s="17">
        <v>0.25</v>
      </c>
      <c r="AE164" s="17">
        <v>1144.5</v>
      </c>
    </row>
    <row r="165" spans="1:31">
      <c r="A165" s="17">
        <v>152</v>
      </c>
      <c r="B165" s="19">
        <v>0.8865277777777778</v>
      </c>
      <c r="C165" s="17">
        <v>105.4</v>
      </c>
      <c r="D165" s="17">
        <v>5.3</v>
      </c>
      <c r="E165" s="17">
        <v>6.8669999999999998E-3</v>
      </c>
      <c r="F165" s="17">
        <v>0.33200000000000002</v>
      </c>
      <c r="G165" s="17">
        <v>0.94013199999999997</v>
      </c>
      <c r="H165" s="17">
        <v>0.14174</v>
      </c>
      <c r="I165" s="17">
        <v>0.24729100000000001</v>
      </c>
      <c r="J165" s="17">
        <v>0.10555100000000001</v>
      </c>
      <c r="K165" s="17">
        <v>0.42683100000000002</v>
      </c>
      <c r="L165" s="17">
        <v>682.6</v>
      </c>
      <c r="M165" s="17">
        <v>0.115464</v>
      </c>
      <c r="N165" s="17">
        <v>708</v>
      </c>
      <c r="O165" s="17">
        <v>0</v>
      </c>
      <c r="P165" s="17">
        <v>0</v>
      </c>
      <c r="Q165" s="17">
        <v>0.92274</v>
      </c>
      <c r="R165" s="17">
        <v>0.13913200000000001</v>
      </c>
      <c r="S165" s="17">
        <v>0.23905999999999999</v>
      </c>
      <c r="T165" s="17">
        <v>9.9928000000000003E-2</v>
      </c>
      <c r="U165" s="17">
        <v>0.41800300000000001</v>
      </c>
      <c r="V165" s="17">
        <v>900</v>
      </c>
      <c r="W165" s="17">
        <v>0.30671999999999999</v>
      </c>
      <c r="X165" s="17">
        <v>740</v>
      </c>
      <c r="Y165" s="17">
        <v>0</v>
      </c>
      <c r="Z165" s="17">
        <v>0</v>
      </c>
      <c r="AA165" s="17">
        <v>0.64308200000000004</v>
      </c>
      <c r="AB165" s="17">
        <v>1.51118E-2</v>
      </c>
      <c r="AC165" s="17">
        <v>0.14064199999999999</v>
      </c>
      <c r="AD165" s="17">
        <v>0.25</v>
      </c>
      <c r="AE165" s="17">
        <v>1216.8</v>
      </c>
    </row>
    <row r="166" spans="1:31">
      <c r="A166" s="17">
        <v>153</v>
      </c>
      <c r="B166" s="19">
        <v>0.88657407407407407</v>
      </c>
      <c r="C166" s="17">
        <v>105.3</v>
      </c>
      <c r="D166" s="17">
        <v>5.3</v>
      </c>
      <c r="E166" s="17">
        <v>7.5519999999999997E-3</v>
      </c>
      <c r="F166" s="17">
        <v>0.36499999999999999</v>
      </c>
      <c r="G166" s="17">
        <v>0.95176000000000005</v>
      </c>
      <c r="H166" s="17">
        <v>0.14835699999999999</v>
      </c>
      <c r="I166" s="17">
        <v>0.24465700000000001</v>
      </c>
      <c r="J166" s="17">
        <v>9.6299999999999997E-2</v>
      </c>
      <c r="K166" s="17">
        <v>0.39361299999999999</v>
      </c>
      <c r="L166" s="17">
        <v>704.9</v>
      </c>
      <c r="M166" s="17">
        <v>0.33041900000000002</v>
      </c>
      <c r="N166" s="17">
        <v>581</v>
      </c>
      <c r="O166" s="17">
        <v>0</v>
      </c>
      <c r="P166" s="17">
        <v>0</v>
      </c>
      <c r="Q166" s="17">
        <v>0.97143599999999997</v>
      </c>
      <c r="R166" s="17">
        <v>0.19712099999999999</v>
      </c>
      <c r="S166" s="17">
        <v>0.35461700000000002</v>
      </c>
      <c r="T166" s="17">
        <v>0.157497</v>
      </c>
      <c r="U166" s="17">
        <v>0.444131</v>
      </c>
      <c r="V166" s="17">
        <v>721</v>
      </c>
      <c r="W166" s="17">
        <v>0.37081999999999998</v>
      </c>
      <c r="X166" s="17">
        <v>441</v>
      </c>
      <c r="Y166" s="17">
        <v>0</v>
      </c>
      <c r="Z166" s="17">
        <v>0</v>
      </c>
      <c r="AA166" s="17">
        <v>0.68327899999999997</v>
      </c>
      <c r="AB166" s="17">
        <v>1.2839100000000001E-2</v>
      </c>
      <c r="AC166" s="17">
        <v>0.19914299999999999</v>
      </c>
      <c r="AD166" s="17">
        <v>0.25</v>
      </c>
      <c r="AE166" s="17">
        <v>1178.3</v>
      </c>
    </row>
    <row r="167" spans="1:31">
      <c r="A167" s="17">
        <v>154</v>
      </c>
      <c r="B167" s="19">
        <v>0.88663194444444438</v>
      </c>
      <c r="C167" s="17">
        <v>107.5</v>
      </c>
      <c r="D167" s="17">
        <v>5.3</v>
      </c>
      <c r="E167" s="17">
        <v>5.5250000000000004E-3</v>
      </c>
      <c r="F167" s="17">
        <v>0.26700000000000002</v>
      </c>
      <c r="G167" s="17">
        <v>0.96497100000000002</v>
      </c>
      <c r="H167" s="17">
        <v>0.172315</v>
      </c>
      <c r="I167" s="17">
        <v>0.28812900000000002</v>
      </c>
      <c r="J167" s="17">
        <v>0.115814</v>
      </c>
      <c r="K167" s="17">
        <v>0.40195199999999998</v>
      </c>
      <c r="L167" s="17">
        <v>563.5</v>
      </c>
      <c r="M167" s="17">
        <v>0.31184000000000001</v>
      </c>
      <c r="N167" s="17">
        <v>593</v>
      </c>
      <c r="O167" s="17">
        <v>0</v>
      </c>
      <c r="P167" s="17">
        <v>0</v>
      </c>
      <c r="Q167" s="17">
        <v>0.93782399999999999</v>
      </c>
      <c r="R167" s="17">
        <v>0.15259800000000001</v>
      </c>
      <c r="S167" s="17">
        <v>0.25668000000000002</v>
      </c>
      <c r="T167" s="17">
        <v>0.10408199999999999</v>
      </c>
      <c r="U167" s="17">
        <v>0.40549200000000002</v>
      </c>
      <c r="V167" s="17">
        <v>754.5</v>
      </c>
      <c r="W167" s="17">
        <v>0.37081799999999998</v>
      </c>
      <c r="X167" s="17">
        <v>664</v>
      </c>
      <c r="Y167" s="17">
        <v>0</v>
      </c>
      <c r="Z167" s="17">
        <v>0</v>
      </c>
      <c r="AA167" s="17">
        <v>0.623834</v>
      </c>
      <c r="AB167" s="17">
        <v>1.0500799999999999E-2</v>
      </c>
      <c r="AC167" s="17">
        <v>0.15369099999999999</v>
      </c>
      <c r="AD167" s="17">
        <v>0.25</v>
      </c>
      <c r="AE167" s="17">
        <v>1473.8</v>
      </c>
    </row>
    <row r="168" spans="1:31">
      <c r="A168" s="17">
        <v>155</v>
      </c>
      <c r="B168" s="19">
        <v>0.88668981481481479</v>
      </c>
      <c r="C168" s="17">
        <v>107.5</v>
      </c>
      <c r="D168" s="17">
        <v>5.3</v>
      </c>
      <c r="E168" s="17">
        <v>6.3600000000000002E-3</v>
      </c>
      <c r="F168" s="17">
        <v>0.308</v>
      </c>
      <c r="G168" s="17">
        <v>0.92955600000000005</v>
      </c>
      <c r="H168" s="17">
        <v>0.15842899999999999</v>
      </c>
      <c r="I168" s="17">
        <v>0.24725900000000001</v>
      </c>
      <c r="J168" s="17">
        <v>8.8830000000000006E-2</v>
      </c>
      <c r="K168" s="17">
        <v>0.35925800000000002</v>
      </c>
      <c r="L168" s="17">
        <v>673.8</v>
      </c>
      <c r="M168" s="17">
        <v>0.45534799999999997</v>
      </c>
      <c r="N168" s="17">
        <v>509</v>
      </c>
      <c r="O168" s="17">
        <v>0</v>
      </c>
      <c r="P168" s="17">
        <v>0</v>
      </c>
      <c r="Q168" s="17">
        <v>0.93310300000000002</v>
      </c>
      <c r="R168" s="17">
        <v>0.14737600000000001</v>
      </c>
      <c r="S168" s="17">
        <v>0.24179500000000001</v>
      </c>
      <c r="T168" s="17">
        <v>9.4419000000000003E-2</v>
      </c>
      <c r="U168" s="17">
        <v>0.39049200000000001</v>
      </c>
      <c r="V168" s="17">
        <v>755.6</v>
      </c>
      <c r="W168" s="17">
        <v>0.29372500000000001</v>
      </c>
      <c r="X168" s="17">
        <v>679</v>
      </c>
      <c r="Y168" s="17">
        <v>0</v>
      </c>
      <c r="Z168" s="17">
        <v>0</v>
      </c>
      <c r="AA168" s="17">
        <v>0.60075699999999999</v>
      </c>
      <c r="AB168" s="17">
        <v>1.07746E-2</v>
      </c>
      <c r="AC168" s="17">
        <v>0.148393</v>
      </c>
      <c r="AD168" s="17">
        <v>0.25</v>
      </c>
      <c r="AE168" s="17">
        <v>1232.7</v>
      </c>
    </row>
    <row r="169" spans="1:31">
      <c r="A169" s="17">
        <v>156</v>
      </c>
      <c r="B169" s="19">
        <v>0.88674768518518521</v>
      </c>
      <c r="C169" s="17">
        <v>108.5</v>
      </c>
      <c r="D169" s="17">
        <v>5.3</v>
      </c>
      <c r="E169" s="17">
        <v>6.5209999999999999E-3</v>
      </c>
      <c r="F169" s="17">
        <v>0.316</v>
      </c>
      <c r="G169" s="17">
        <v>0.92098800000000003</v>
      </c>
      <c r="H169" s="17">
        <v>0.15623799999999999</v>
      </c>
      <c r="I169" s="17">
        <v>0.255133</v>
      </c>
      <c r="J169" s="17">
        <v>9.8895999999999998E-2</v>
      </c>
      <c r="K169" s="17">
        <v>0.38762400000000002</v>
      </c>
      <c r="L169" s="17">
        <v>678</v>
      </c>
      <c r="M169" s="17">
        <v>0.21421000000000001</v>
      </c>
      <c r="N169" s="17">
        <v>398</v>
      </c>
      <c r="O169" s="17">
        <v>0</v>
      </c>
      <c r="P169" s="17">
        <v>0</v>
      </c>
      <c r="Q169" s="17">
        <v>0.95460100000000003</v>
      </c>
      <c r="R169" s="17">
        <v>0.152613</v>
      </c>
      <c r="S169" s="17">
        <v>0.253081</v>
      </c>
      <c r="T169" s="17">
        <v>0.100468</v>
      </c>
      <c r="U169" s="17">
        <v>0.396978</v>
      </c>
      <c r="V169" s="17">
        <v>732.6</v>
      </c>
      <c r="W169" s="17">
        <v>0.27149499999999999</v>
      </c>
      <c r="X169" s="17">
        <v>698</v>
      </c>
      <c r="Y169" s="17">
        <v>0</v>
      </c>
      <c r="Z169" s="17">
        <v>0</v>
      </c>
      <c r="AA169" s="17">
        <v>0.61073500000000003</v>
      </c>
      <c r="AB169" s="17">
        <v>8.4923299999999993E-3</v>
      </c>
      <c r="AC169" s="17">
        <v>0.15346699999999999</v>
      </c>
      <c r="AD169" s="17">
        <v>0.25</v>
      </c>
      <c r="AE169" s="17">
        <v>1225</v>
      </c>
    </row>
    <row r="170" spans="1:31">
      <c r="A170" s="17">
        <v>157</v>
      </c>
      <c r="B170" s="19">
        <v>0.88679398148148147</v>
      </c>
      <c r="C170" s="17">
        <v>109.6</v>
      </c>
      <c r="D170" s="17">
        <v>5.3</v>
      </c>
      <c r="E170" s="17">
        <v>6.136E-3</v>
      </c>
      <c r="F170" s="17">
        <v>0.29699999999999999</v>
      </c>
      <c r="G170" s="17">
        <v>0.92616100000000001</v>
      </c>
      <c r="H170" s="17">
        <v>0.15052099999999999</v>
      </c>
      <c r="I170" s="17">
        <v>0.24010200000000001</v>
      </c>
      <c r="J170" s="17">
        <v>8.9580999999999994E-2</v>
      </c>
      <c r="K170" s="17">
        <v>0.37309700000000001</v>
      </c>
      <c r="L170" s="17">
        <v>619.5</v>
      </c>
      <c r="M170" s="17">
        <v>0.25348199999999999</v>
      </c>
      <c r="N170" s="17">
        <v>588</v>
      </c>
      <c r="O170" s="17">
        <v>0</v>
      </c>
      <c r="P170" s="17">
        <v>0</v>
      </c>
      <c r="Q170" s="17">
        <v>0.94635899999999995</v>
      </c>
      <c r="R170" s="17">
        <v>0.14477999999999999</v>
      </c>
      <c r="S170" s="17">
        <v>0.245391</v>
      </c>
      <c r="T170" s="17">
        <v>0.10061100000000001</v>
      </c>
      <c r="U170" s="17">
        <v>0.41000399999999998</v>
      </c>
      <c r="V170" s="17">
        <v>693.2</v>
      </c>
      <c r="W170" s="17">
        <v>0.33287499999999998</v>
      </c>
      <c r="X170" s="17">
        <v>566</v>
      </c>
      <c r="Y170" s="17">
        <v>0</v>
      </c>
      <c r="Z170" s="17">
        <v>0</v>
      </c>
      <c r="AA170" s="17">
        <v>0.63077499999999997</v>
      </c>
      <c r="AB170" s="17">
        <v>1.14462E-2</v>
      </c>
      <c r="AC170" s="17">
        <v>0.14593100000000001</v>
      </c>
      <c r="AD170" s="17">
        <v>0.25</v>
      </c>
      <c r="AE170" s="17">
        <v>1340.6</v>
      </c>
    </row>
    <row r="171" spans="1:31">
      <c r="A171" s="17">
        <v>158</v>
      </c>
      <c r="B171" s="19">
        <v>0.88685185185185178</v>
      </c>
      <c r="C171" s="17">
        <v>110.5</v>
      </c>
      <c r="D171" s="17">
        <v>5.3</v>
      </c>
      <c r="E171" s="17">
        <v>3.3679999999999999E-3</v>
      </c>
      <c r="F171" s="17">
        <v>0.16300000000000001</v>
      </c>
      <c r="G171" s="17">
        <v>0.90563199999999999</v>
      </c>
      <c r="H171" s="17">
        <v>0.11490599999999999</v>
      </c>
      <c r="I171" s="17">
        <v>0.201184</v>
      </c>
      <c r="J171" s="17">
        <v>8.6277999999999994E-2</v>
      </c>
      <c r="K171" s="17">
        <v>0.42885299999999998</v>
      </c>
      <c r="L171" s="17">
        <v>745</v>
      </c>
      <c r="M171" s="17">
        <v>0.175071</v>
      </c>
      <c r="N171" s="17">
        <v>553</v>
      </c>
      <c r="O171" s="17">
        <v>0</v>
      </c>
      <c r="P171" s="17">
        <v>0</v>
      </c>
      <c r="Q171" s="17">
        <v>0.66474800000000001</v>
      </c>
      <c r="R171" s="17">
        <v>0.23883099999999999</v>
      </c>
      <c r="S171" s="17">
        <v>0.293929</v>
      </c>
      <c r="T171" s="17">
        <v>5.5098000000000001E-2</v>
      </c>
      <c r="U171" s="17">
        <v>0.18745500000000001</v>
      </c>
      <c r="V171" s="17">
        <v>900</v>
      </c>
      <c r="W171" s="17">
        <v>0.6</v>
      </c>
      <c r="X171" s="17">
        <v>0</v>
      </c>
      <c r="Y171" s="17">
        <v>0</v>
      </c>
      <c r="Z171" s="17">
        <v>0</v>
      </c>
      <c r="AA171" s="17">
        <v>0.28839199999999998</v>
      </c>
      <c r="AB171" s="17">
        <v>1.2919E-2</v>
      </c>
      <c r="AC171" s="17">
        <v>0.23954300000000001</v>
      </c>
      <c r="AD171" s="17">
        <v>0.25</v>
      </c>
      <c r="AE171" s="17">
        <v>1114.9000000000001</v>
      </c>
    </row>
    <row r="172" spans="1:31">
      <c r="A172" s="17">
        <v>159</v>
      </c>
      <c r="B172" s="19">
        <v>0.8869097222222222</v>
      </c>
      <c r="C172" s="17">
        <v>111.3</v>
      </c>
      <c r="D172" s="17">
        <v>5.3</v>
      </c>
      <c r="E172" s="17">
        <v>6.8230000000000001E-3</v>
      </c>
      <c r="F172" s="17">
        <v>0.33</v>
      </c>
      <c r="G172" s="17">
        <v>0.91497600000000001</v>
      </c>
      <c r="H172" s="17">
        <v>0.101507</v>
      </c>
      <c r="I172" s="17">
        <v>0.162468</v>
      </c>
      <c r="J172" s="17">
        <v>6.096E-2</v>
      </c>
      <c r="K172" s="17">
        <v>0.37521599999999999</v>
      </c>
      <c r="L172" s="17">
        <v>683.5</v>
      </c>
      <c r="M172" s="17">
        <v>0.19206000000000001</v>
      </c>
      <c r="N172" s="17">
        <v>803</v>
      </c>
      <c r="O172" s="17">
        <v>0</v>
      </c>
      <c r="P172" s="17">
        <v>0</v>
      </c>
      <c r="Q172" s="17">
        <v>0.92386400000000002</v>
      </c>
      <c r="R172" s="17">
        <v>9.9525000000000002E-2</v>
      </c>
      <c r="S172" s="17">
        <v>0.17030999999999999</v>
      </c>
      <c r="T172" s="17">
        <v>7.0785000000000001E-2</v>
      </c>
      <c r="U172" s="17">
        <v>0.41562300000000002</v>
      </c>
      <c r="V172" s="17">
        <v>871.9</v>
      </c>
      <c r="W172" s="17">
        <v>0.37081700000000001</v>
      </c>
      <c r="X172" s="17">
        <v>835</v>
      </c>
      <c r="Y172" s="17">
        <v>0</v>
      </c>
      <c r="Z172" s="17">
        <v>0</v>
      </c>
      <c r="AA172" s="17">
        <v>0.63941999999999999</v>
      </c>
      <c r="AB172" s="17">
        <v>1.7135299999999999E-2</v>
      </c>
      <c r="AC172" s="17">
        <v>0.10073799999999999</v>
      </c>
      <c r="AD172" s="17">
        <v>0.25</v>
      </c>
      <c r="AE172" s="17">
        <v>1215.2</v>
      </c>
    </row>
    <row r="173" spans="1:31">
      <c r="A173" s="17">
        <v>160</v>
      </c>
      <c r="B173" s="19">
        <v>0.88696759259259261</v>
      </c>
      <c r="C173" s="17">
        <v>112.4</v>
      </c>
      <c r="D173" s="17">
        <v>5.3</v>
      </c>
      <c r="E173" s="17">
        <v>5.6410000000000002E-3</v>
      </c>
      <c r="F173" s="17">
        <v>0.27300000000000002</v>
      </c>
      <c r="G173" s="17">
        <v>0.86382000000000003</v>
      </c>
      <c r="H173" s="17">
        <v>0.10261000000000001</v>
      </c>
      <c r="I173" s="17">
        <v>0.16166900000000001</v>
      </c>
      <c r="J173" s="17">
        <v>5.9059E-2</v>
      </c>
      <c r="K173" s="17">
        <v>0.365311</v>
      </c>
      <c r="L173" s="17">
        <v>601.6</v>
      </c>
      <c r="M173" s="17">
        <v>0.371728</v>
      </c>
      <c r="N173" s="17">
        <v>511</v>
      </c>
      <c r="O173" s="17">
        <v>0</v>
      </c>
      <c r="P173" s="17">
        <v>0</v>
      </c>
      <c r="Q173" s="17">
        <v>0.88902800000000004</v>
      </c>
      <c r="R173" s="17">
        <v>0.10073699999999999</v>
      </c>
      <c r="S173" s="17">
        <v>0.16447300000000001</v>
      </c>
      <c r="T173" s="17">
        <v>6.3736000000000001E-2</v>
      </c>
      <c r="U173" s="17">
        <v>0.38751600000000003</v>
      </c>
      <c r="V173" s="17">
        <v>846.6</v>
      </c>
      <c r="W173" s="17">
        <v>9.0000000000000002E-6</v>
      </c>
      <c r="X173" s="17">
        <v>347</v>
      </c>
      <c r="Y173" s="17">
        <v>0</v>
      </c>
      <c r="Z173" s="17">
        <v>0</v>
      </c>
      <c r="AA173" s="17">
        <v>0.59617900000000001</v>
      </c>
      <c r="AB173" s="17">
        <v>9.6719900000000001E-3</v>
      </c>
      <c r="AC173" s="17">
        <v>0.101354</v>
      </c>
      <c r="AD173" s="17">
        <v>0.25</v>
      </c>
      <c r="AE173" s="17">
        <v>1380.7</v>
      </c>
    </row>
    <row r="174" spans="1:31">
      <c r="A174" s="17">
        <v>161</v>
      </c>
      <c r="B174" s="19">
        <v>0.88702546296296303</v>
      </c>
      <c r="C174" s="17">
        <v>113.1</v>
      </c>
      <c r="D174" s="17">
        <v>5.3</v>
      </c>
      <c r="E174" s="17">
        <v>6.816E-3</v>
      </c>
      <c r="F174" s="17">
        <v>0.33</v>
      </c>
      <c r="G174" s="17">
        <v>0.80213599999999996</v>
      </c>
      <c r="H174" s="17">
        <v>0.10369299999999999</v>
      </c>
      <c r="I174" s="17">
        <v>0.15529899999999999</v>
      </c>
      <c r="J174" s="17">
        <v>5.1607E-2</v>
      </c>
      <c r="K174" s="17">
        <v>0.33230399999999999</v>
      </c>
      <c r="L174" s="17">
        <v>690.2</v>
      </c>
      <c r="M174" s="17">
        <v>0.36736799999999997</v>
      </c>
      <c r="N174" s="17">
        <v>545</v>
      </c>
      <c r="O174" s="17">
        <v>0</v>
      </c>
      <c r="P174" s="17">
        <v>0</v>
      </c>
      <c r="Q174" s="17">
        <v>0.90554900000000005</v>
      </c>
      <c r="R174" s="17">
        <v>9.5931000000000002E-2</v>
      </c>
      <c r="S174" s="17">
        <v>0.16230900000000001</v>
      </c>
      <c r="T174" s="17">
        <v>6.6378000000000006E-2</v>
      </c>
      <c r="U174" s="17">
        <v>0.40896100000000002</v>
      </c>
      <c r="V174" s="17">
        <v>733</v>
      </c>
      <c r="W174" s="17">
        <v>0.184167</v>
      </c>
      <c r="X174" s="17">
        <v>651</v>
      </c>
      <c r="Y174" s="17">
        <v>0</v>
      </c>
      <c r="Z174" s="17">
        <v>0</v>
      </c>
      <c r="AA174" s="17">
        <v>0.62917100000000004</v>
      </c>
      <c r="AB174" s="17">
        <v>1.18041E-2</v>
      </c>
      <c r="AC174" s="17">
        <v>9.6714599999999998E-2</v>
      </c>
      <c r="AD174" s="17">
        <v>0.25</v>
      </c>
      <c r="AE174" s="17">
        <v>1203.4000000000001</v>
      </c>
    </row>
    <row r="175" spans="1:31">
      <c r="A175" s="17">
        <v>162</v>
      </c>
      <c r="B175" s="19">
        <v>0.8870717592592593</v>
      </c>
      <c r="C175" s="17">
        <v>114.2</v>
      </c>
      <c r="D175" s="17">
        <v>5.3</v>
      </c>
      <c r="E175" s="17">
        <v>6.0219999999999996E-3</v>
      </c>
      <c r="F175" s="17">
        <v>0.29099999999999998</v>
      </c>
      <c r="G175" s="17">
        <v>0.87775499999999995</v>
      </c>
      <c r="H175" s="17">
        <v>9.9509E-2</v>
      </c>
      <c r="I175" s="17">
        <v>0.16266</v>
      </c>
      <c r="J175" s="17">
        <v>6.3150999999999999E-2</v>
      </c>
      <c r="K175" s="17">
        <v>0.38823999999999997</v>
      </c>
      <c r="L175" s="17">
        <v>666</v>
      </c>
      <c r="M175" s="17">
        <v>0.31659999999999999</v>
      </c>
      <c r="N175" s="17">
        <v>620</v>
      </c>
      <c r="O175" s="17">
        <v>0</v>
      </c>
      <c r="P175" s="17">
        <v>0</v>
      </c>
      <c r="Q175" s="17">
        <v>0.87702500000000005</v>
      </c>
      <c r="R175" s="17">
        <v>9.4981999999999997E-2</v>
      </c>
      <c r="S175" s="17">
        <v>0.151947</v>
      </c>
      <c r="T175" s="17">
        <v>5.6965000000000002E-2</v>
      </c>
      <c r="U175" s="17">
        <v>0.37490000000000001</v>
      </c>
      <c r="V175" s="17">
        <v>735.7</v>
      </c>
      <c r="W175" s="17">
        <v>0.190799</v>
      </c>
      <c r="X175" s="17">
        <v>675</v>
      </c>
      <c r="Y175" s="17">
        <v>0</v>
      </c>
      <c r="Z175" s="17">
        <v>0</v>
      </c>
      <c r="AA175" s="17">
        <v>0.57676899999999998</v>
      </c>
      <c r="AB175" s="17">
        <v>1.29502E-2</v>
      </c>
      <c r="AC175" s="17">
        <v>9.5719600000000002E-2</v>
      </c>
      <c r="AD175" s="17">
        <v>0.25</v>
      </c>
      <c r="AE175" s="17">
        <v>1247.2</v>
      </c>
    </row>
    <row r="176" spans="1:31">
      <c r="A176" s="17">
        <v>163</v>
      </c>
      <c r="B176" s="19">
        <v>0.8871296296296296</v>
      </c>
      <c r="C176" s="17">
        <v>114.4</v>
      </c>
      <c r="D176" s="17">
        <v>5.3</v>
      </c>
      <c r="E176" s="17">
        <v>5.7860000000000003E-3</v>
      </c>
      <c r="F176" s="17">
        <v>0.28000000000000003</v>
      </c>
      <c r="G176" s="17">
        <v>0.847024</v>
      </c>
      <c r="H176" s="17">
        <v>0.10996400000000001</v>
      </c>
      <c r="I176" s="17">
        <v>0.16622500000000001</v>
      </c>
      <c r="J176" s="17">
        <v>5.6260999999999999E-2</v>
      </c>
      <c r="K176" s="17">
        <v>0.33846500000000002</v>
      </c>
      <c r="L176" s="17">
        <v>610</v>
      </c>
      <c r="M176" s="17">
        <v>0.49834800000000001</v>
      </c>
      <c r="N176" s="17">
        <v>909</v>
      </c>
      <c r="O176" s="17">
        <v>0</v>
      </c>
      <c r="P176" s="17">
        <v>0</v>
      </c>
      <c r="Q176" s="17">
        <v>0.92884</v>
      </c>
      <c r="R176" s="17">
        <v>9.1920000000000002E-2</v>
      </c>
      <c r="S176" s="17">
        <v>0.15193799999999999</v>
      </c>
      <c r="T176" s="17">
        <v>6.0018000000000002E-2</v>
      </c>
      <c r="U176" s="17">
        <v>0.39501700000000001</v>
      </c>
      <c r="V176" s="17">
        <v>744.6</v>
      </c>
      <c r="W176" s="17">
        <v>0.37081999999999998</v>
      </c>
      <c r="X176" s="17">
        <v>948</v>
      </c>
      <c r="Y176" s="17">
        <v>0</v>
      </c>
      <c r="Z176" s="17">
        <v>0</v>
      </c>
      <c r="AA176" s="17">
        <v>0.60771799999999998</v>
      </c>
      <c r="AB176" s="17">
        <v>1.7314300000000001E-2</v>
      </c>
      <c r="AC176" s="17">
        <v>9.2959200000000006E-2</v>
      </c>
      <c r="AD176" s="17">
        <v>0.25</v>
      </c>
      <c r="AE176" s="17">
        <v>1361.7</v>
      </c>
    </row>
    <row r="177" spans="1:31">
      <c r="A177" s="17">
        <v>164</v>
      </c>
      <c r="B177" s="19">
        <v>0.88718750000000002</v>
      </c>
      <c r="C177" s="17">
        <v>116.2</v>
      </c>
      <c r="D177" s="17">
        <v>5.3</v>
      </c>
      <c r="E177" s="17">
        <v>6.1390000000000004E-3</v>
      </c>
      <c r="F177" s="17">
        <v>0.29699999999999999</v>
      </c>
      <c r="G177" s="17">
        <v>0.90423900000000001</v>
      </c>
      <c r="H177" s="17">
        <v>0.101109</v>
      </c>
      <c r="I177" s="17">
        <v>0.15933600000000001</v>
      </c>
      <c r="J177" s="17">
        <v>5.8227000000000001E-2</v>
      </c>
      <c r="K177" s="17">
        <v>0.36543700000000001</v>
      </c>
      <c r="L177" s="17">
        <v>613.20000000000005</v>
      </c>
      <c r="M177" s="17">
        <v>0.491813</v>
      </c>
      <c r="N177" s="17">
        <v>811</v>
      </c>
      <c r="O177" s="17">
        <v>0</v>
      </c>
      <c r="P177" s="17">
        <v>0</v>
      </c>
      <c r="Q177" s="17">
        <v>0.92969800000000002</v>
      </c>
      <c r="R177" s="17">
        <v>9.1387999999999997E-2</v>
      </c>
      <c r="S177" s="17">
        <v>0.15651300000000001</v>
      </c>
      <c r="T177" s="17">
        <v>6.5125000000000002E-2</v>
      </c>
      <c r="U177" s="17">
        <v>0.416099</v>
      </c>
      <c r="V177" s="17">
        <v>760.4</v>
      </c>
      <c r="W177" s="17">
        <v>3.4748000000000001E-2</v>
      </c>
      <c r="X177" s="17">
        <v>821</v>
      </c>
      <c r="Y177" s="17">
        <v>0</v>
      </c>
      <c r="Z177" s="17">
        <v>0</v>
      </c>
      <c r="AA177" s="17">
        <v>0.64015200000000005</v>
      </c>
      <c r="AB177" s="17">
        <v>1.55453E-2</v>
      </c>
      <c r="AC177" s="17">
        <v>9.2400300000000005E-2</v>
      </c>
      <c r="AD177" s="17">
        <v>0.25</v>
      </c>
      <c r="AE177" s="17">
        <v>1354.4</v>
      </c>
    </row>
    <row r="178" spans="1:31">
      <c r="A178" s="17">
        <v>165</v>
      </c>
      <c r="B178" s="19">
        <v>0.88724537037037043</v>
      </c>
      <c r="C178" s="17">
        <v>116</v>
      </c>
      <c r="D178" s="17">
        <v>5.3</v>
      </c>
      <c r="E178" s="17">
        <v>6.3439999999999998E-3</v>
      </c>
      <c r="F178" s="17">
        <v>0.307</v>
      </c>
      <c r="G178" s="17">
        <v>0.89293500000000003</v>
      </c>
      <c r="H178" s="17">
        <v>9.1096999999999997E-2</v>
      </c>
      <c r="I178" s="17">
        <v>0.157277</v>
      </c>
      <c r="J178" s="17">
        <v>6.6180000000000003E-2</v>
      </c>
      <c r="K178" s="17">
        <v>0.420788</v>
      </c>
      <c r="L178" s="17">
        <v>724.2</v>
      </c>
      <c r="M178" s="17">
        <v>9.1036000000000006E-2</v>
      </c>
      <c r="N178" s="17">
        <v>578</v>
      </c>
      <c r="O178" s="17">
        <v>0</v>
      </c>
      <c r="P178" s="17">
        <v>0</v>
      </c>
      <c r="Q178" s="17">
        <v>0.87234199999999995</v>
      </c>
      <c r="R178" s="17">
        <v>9.6203999999999998E-2</v>
      </c>
      <c r="S178" s="17">
        <v>0.151092</v>
      </c>
      <c r="T178" s="17">
        <v>5.4889E-2</v>
      </c>
      <c r="U178" s="17">
        <v>0.36327799999999999</v>
      </c>
      <c r="V178" s="17">
        <v>758.7</v>
      </c>
      <c r="W178" s="17">
        <v>0.37081500000000001</v>
      </c>
      <c r="X178" s="17">
        <v>574</v>
      </c>
      <c r="Y178" s="17">
        <v>0</v>
      </c>
      <c r="Z178" s="17">
        <v>0</v>
      </c>
      <c r="AA178" s="17">
        <v>0.55888899999999997</v>
      </c>
      <c r="AB178" s="17">
        <v>1.31272E-2</v>
      </c>
      <c r="AC178" s="17">
        <v>9.6924499999999997E-2</v>
      </c>
      <c r="AD178" s="17">
        <v>0.25</v>
      </c>
      <c r="AE178" s="17">
        <v>1146.9000000000001</v>
      </c>
    </row>
    <row r="179" spans="1:31">
      <c r="A179" s="17">
        <v>166</v>
      </c>
      <c r="B179" s="19">
        <v>0.88730324074074074</v>
      </c>
      <c r="C179" s="17">
        <v>118</v>
      </c>
      <c r="D179" s="17">
        <v>5.3</v>
      </c>
      <c r="E179" s="17">
        <v>5.9290000000000002E-3</v>
      </c>
      <c r="F179" s="17">
        <v>0.28699999999999998</v>
      </c>
      <c r="G179" s="17">
        <v>0.79514200000000002</v>
      </c>
      <c r="H179" s="17">
        <v>9.6893999999999994E-2</v>
      </c>
      <c r="I179" s="17">
        <v>0.150926</v>
      </c>
      <c r="J179" s="17">
        <v>5.4031999999999997E-2</v>
      </c>
      <c r="K179" s="17">
        <v>0.35800500000000002</v>
      </c>
      <c r="L179" s="17">
        <v>743.4</v>
      </c>
      <c r="M179" s="17">
        <v>1.5999999999999999E-5</v>
      </c>
      <c r="N179" s="17">
        <v>645</v>
      </c>
      <c r="O179" s="17">
        <v>0</v>
      </c>
      <c r="P179" s="17">
        <v>0</v>
      </c>
      <c r="Q179" s="17">
        <v>0.85155000000000003</v>
      </c>
      <c r="R179" s="17">
        <v>0.100302</v>
      </c>
      <c r="S179" s="17">
        <v>0.14999699999999999</v>
      </c>
      <c r="T179" s="17">
        <v>4.9695000000000003E-2</v>
      </c>
      <c r="U179" s="17">
        <v>0.33130900000000002</v>
      </c>
      <c r="V179" s="17">
        <v>780.9</v>
      </c>
      <c r="W179" s="17">
        <v>0.55026699999999995</v>
      </c>
      <c r="X179" s="17">
        <v>865</v>
      </c>
      <c r="Y179" s="17">
        <v>0</v>
      </c>
      <c r="Z179" s="17">
        <v>0</v>
      </c>
      <c r="AA179" s="17">
        <v>0.50970599999999999</v>
      </c>
      <c r="AB179" s="17">
        <v>1.49972E-2</v>
      </c>
      <c r="AC179" s="17">
        <v>0.101047</v>
      </c>
      <c r="AD179" s="17">
        <v>0.25</v>
      </c>
      <c r="AE179" s="17">
        <v>1117.2</v>
      </c>
    </row>
    <row r="180" spans="1:31">
      <c r="A180" s="17">
        <v>167</v>
      </c>
      <c r="B180" s="19">
        <v>0.88736111111111116</v>
      </c>
      <c r="C180" s="17">
        <v>117.8</v>
      </c>
      <c r="D180" s="17">
        <v>5.3</v>
      </c>
      <c r="E180" s="17">
        <v>6.8190000000000004E-3</v>
      </c>
      <c r="F180" s="17">
        <v>0.33</v>
      </c>
      <c r="G180" s="17">
        <v>0.84489800000000004</v>
      </c>
      <c r="H180" s="17">
        <v>9.9075999999999997E-2</v>
      </c>
      <c r="I180" s="17">
        <v>0.15282200000000001</v>
      </c>
      <c r="J180" s="17">
        <v>5.3747000000000003E-2</v>
      </c>
      <c r="K180" s="17">
        <v>0.35169299999999998</v>
      </c>
      <c r="L180" s="17">
        <v>731.2</v>
      </c>
      <c r="M180" s="17">
        <v>0.31645699999999999</v>
      </c>
      <c r="N180" s="17">
        <v>489</v>
      </c>
      <c r="O180" s="17">
        <v>0</v>
      </c>
      <c r="P180" s="17">
        <v>0</v>
      </c>
      <c r="Q180" s="17">
        <v>0.89440200000000003</v>
      </c>
      <c r="R180" s="17">
        <v>9.3523999999999996E-2</v>
      </c>
      <c r="S180" s="17">
        <v>0.15231</v>
      </c>
      <c r="T180" s="17">
        <v>5.8786999999999999E-2</v>
      </c>
      <c r="U180" s="17">
        <v>0.385967</v>
      </c>
      <c r="V180" s="17">
        <v>691.3</v>
      </c>
      <c r="W180" s="17">
        <v>0.34985699999999997</v>
      </c>
      <c r="X180" s="17">
        <v>711</v>
      </c>
      <c r="Y180" s="17">
        <v>0</v>
      </c>
      <c r="Z180" s="17">
        <v>0</v>
      </c>
      <c r="AA180" s="17">
        <v>0.59379599999999999</v>
      </c>
      <c r="AB180" s="17">
        <v>1.12414E-2</v>
      </c>
      <c r="AC180" s="17">
        <v>9.4184400000000001E-2</v>
      </c>
      <c r="AD180" s="17">
        <v>0.25</v>
      </c>
      <c r="AE180" s="17">
        <v>1135.8</v>
      </c>
    </row>
    <row r="181" spans="1:31">
      <c r="A181" s="17">
        <v>168</v>
      </c>
      <c r="B181" s="19">
        <v>0.88740740740740742</v>
      </c>
      <c r="C181" s="17">
        <v>119.5</v>
      </c>
      <c r="D181" s="17">
        <v>5.3</v>
      </c>
      <c r="E181" s="17">
        <v>5.8640000000000003E-3</v>
      </c>
      <c r="F181" s="17">
        <v>0.28399999999999997</v>
      </c>
      <c r="G181" s="17">
        <v>0.82625599999999999</v>
      </c>
      <c r="H181" s="17">
        <v>9.8916000000000004E-2</v>
      </c>
      <c r="I181" s="17">
        <v>0.15276200000000001</v>
      </c>
      <c r="J181" s="17">
        <v>5.3845999999999998E-2</v>
      </c>
      <c r="K181" s="17">
        <v>0.35248299999999999</v>
      </c>
      <c r="L181" s="17">
        <v>623.1</v>
      </c>
      <c r="M181" s="17">
        <v>0.115795</v>
      </c>
      <c r="N181" s="17">
        <v>568</v>
      </c>
      <c r="O181" s="17">
        <v>0</v>
      </c>
      <c r="P181" s="17">
        <v>0</v>
      </c>
      <c r="Q181" s="17">
        <v>0.89160200000000001</v>
      </c>
      <c r="R181" s="17">
        <v>9.1243000000000005E-2</v>
      </c>
      <c r="S181" s="17">
        <v>0.14944199999999999</v>
      </c>
      <c r="T181" s="17">
        <v>5.8199000000000001E-2</v>
      </c>
      <c r="U181" s="17">
        <v>0.38944400000000001</v>
      </c>
      <c r="V181" s="17">
        <v>773.1</v>
      </c>
      <c r="W181" s="17">
        <v>0.37081999999999998</v>
      </c>
      <c r="X181" s="17">
        <v>741</v>
      </c>
      <c r="Y181" s="17">
        <v>0</v>
      </c>
      <c r="Z181" s="17">
        <v>0</v>
      </c>
      <c r="AA181" s="17">
        <v>0.59914500000000004</v>
      </c>
      <c r="AB181" s="17">
        <v>1.11168E-2</v>
      </c>
      <c r="AC181" s="17">
        <v>9.1889799999999994E-2</v>
      </c>
      <c r="AD181" s="17">
        <v>0.25</v>
      </c>
      <c r="AE181" s="17">
        <v>1332.9</v>
      </c>
    </row>
    <row r="182" spans="1:31">
      <c r="A182" s="17">
        <v>169</v>
      </c>
      <c r="B182" s="19">
        <v>0.88746527777777784</v>
      </c>
      <c r="C182" s="17">
        <v>120.2</v>
      </c>
      <c r="D182" s="17">
        <v>5.3</v>
      </c>
      <c r="E182" s="17">
        <v>6.1710000000000003E-3</v>
      </c>
      <c r="F182" s="17">
        <v>0.29899999999999999</v>
      </c>
      <c r="G182" s="17">
        <v>0.84878799999999999</v>
      </c>
      <c r="H182" s="17">
        <v>9.4047000000000006E-2</v>
      </c>
      <c r="I182" s="17">
        <v>0.15033099999999999</v>
      </c>
      <c r="J182" s="17">
        <v>5.6284000000000001E-2</v>
      </c>
      <c r="K182" s="17">
        <v>0.37440000000000001</v>
      </c>
      <c r="L182" s="17">
        <v>709.3</v>
      </c>
      <c r="M182" s="17">
        <v>0.37081599999999998</v>
      </c>
      <c r="N182" s="17">
        <v>911</v>
      </c>
      <c r="O182" s="17">
        <v>0</v>
      </c>
      <c r="P182" s="17">
        <v>0</v>
      </c>
      <c r="Q182" s="17">
        <v>0.850823</v>
      </c>
      <c r="R182" s="17">
        <v>9.7605999999999998E-2</v>
      </c>
      <c r="S182" s="17">
        <v>0.15330299999999999</v>
      </c>
      <c r="T182" s="17">
        <v>5.5697000000000003E-2</v>
      </c>
      <c r="U182" s="17">
        <v>0.36331400000000003</v>
      </c>
      <c r="V182" s="17">
        <v>796.3</v>
      </c>
      <c r="W182" s="17">
        <v>0.37081999999999998</v>
      </c>
      <c r="X182" s="17">
        <v>1136</v>
      </c>
      <c r="Y182" s="17">
        <v>0</v>
      </c>
      <c r="Z182" s="17">
        <v>0</v>
      </c>
      <c r="AA182" s="17">
        <v>0.558944</v>
      </c>
      <c r="AB182" s="17">
        <v>2.0124699999999999E-2</v>
      </c>
      <c r="AC182" s="17">
        <v>9.8726599999999998E-2</v>
      </c>
      <c r="AD182" s="17">
        <v>0.25</v>
      </c>
      <c r="AE182" s="17">
        <v>1170.9000000000001</v>
      </c>
    </row>
    <row r="183" spans="1:31">
      <c r="A183" s="17">
        <v>170</v>
      </c>
      <c r="B183" s="19">
        <v>0.88752314814814814</v>
      </c>
      <c r="C183" s="17">
        <v>120.9</v>
      </c>
      <c r="D183" s="17">
        <v>5.3</v>
      </c>
      <c r="E183" s="17">
        <v>5.8739999999999999E-3</v>
      </c>
      <c r="F183" s="17">
        <v>0.28399999999999997</v>
      </c>
      <c r="G183" s="17">
        <v>0.82341699999999995</v>
      </c>
      <c r="H183" s="17">
        <v>9.6402000000000002E-2</v>
      </c>
      <c r="I183" s="17">
        <v>0.152836</v>
      </c>
      <c r="J183" s="17">
        <v>5.6432999999999997E-2</v>
      </c>
      <c r="K183" s="17">
        <v>0.36924099999999999</v>
      </c>
      <c r="L183" s="17">
        <v>646.4</v>
      </c>
      <c r="M183" s="17">
        <v>0.36630000000000001</v>
      </c>
      <c r="N183" s="17">
        <v>729</v>
      </c>
      <c r="O183" s="17">
        <v>0</v>
      </c>
      <c r="P183" s="17">
        <v>0</v>
      </c>
      <c r="Q183" s="17">
        <v>0.88563099999999995</v>
      </c>
      <c r="R183" s="17">
        <v>9.5973000000000003E-2</v>
      </c>
      <c r="S183" s="17">
        <v>0.15415899999999999</v>
      </c>
      <c r="T183" s="17">
        <v>5.8186000000000002E-2</v>
      </c>
      <c r="U183" s="17">
        <v>0.377444</v>
      </c>
      <c r="V183" s="17">
        <v>725.3</v>
      </c>
      <c r="W183" s="17">
        <v>0.31749100000000002</v>
      </c>
      <c r="X183" s="17">
        <v>614</v>
      </c>
      <c r="Y183" s="17">
        <v>0</v>
      </c>
      <c r="Z183" s="17">
        <v>0</v>
      </c>
      <c r="AA183" s="17">
        <v>0.58068299999999995</v>
      </c>
      <c r="AB183" s="17">
        <v>1.4749099999999999E-2</v>
      </c>
      <c r="AC183" s="17">
        <v>9.6830899999999998E-2</v>
      </c>
      <c r="AD183" s="17">
        <v>0.25</v>
      </c>
      <c r="AE183" s="17">
        <v>1284.9000000000001</v>
      </c>
    </row>
    <row r="184" spans="1:31">
      <c r="A184" s="17">
        <v>171</v>
      </c>
      <c r="B184" s="19">
        <v>0.88758101851851856</v>
      </c>
      <c r="C184" s="17">
        <v>121.5</v>
      </c>
      <c r="D184" s="17">
        <v>5.3</v>
      </c>
      <c r="E184" s="17">
        <v>6.9779999999999998E-3</v>
      </c>
      <c r="F184" s="17">
        <v>0.33800000000000002</v>
      </c>
      <c r="G184" s="17">
        <v>0.87004499999999996</v>
      </c>
      <c r="H184" s="17">
        <v>9.6600000000000005E-2</v>
      </c>
      <c r="I184" s="17">
        <v>0.155448</v>
      </c>
      <c r="J184" s="17">
        <v>5.8847999999999998E-2</v>
      </c>
      <c r="K184" s="17">
        <v>0.37857000000000002</v>
      </c>
      <c r="L184" s="17">
        <v>794</v>
      </c>
      <c r="M184" s="17">
        <v>8.8238999999999998E-2</v>
      </c>
      <c r="N184" s="17">
        <v>965</v>
      </c>
      <c r="O184" s="17">
        <v>0</v>
      </c>
      <c r="P184" s="17">
        <v>0</v>
      </c>
      <c r="Q184" s="17">
        <v>0.88862699999999994</v>
      </c>
      <c r="R184" s="17">
        <v>9.3351000000000003E-2</v>
      </c>
      <c r="S184" s="17">
        <v>0.14779200000000001</v>
      </c>
      <c r="T184" s="17">
        <v>5.4441000000000003E-2</v>
      </c>
      <c r="U184" s="17">
        <v>0.368365</v>
      </c>
      <c r="V184" s="17">
        <v>767.2</v>
      </c>
      <c r="W184" s="17">
        <v>0.25271199999999999</v>
      </c>
      <c r="X184" s="17">
        <v>370</v>
      </c>
      <c r="Y184" s="17">
        <v>0</v>
      </c>
      <c r="Z184" s="17">
        <v>0</v>
      </c>
      <c r="AA184" s="17">
        <v>0.56671499999999997</v>
      </c>
      <c r="AB184" s="17">
        <v>2.3772499999999998E-2</v>
      </c>
      <c r="AC184" s="17">
        <v>9.4644900000000004E-2</v>
      </c>
      <c r="AD184" s="17">
        <v>0.25</v>
      </c>
      <c r="AE184" s="17">
        <v>1046</v>
      </c>
    </row>
    <row r="185" spans="1:31">
      <c r="A185" s="17">
        <v>172</v>
      </c>
      <c r="B185" s="19">
        <v>0.88763888888888898</v>
      </c>
      <c r="C185" s="17">
        <v>123.7</v>
      </c>
      <c r="D185" s="17">
        <v>5.3</v>
      </c>
      <c r="E185" s="17">
        <v>6.3330000000000001E-3</v>
      </c>
      <c r="F185" s="17">
        <v>0.30599999999999999</v>
      </c>
      <c r="G185" s="17">
        <v>0.85478500000000002</v>
      </c>
      <c r="H185" s="17">
        <v>9.9159999999999998E-2</v>
      </c>
      <c r="I185" s="17">
        <v>0.15323400000000001</v>
      </c>
      <c r="J185" s="17">
        <v>5.4073000000000003E-2</v>
      </c>
      <c r="K185" s="17">
        <v>0.35288199999999997</v>
      </c>
      <c r="L185" s="17">
        <v>760.2</v>
      </c>
      <c r="M185" s="17">
        <v>0.50290100000000004</v>
      </c>
      <c r="N185" s="17">
        <v>846</v>
      </c>
      <c r="O185" s="17">
        <v>0</v>
      </c>
      <c r="P185" s="17">
        <v>0</v>
      </c>
      <c r="Q185" s="17">
        <v>0.88903299999999996</v>
      </c>
      <c r="R185" s="17">
        <v>9.4575000000000006E-2</v>
      </c>
      <c r="S185" s="17">
        <v>0.14501800000000001</v>
      </c>
      <c r="T185" s="17">
        <v>5.0444000000000003E-2</v>
      </c>
      <c r="U185" s="17">
        <v>0.34784300000000001</v>
      </c>
      <c r="V185" s="17">
        <v>723.9</v>
      </c>
      <c r="W185" s="17">
        <v>0.49178699999999997</v>
      </c>
      <c r="X185" s="17">
        <v>850</v>
      </c>
      <c r="Y185" s="17">
        <v>0</v>
      </c>
      <c r="Z185" s="17">
        <v>0</v>
      </c>
      <c r="AA185" s="17">
        <v>0.53514300000000004</v>
      </c>
      <c r="AB185" s="17">
        <v>2.0010500000000001E-2</v>
      </c>
      <c r="AC185" s="17">
        <v>9.5584000000000002E-2</v>
      </c>
      <c r="AD185" s="17">
        <v>0.25</v>
      </c>
      <c r="AE185" s="17">
        <v>1092.5999999999999</v>
      </c>
    </row>
    <row r="186" spans="1:31">
      <c r="A186" s="17">
        <v>173</v>
      </c>
      <c r="B186" s="19">
        <v>0.88768518518518524</v>
      </c>
      <c r="C186" s="17">
        <v>123.3</v>
      </c>
      <c r="D186" s="17">
        <v>5.3</v>
      </c>
      <c r="E186" s="17">
        <v>6.6420000000000003E-3</v>
      </c>
      <c r="F186" s="17">
        <v>0.32100000000000001</v>
      </c>
      <c r="G186" s="17">
        <v>0.87920500000000001</v>
      </c>
      <c r="H186" s="17">
        <v>8.8200000000000001E-2</v>
      </c>
      <c r="I186" s="17">
        <v>0.14941299999999999</v>
      </c>
      <c r="J186" s="17">
        <v>6.1212999999999997E-2</v>
      </c>
      <c r="K186" s="17">
        <v>0.40969299999999997</v>
      </c>
      <c r="L186" s="17">
        <v>737.9</v>
      </c>
      <c r="M186" s="17">
        <v>0.37081999999999998</v>
      </c>
      <c r="N186" s="17">
        <v>755</v>
      </c>
      <c r="O186" s="17">
        <v>0</v>
      </c>
      <c r="P186" s="17">
        <v>0</v>
      </c>
      <c r="Q186" s="17">
        <v>0.85735300000000003</v>
      </c>
      <c r="R186" s="17">
        <v>9.3782000000000004E-2</v>
      </c>
      <c r="S186" s="17">
        <v>0.15001</v>
      </c>
      <c r="T186" s="17">
        <v>5.6228E-2</v>
      </c>
      <c r="U186" s="17">
        <v>0.37482599999999999</v>
      </c>
      <c r="V186" s="17">
        <v>875.1</v>
      </c>
      <c r="W186" s="17">
        <v>0.31859799999999999</v>
      </c>
      <c r="X186" s="17">
        <v>1132</v>
      </c>
      <c r="Y186" s="17">
        <v>0</v>
      </c>
      <c r="Z186" s="17">
        <v>0</v>
      </c>
      <c r="AA186" s="17">
        <v>0.57665599999999995</v>
      </c>
      <c r="AB186" s="17">
        <v>1.7391199999999999E-2</v>
      </c>
      <c r="AC186" s="17">
        <v>9.4760200000000003E-2</v>
      </c>
      <c r="AD186" s="17">
        <v>0.25</v>
      </c>
      <c r="AE186" s="17">
        <v>1125.5</v>
      </c>
    </row>
    <row r="187" spans="1:31">
      <c r="A187" s="17">
        <v>174</v>
      </c>
      <c r="B187" s="19">
        <v>0.88774305555555555</v>
      </c>
      <c r="C187" s="17">
        <v>124.8</v>
      </c>
      <c r="D187" s="17">
        <v>5.3</v>
      </c>
      <c r="E187" s="17">
        <v>6.6819999999999996E-3</v>
      </c>
      <c r="F187" s="17">
        <v>0.32300000000000001</v>
      </c>
      <c r="G187" s="17">
        <v>0.83152000000000004</v>
      </c>
      <c r="H187" s="17">
        <v>9.7778000000000004E-2</v>
      </c>
      <c r="I187" s="17">
        <v>0.15303800000000001</v>
      </c>
      <c r="J187" s="17">
        <v>5.5259999999999997E-2</v>
      </c>
      <c r="K187" s="17">
        <v>0.36108699999999999</v>
      </c>
      <c r="L187" s="17">
        <v>709.7</v>
      </c>
      <c r="M187" s="17">
        <v>0.37003200000000003</v>
      </c>
      <c r="N187" s="17">
        <v>917</v>
      </c>
      <c r="O187" s="17">
        <v>0</v>
      </c>
      <c r="P187" s="17">
        <v>0</v>
      </c>
      <c r="Q187" s="17">
        <v>0.89071199999999995</v>
      </c>
      <c r="R187" s="17">
        <v>8.9627999999999999E-2</v>
      </c>
      <c r="S187" s="17">
        <v>0.14771899999999999</v>
      </c>
      <c r="T187" s="17">
        <v>5.8090999999999997E-2</v>
      </c>
      <c r="U187" s="17">
        <v>0.39325199999999999</v>
      </c>
      <c r="V187" s="17">
        <v>800.5</v>
      </c>
      <c r="W187" s="17">
        <v>0.37081999999999998</v>
      </c>
      <c r="X187" s="17">
        <v>694</v>
      </c>
      <c r="Y187" s="17">
        <v>0</v>
      </c>
      <c r="Z187" s="17">
        <v>0</v>
      </c>
      <c r="AA187" s="17">
        <v>0.60500299999999996</v>
      </c>
      <c r="AB187" s="17">
        <v>2.0245599999999999E-2</v>
      </c>
      <c r="AC187" s="17">
        <v>9.0804399999999993E-2</v>
      </c>
      <c r="AD187" s="17">
        <v>0.25</v>
      </c>
      <c r="AE187" s="17">
        <v>1170.3</v>
      </c>
    </row>
    <row r="188" spans="1:31">
      <c r="A188" s="17">
        <v>175</v>
      </c>
      <c r="B188" s="19">
        <v>0.88780092592592597</v>
      </c>
      <c r="C188" s="17">
        <v>125.3</v>
      </c>
      <c r="D188" s="17">
        <v>5.3</v>
      </c>
      <c r="E188" s="17">
        <v>6.4419999999999998E-3</v>
      </c>
      <c r="F188" s="17">
        <v>0.312</v>
      </c>
      <c r="G188" s="17">
        <v>0.84985900000000003</v>
      </c>
      <c r="H188" s="17">
        <v>0.100131</v>
      </c>
      <c r="I188" s="17">
        <v>0.14921799999999999</v>
      </c>
      <c r="J188" s="17">
        <v>4.9088E-2</v>
      </c>
      <c r="K188" s="17">
        <v>0.32896599999999998</v>
      </c>
      <c r="L188" s="17">
        <v>671.7</v>
      </c>
      <c r="M188" s="17">
        <v>0.370809</v>
      </c>
      <c r="N188" s="17">
        <v>749</v>
      </c>
      <c r="O188" s="17">
        <v>0</v>
      </c>
      <c r="P188" s="17">
        <v>0</v>
      </c>
      <c r="Q188" s="17">
        <v>0.87761999999999996</v>
      </c>
      <c r="R188" s="17">
        <v>9.0660000000000004E-2</v>
      </c>
      <c r="S188" s="17">
        <v>0.150779</v>
      </c>
      <c r="T188" s="17">
        <v>6.0118999999999999E-2</v>
      </c>
      <c r="U188" s="17">
        <v>0.39872400000000002</v>
      </c>
      <c r="V188" s="17">
        <v>756.3</v>
      </c>
      <c r="W188" s="17">
        <v>0.34219899999999998</v>
      </c>
      <c r="X188" s="17">
        <v>898</v>
      </c>
      <c r="Y188" s="17">
        <v>0</v>
      </c>
      <c r="Z188" s="17">
        <v>0</v>
      </c>
      <c r="AA188" s="17">
        <v>0.61342099999999999</v>
      </c>
      <c r="AB188" s="17">
        <v>1.5734100000000001E-2</v>
      </c>
      <c r="AC188" s="17">
        <v>9.1605500000000006E-2</v>
      </c>
      <c r="AD188" s="17">
        <v>0.25</v>
      </c>
      <c r="AE188" s="17">
        <v>1236.5</v>
      </c>
    </row>
    <row r="189" spans="1:31">
      <c r="A189" s="17">
        <v>176</v>
      </c>
      <c r="B189" s="19">
        <v>0.88785879629629638</v>
      </c>
      <c r="C189" s="17">
        <v>126.2</v>
      </c>
      <c r="D189" s="17">
        <v>5.3</v>
      </c>
      <c r="E189" s="17">
        <v>4.4929999999999996E-3</v>
      </c>
      <c r="F189" s="17">
        <v>0.217</v>
      </c>
      <c r="G189" s="17">
        <v>0.86131999999999997</v>
      </c>
      <c r="H189" s="17">
        <v>9.9681000000000006E-2</v>
      </c>
      <c r="I189" s="17">
        <v>0.15334800000000001</v>
      </c>
      <c r="J189" s="17">
        <v>5.3666999999999999E-2</v>
      </c>
      <c r="K189" s="17">
        <v>0.34996899999999997</v>
      </c>
      <c r="L189" s="17">
        <v>539.70000000000005</v>
      </c>
      <c r="M189" s="17">
        <v>6.7000000000000002E-5</v>
      </c>
      <c r="N189" s="17">
        <v>834</v>
      </c>
      <c r="O189" s="17">
        <v>0</v>
      </c>
      <c r="P189" s="17">
        <v>0</v>
      </c>
      <c r="Q189" s="17">
        <v>0.90254000000000001</v>
      </c>
      <c r="R189" s="17">
        <v>9.8140000000000005E-2</v>
      </c>
      <c r="S189" s="17">
        <v>0.14996599999999999</v>
      </c>
      <c r="T189" s="17">
        <v>5.1825999999999997E-2</v>
      </c>
      <c r="U189" s="17">
        <v>0.34558699999999998</v>
      </c>
      <c r="V189" s="17">
        <v>691.4</v>
      </c>
      <c r="W189" s="17">
        <v>0.33737400000000001</v>
      </c>
      <c r="X189" s="17">
        <v>656</v>
      </c>
      <c r="Y189" s="17">
        <v>0</v>
      </c>
      <c r="Z189" s="17">
        <v>0</v>
      </c>
      <c r="AA189" s="17">
        <v>0.53167200000000003</v>
      </c>
      <c r="AB189" s="17">
        <v>1.4095099999999999E-2</v>
      </c>
      <c r="AC189" s="17">
        <v>9.8870100000000002E-2</v>
      </c>
      <c r="AD189" s="17">
        <v>0.25</v>
      </c>
      <c r="AE189" s="17">
        <v>1539</v>
      </c>
    </row>
    <row r="190" spans="1:31">
      <c r="A190" s="17">
        <v>177</v>
      </c>
      <c r="B190" s="19">
        <v>0.88791666666666658</v>
      </c>
      <c r="C190" s="17">
        <v>127.3</v>
      </c>
      <c r="D190" s="17">
        <v>5.3</v>
      </c>
      <c r="E190" s="17">
        <v>6.8459999999999997E-3</v>
      </c>
      <c r="F190" s="17">
        <v>0.33100000000000002</v>
      </c>
      <c r="G190" s="17">
        <v>0.82381400000000005</v>
      </c>
      <c r="H190" s="17">
        <v>9.3260999999999997E-2</v>
      </c>
      <c r="I190" s="17">
        <v>0.14865500000000001</v>
      </c>
      <c r="J190" s="17">
        <v>5.5393999999999999E-2</v>
      </c>
      <c r="K190" s="17">
        <v>0.37263499999999999</v>
      </c>
      <c r="L190" s="17">
        <v>707</v>
      </c>
      <c r="M190" s="17">
        <v>0.27842499999999998</v>
      </c>
      <c r="N190" s="17">
        <v>658</v>
      </c>
      <c r="O190" s="17">
        <v>0</v>
      </c>
      <c r="P190" s="17">
        <v>0</v>
      </c>
      <c r="Q190" s="17">
        <v>0.88231099999999996</v>
      </c>
      <c r="R190" s="17">
        <v>8.7107000000000004E-2</v>
      </c>
      <c r="S190" s="17">
        <v>0.14568</v>
      </c>
      <c r="T190" s="17">
        <v>5.8574000000000001E-2</v>
      </c>
      <c r="U190" s="17">
        <v>0.40206900000000001</v>
      </c>
      <c r="V190" s="17">
        <v>724.4</v>
      </c>
      <c r="W190" s="17">
        <v>0.25842500000000002</v>
      </c>
      <c r="X190" s="17">
        <v>620</v>
      </c>
      <c r="Y190" s="17">
        <v>0</v>
      </c>
      <c r="Z190" s="17">
        <v>0</v>
      </c>
      <c r="AA190" s="17">
        <v>0.61856800000000001</v>
      </c>
      <c r="AB190" s="17">
        <v>1.45696E-2</v>
      </c>
      <c r="AC190" s="17">
        <v>8.7960099999999999E-2</v>
      </c>
      <c r="AD190" s="17">
        <v>0.25</v>
      </c>
      <c r="AE190" s="17">
        <v>1174.7</v>
      </c>
    </row>
    <row r="191" spans="1:31">
      <c r="A191" s="17">
        <v>178</v>
      </c>
      <c r="B191" s="19">
        <v>0.88796296296296295</v>
      </c>
      <c r="C191" s="17">
        <v>128.6</v>
      </c>
      <c r="D191" s="17">
        <v>5.3</v>
      </c>
      <c r="E191" s="17">
        <v>6.62E-3</v>
      </c>
      <c r="F191" s="17">
        <v>0.32</v>
      </c>
      <c r="G191" s="17">
        <v>0.83695699999999995</v>
      </c>
      <c r="H191" s="17">
        <v>9.3013999999999999E-2</v>
      </c>
      <c r="I191" s="17">
        <v>0.14824300000000001</v>
      </c>
      <c r="J191" s="17">
        <v>5.5230000000000001E-2</v>
      </c>
      <c r="K191" s="17">
        <v>0.37256099999999998</v>
      </c>
      <c r="L191" s="17">
        <v>672.6</v>
      </c>
      <c r="M191" s="17">
        <v>0.180732</v>
      </c>
      <c r="N191" s="17">
        <v>590</v>
      </c>
      <c r="O191" s="17">
        <v>0</v>
      </c>
      <c r="P191" s="17">
        <v>0</v>
      </c>
      <c r="Q191" s="17">
        <v>0.85212500000000002</v>
      </c>
      <c r="R191" s="17">
        <v>8.7297E-2</v>
      </c>
      <c r="S191" s="17">
        <v>0.14743600000000001</v>
      </c>
      <c r="T191" s="17">
        <v>6.0138999999999998E-2</v>
      </c>
      <c r="U191" s="17">
        <v>0.40789900000000001</v>
      </c>
      <c r="V191" s="17">
        <v>802.4</v>
      </c>
      <c r="W191" s="17">
        <v>0.19561000000000001</v>
      </c>
      <c r="X191" s="17">
        <v>928</v>
      </c>
      <c r="Y191" s="17">
        <v>0</v>
      </c>
      <c r="Z191" s="17">
        <v>0</v>
      </c>
      <c r="AA191" s="17">
        <v>0.62753700000000001</v>
      </c>
      <c r="AB191" s="17">
        <v>1.24593E-2</v>
      </c>
      <c r="AC191" s="17">
        <v>8.8046100000000002E-2</v>
      </c>
      <c r="AD191" s="17">
        <v>0.25</v>
      </c>
      <c r="AE191" s="17">
        <v>1234.9000000000001</v>
      </c>
    </row>
    <row r="192" spans="1:31">
      <c r="A192" s="17">
        <v>179</v>
      </c>
      <c r="B192" s="19">
        <v>0.88802083333333337</v>
      </c>
      <c r="C192" s="17">
        <v>128.6</v>
      </c>
      <c r="D192" s="17">
        <v>5.3</v>
      </c>
      <c r="E192" s="17">
        <v>6.0590000000000001E-3</v>
      </c>
      <c r="F192" s="17">
        <v>0.29299999999999998</v>
      </c>
      <c r="G192" s="17">
        <v>0.86709499999999995</v>
      </c>
      <c r="H192" s="17">
        <v>0.100505</v>
      </c>
      <c r="I192" s="17">
        <v>0.146837</v>
      </c>
      <c r="J192" s="17">
        <v>4.6330999999999997E-2</v>
      </c>
      <c r="K192" s="17">
        <v>0.31552999999999998</v>
      </c>
      <c r="L192" s="17">
        <v>666.9</v>
      </c>
      <c r="M192" s="17">
        <v>0.59964300000000004</v>
      </c>
      <c r="N192" s="17">
        <v>611</v>
      </c>
      <c r="O192" s="17">
        <v>0</v>
      </c>
      <c r="P192" s="17">
        <v>0</v>
      </c>
      <c r="Q192" s="17">
        <v>0.81503000000000003</v>
      </c>
      <c r="R192" s="17">
        <v>9.0241000000000002E-2</v>
      </c>
      <c r="S192" s="17">
        <v>0.144764</v>
      </c>
      <c r="T192" s="17">
        <v>5.4522000000000001E-2</v>
      </c>
      <c r="U192" s="17">
        <v>0.37663000000000002</v>
      </c>
      <c r="V192" s="17">
        <v>791.5</v>
      </c>
      <c r="W192" s="17">
        <v>0.18168699999999999</v>
      </c>
      <c r="X192" s="17">
        <v>553</v>
      </c>
      <c r="Y192" s="17">
        <v>0</v>
      </c>
      <c r="Z192" s="17">
        <v>0</v>
      </c>
      <c r="AA192" s="17">
        <v>0.57943100000000003</v>
      </c>
      <c r="AB192" s="17">
        <v>1.27706E-2</v>
      </c>
      <c r="AC192" s="17">
        <v>9.0937699999999996E-2</v>
      </c>
      <c r="AD192" s="17">
        <v>0.25</v>
      </c>
      <c r="AE192" s="17">
        <v>1245.5</v>
      </c>
    </row>
    <row r="193" spans="1:31">
      <c r="A193" s="17">
        <v>180</v>
      </c>
      <c r="B193" s="19">
        <v>0.88807870370370379</v>
      </c>
      <c r="C193" s="17">
        <v>130.19999999999999</v>
      </c>
      <c r="D193" s="17">
        <v>5.3</v>
      </c>
      <c r="E193" s="17">
        <v>7.0330000000000002E-3</v>
      </c>
      <c r="F193" s="17">
        <v>0.34</v>
      </c>
      <c r="G193" s="17">
        <v>0.87590500000000004</v>
      </c>
      <c r="H193" s="17">
        <v>9.0778999999999999E-2</v>
      </c>
      <c r="I193" s="17">
        <v>0.147817</v>
      </c>
      <c r="J193" s="17">
        <v>5.7036999999999997E-2</v>
      </c>
      <c r="K193" s="17">
        <v>0.38586599999999999</v>
      </c>
      <c r="L193" s="17">
        <v>732.2</v>
      </c>
      <c r="M193" s="17">
        <v>0.43583</v>
      </c>
      <c r="N193" s="17">
        <v>648</v>
      </c>
      <c r="O193" s="17">
        <v>0</v>
      </c>
      <c r="P193" s="17">
        <v>0</v>
      </c>
      <c r="Q193" s="17">
        <v>0.892621</v>
      </c>
      <c r="R193" s="17">
        <v>8.8808999999999999E-2</v>
      </c>
      <c r="S193" s="17">
        <v>0.147759</v>
      </c>
      <c r="T193" s="17">
        <v>5.8950000000000002E-2</v>
      </c>
      <c r="U193" s="17">
        <v>0.39895799999999998</v>
      </c>
      <c r="V193" s="17">
        <v>833.3</v>
      </c>
      <c r="W193" s="17">
        <v>0.37081900000000001</v>
      </c>
      <c r="X193" s="17">
        <v>549</v>
      </c>
      <c r="Y193" s="17">
        <v>0</v>
      </c>
      <c r="Z193" s="17">
        <v>0</v>
      </c>
      <c r="AA193" s="17">
        <v>0.61378100000000002</v>
      </c>
      <c r="AB193" s="17">
        <v>1.4840300000000001E-2</v>
      </c>
      <c r="AC193" s="17">
        <v>8.9684100000000003E-2</v>
      </c>
      <c r="AD193" s="17">
        <v>0.25</v>
      </c>
      <c r="AE193" s="17">
        <v>1134.3</v>
      </c>
    </row>
    <row r="194" spans="1:31">
      <c r="A194" s="17">
        <v>181</v>
      </c>
      <c r="B194" s="19">
        <v>0.88813657407407398</v>
      </c>
      <c r="C194" s="17">
        <v>130.6</v>
      </c>
      <c r="D194" s="17">
        <v>5.3</v>
      </c>
      <c r="E194" s="17">
        <v>7.6649999999999999E-3</v>
      </c>
      <c r="F194" s="17">
        <v>0.371</v>
      </c>
      <c r="G194" s="17">
        <v>0.83753299999999997</v>
      </c>
      <c r="H194" s="17">
        <v>9.5838000000000007E-2</v>
      </c>
      <c r="I194" s="17">
        <v>0.14580899999999999</v>
      </c>
      <c r="J194" s="17">
        <v>4.9970000000000001E-2</v>
      </c>
      <c r="K194" s="17">
        <v>0.34271099999999999</v>
      </c>
      <c r="L194" s="17">
        <v>634.1</v>
      </c>
      <c r="M194" s="17">
        <v>0.59999599999999997</v>
      </c>
      <c r="N194" s="17">
        <v>614</v>
      </c>
      <c r="O194" s="17">
        <v>0</v>
      </c>
      <c r="P194" s="17">
        <v>0</v>
      </c>
      <c r="Q194" s="17">
        <v>0.95659700000000003</v>
      </c>
      <c r="R194" s="17">
        <v>0.15327199999999999</v>
      </c>
      <c r="S194" s="17">
        <v>0.307033</v>
      </c>
      <c r="T194" s="17">
        <v>0.15376100000000001</v>
      </c>
      <c r="U194" s="17">
        <v>0.50079600000000002</v>
      </c>
      <c r="V194" s="17">
        <v>670.9</v>
      </c>
      <c r="W194" s="17">
        <v>0.37081999999999998</v>
      </c>
      <c r="X194" s="17">
        <v>433</v>
      </c>
      <c r="Y194" s="17">
        <v>0</v>
      </c>
      <c r="Z194" s="17">
        <v>0</v>
      </c>
      <c r="AA194" s="17">
        <v>0.77045600000000003</v>
      </c>
      <c r="AB194" s="17">
        <v>1.2210800000000001E-2</v>
      </c>
      <c r="AC194" s="17">
        <v>0.15514900000000001</v>
      </c>
      <c r="AD194" s="17">
        <v>0.25</v>
      </c>
      <c r="AE194" s="17">
        <v>1309.9000000000001</v>
      </c>
    </row>
    <row r="195" spans="1:31">
      <c r="A195" s="17">
        <v>182</v>
      </c>
      <c r="B195" s="19">
        <v>0.8881944444444444</v>
      </c>
      <c r="C195" s="17">
        <v>132.19999999999999</v>
      </c>
      <c r="D195" s="17">
        <v>5.3</v>
      </c>
      <c r="E195" s="17">
        <v>5.9459999999999999E-3</v>
      </c>
      <c r="F195" s="17">
        <v>0.28799999999999998</v>
      </c>
      <c r="G195" s="17">
        <v>0.79067799999999999</v>
      </c>
      <c r="H195" s="17">
        <v>0.10129000000000001</v>
      </c>
      <c r="I195" s="17">
        <v>0.149899</v>
      </c>
      <c r="J195" s="17">
        <v>4.861E-2</v>
      </c>
      <c r="K195" s="17">
        <v>0.32428299999999999</v>
      </c>
      <c r="L195" s="17">
        <v>687.3</v>
      </c>
      <c r="M195" s="17">
        <v>0.37081799999999998</v>
      </c>
      <c r="N195" s="17">
        <v>479</v>
      </c>
      <c r="O195" s="17">
        <v>0</v>
      </c>
      <c r="P195" s="17">
        <v>0</v>
      </c>
      <c r="Q195" s="17">
        <v>0.84714900000000004</v>
      </c>
      <c r="R195" s="17">
        <v>9.5640000000000003E-2</v>
      </c>
      <c r="S195" s="17">
        <v>0.14891699999999999</v>
      </c>
      <c r="T195" s="17">
        <v>5.3276999999999998E-2</v>
      </c>
      <c r="U195" s="17">
        <v>0.35776200000000002</v>
      </c>
      <c r="V195" s="17">
        <v>765.8</v>
      </c>
      <c r="W195" s="17">
        <v>0.37081999999999998</v>
      </c>
      <c r="X195" s="17">
        <v>557</v>
      </c>
      <c r="Y195" s="17">
        <v>0</v>
      </c>
      <c r="Z195" s="17">
        <v>0</v>
      </c>
      <c r="AA195" s="17">
        <v>0.550404</v>
      </c>
      <c r="AB195" s="17">
        <v>1.0347E-2</v>
      </c>
      <c r="AC195" s="17">
        <v>9.6191299999999993E-2</v>
      </c>
      <c r="AD195" s="17">
        <v>0.25</v>
      </c>
      <c r="AE195" s="17">
        <v>1208.5</v>
      </c>
    </row>
    <row r="196" spans="1:31">
      <c r="A196" s="17">
        <v>183</v>
      </c>
      <c r="B196" s="19">
        <v>0.88824074074074078</v>
      </c>
      <c r="C196" s="17">
        <v>132.19999999999999</v>
      </c>
      <c r="D196" s="17">
        <v>5.3</v>
      </c>
      <c r="E196" s="17">
        <v>6.3140000000000002E-3</v>
      </c>
      <c r="F196" s="17">
        <v>0.30599999999999999</v>
      </c>
      <c r="G196" s="17">
        <v>0.82659000000000005</v>
      </c>
      <c r="H196" s="17">
        <v>9.4683000000000003E-2</v>
      </c>
      <c r="I196" s="17">
        <v>0.14352200000000001</v>
      </c>
      <c r="J196" s="17">
        <v>4.8839E-2</v>
      </c>
      <c r="K196" s="17">
        <v>0.34028700000000001</v>
      </c>
      <c r="L196" s="17">
        <v>705.8</v>
      </c>
      <c r="M196" s="17">
        <v>0.37081900000000001</v>
      </c>
      <c r="N196" s="17">
        <v>825</v>
      </c>
      <c r="O196" s="17">
        <v>0</v>
      </c>
      <c r="P196" s="17">
        <v>0</v>
      </c>
      <c r="Q196" s="17">
        <v>0.90732900000000005</v>
      </c>
      <c r="R196" s="17">
        <v>8.9172000000000001E-2</v>
      </c>
      <c r="S196" s="17">
        <v>0.142182</v>
      </c>
      <c r="T196" s="17">
        <v>5.3010000000000002E-2</v>
      </c>
      <c r="U196" s="17">
        <v>0.372832</v>
      </c>
      <c r="V196" s="17">
        <v>708.5</v>
      </c>
      <c r="W196" s="17">
        <v>0.31972400000000001</v>
      </c>
      <c r="X196" s="17">
        <v>594</v>
      </c>
      <c r="Y196" s="17">
        <v>0</v>
      </c>
      <c r="Z196" s="17">
        <v>0</v>
      </c>
      <c r="AA196" s="17">
        <v>0.57358799999999999</v>
      </c>
      <c r="AB196" s="17">
        <v>1.8169600000000001E-2</v>
      </c>
      <c r="AC196" s="17">
        <v>9.0134900000000004E-2</v>
      </c>
      <c r="AD196" s="17">
        <v>0.25</v>
      </c>
      <c r="AE196" s="17">
        <v>1176.7</v>
      </c>
    </row>
    <row r="197" spans="1:31">
      <c r="A197" s="17">
        <v>184</v>
      </c>
      <c r="B197" s="19">
        <v>0.88829861111111119</v>
      </c>
      <c r="C197" s="17">
        <v>133.5</v>
      </c>
      <c r="D197" s="17">
        <v>5.3</v>
      </c>
      <c r="E197" s="17">
        <v>6.9760000000000004E-3</v>
      </c>
      <c r="F197" s="17">
        <v>0.33800000000000002</v>
      </c>
      <c r="G197" s="17">
        <v>0.81737700000000002</v>
      </c>
      <c r="H197" s="17">
        <v>9.3935000000000005E-2</v>
      </c>
      <c r="I197" s="17">
        <v>0.14494099999999999</v>
      </c>
      <c r="J197" s="17">
        <v>5.1005000000000002E-2</v>
      </c>
      <c r="K197" s="17">
        <v>0.35190500000000002</v>
      </c>
      <c r="L197" s="17">
        <v>749</v>
      </c>
      <c r="M197" s="17">
        <v>0.348972</v>
      </c>
      <c r="N197" s="17">
        <v>753</v>
      </c>
      <c r="O197" s="17">
        <v>0</v>
      </c>
      <c r="P197" s="17">
        <v>0</v>
      </c>
      <c r="Q197" s="17">
        <v>0.86069700000000005</v>
      </c>
      <c r="R197" s="17">
        <v>8.7652999999999995E-2</v>
      </c>
      <c r="S197" s="17">
        <v>0.14321200000000001</v>
      </c>
      <c r="T197" s="17">
        <v>5.5558999999999997E-2</v>
      </c>
      <c r="U197" s="17">
        <v>0.38794800000000002</v>
      </c>
      <c r="V197" s="17">
        <v>844</v>
      </c>
      <c r="W197" s="17">
        <v>0.15193499999999999</v>
      </c>
      <c r="X197" s="17">
        <v>830</v>
      </c>
      <c r="Y197" s="17">
        <v>0</v>
      </c>
      <c r="Z197" s="17">
        <v>0</v>
      </c>
      <c r="AA197" s="17">
        <v>0.59684300000000001</v>
      </c>
      <c r="AB197" s="17">
        <v>1.7603299999999999E-2</v>
      </c>
      <c r="AC197" s="17">
        <v>8.8631000000000001E-2</v>
      </c>
      <c r="AD197" s="17">
        <v>0.25</v>
      </c>
      <c r="AE197" s="17">
        <v>1108.9000000000001</v>
      </c>
    </row>
    <row r="198" spans="1:31">
      <c r="A198" s="17">
        <v>185</v>
      </c>
      <c r="B198" s="19">
        <v>0.88835648148148139</v>
      </c>
      <c r="C198" s="17">
        <v>134.80000000000001</v>
      </c>
      <c r="D198" s="17">
        <v>5.3</v>
      </c>
      <c r="E198" s="17">
        <v>6.7380000000000001E-3</v>
      </c>
      <c r="F198" s="17">
        <v>0.32600000000000001</v>
      </c>
      <c r="G198" s="17">
        <v>0.875004</v>
      </c>
      <c r="H198" s="17">
        <v>9.1134000000000007E-2</v>
      </c>
      <c r="I198" s="17">
        <v>0.14353399999999999</v>
      </c>
      <c r="J198" s="17">
        <v>5.2400000000000002E-2</v>
      </c>
      <c r="K198" s="17">
        <v>0.36506899999999998</v>
      </c>
      <c r="L198" s="17">
        <v>678.7</v>
      </c>
      <c r="M198" s="17">
        <v>0.49962899999999999</v>
      </c>
      <c r="N198" s="17">
        <v>657</v>
      </c>
      <c r="O198" s="17">
        <v>0</v>
      </c>
      <c r="P198" s="17">
        <v>0</v>
      </c>
      <c r="Q198" s="17">
        <v>0.89821600000000001</v>
      </c>
      <c r="R198" s="17">
        <v>9.0810000000000002E-2</v>
      </c>
      <c r="S198" s="17">
        <v>0.154442</v>
      </c>
      <c r="T198" s="17">
        <v>6.3631999999999994E-2</v>
      </c>
      <c r="U198" s="17">
        <v>0.41201399999999999</v>
      </c>
      <c r="V198" s="17">
        <v>731.3</v>
      </c>
      <c r="W198" s="17">
        <v>6.9999999999999999E-6</v>
      </c>
      <c r="X198" s="17">
        <v>576</v>
      </c>
      <c r="Y198" s="17">
        <v>0</v>
      </c>
      <c r="Z198" s="17">
        <v>0</v>
      </c>
      <c r="AA198" s="17">
        <v>0.63386799999999999</v>
      </c>
      <c r="AB198" s="17">
        <v>1.3968700000000001E-2</v>
      </c>
      <c r="AC198" s="17">
        <v>9.1698500000000002E-2</v>
      </c>
      <c r="AD198" s="17">
        <v>0.25</v>
      </c>
      <c r="AE198" s="17">
        <v>1223.7</v>
      </c>
    </row>
    <row r="199" spans="1:31">
      <c r="A199" s="17">
        <v>186</v>
      </c>
      <c r="B199" s="19">
        <v>0.8884143518518518</v>
      </c>
      <c r="C199" s="17">
        <v>134.80000000000001</v>
      </c>
      <c r="D199" s="17">
        <v>5.3</v>
      </c>
      <c r="E199" s="17">
        <v>6.7990000000000004E-3</v>
      </c>
      <c r="F199" s="17">
        <v>0.32900000000000001</v>
      </c>
      <c r="G199" s="17">
        <v>0.85621499999999995</v>
      </c>
      <c r="H199" s="17">
        <v>8.8972999999999997E-2</v>
      </c>
      <c r="I199" s="17">
        <v>0.143842</v>
      </c>
      <c r="J199" s="17">
        <v>5.4869000000000001E-2</v>
      </c>
      <c r="K199" s="17">
        <v>0.38145400000000002</v>
      </c>
      <c r="L199" s="17">
        <v>725.1</v>
      </c>
      <c r="M199" s="17">
        <v>0.22056000000000001</v>
      </c>
      <c r="N199" s="17">
        <v>825</v>
      </c>
      <c r="O199" s="17">
        <v>0</v>
      </c>
      <c r="P199" s="17">
        <v>0</v>
      </c>
      <c r="Q199" s="17">
        <v>0.88056100000000004</v>
      </c>
      <c r="R199" s="17">
        <v>8.7312000000000001E-2</v>
      </c>
      <c r="S199" s="17">
        <v>0.14336399999999999</v>
      </c>
      <c r="T199" s="17">
        <v>5.6051999999999998E-2</v>
      </c>
      <c r="U199" s="17">
        <v>0.39097599999999999</v>
      </c>
      <c r="V199" s="17">
        <v>770.8</v>
      </c>
      <c r="W199" s="17">
        <v>0.37084800000000001</v>
      </c>
      <c r="X199" s="17">
        <v>525</v>
      </c>
      <c r="Y199" s="17">
        <v>0</v>
      </c>
      <c r="Z199" s="17">
        <v>0</v>
      </c>
      <c r="AA199" s="17">
        <v>0.60150099999999995</v>
      </c>
      <c r="AB199" s="17">
        <v>1.8654400000000002E-2</v>
      </c>
      <c r="AC199" s="17">
        <v>8.8357500000000005E-2</v>
      </c>
      <c r="AD199" s="17">
        <v>0.25</v>
      </c>
      <c r="AE199" s="17">
        <v>1145.4000000000001</v>
      </c>
    </row>
    <row r="200" spans="1:31">
      <c r="A200" s="17">
        <v>187</v>
      </c>
      <c r="B200" s="19">
        <v>0.88847222222222222</v>
      </c>
      <c r="C200" s="17">
        <v>136.80000000000001</v>
      </c>
      <c r="D200" s="17">
        <v>5.3</v>
      </c>
      <c r="E200" s="17">
        <v>6.6680000000000003E-3</v>
      </c>
      <c r="F200" s="17">
        <v>0.32300000000000001</v>
      </c>
      <c r="G200" s="17">
        <v>0.86428700000000003</v>
      </c>
      <c r="H200" s="17">
        <v>9.3586000000000003E-2</v>
      </c>
      <c r="I200" s="17">
        <v>0.14727699999999999</v>
      </c>
      <c r="J200" s="17">
        <v>5.3691000000000003E-2</v>
      </c>
      <c r="K200" s="17">
        <v>0.36455799999999999</v>
      </c>
      <c r="L200" s="17">
        <v>712.9</v>
      </c>
      <c r="M200" s="17">
        <v>0.37081999999999998</v>
      </c>
      <c r="N200" s="17">
        <v>877</v>
      </c>
      <c r="O200" s="17">
        <v>0</v>
      </c>
      <c r="P200" s="17">
        <v>0</v>
      </c>
      <c r="Q200" s="17">
        <v>0.92686500000000005</v>
      </c>
      <c r="R200" s="17">
        <v>8.566E-2</v>
      </c>
      <c r="S200" s="17">
        <v>0.14050000000000001</v>
      </c>
      <c r="T200" s="17">
        <v>5.484E-2</v>
      </c>
      <c r="U200" s="17">
        <v>0.390318</v>
      </c>
      <c r="V200" s="17">
        <v>766.1</v>
      </c>
      <c r="W200" s="17">
        <v>0.36232300000000001</v>
      </c>
      <c r="X200" s="17">
        <v>947</v>
      </c>
      <c r="Y200" s="17">
        <v>0</v>
      </c>
      <c r="Z200" s="17">
        <v>0</v>
      </c>
      <c r="AA200" s="17">
        <v>0.60048900000000005</v>
      </c>
      <c r="AB200" s="17">
        <v>1.9468900000000001E-2</v>
      </c>
      <c r="AC200" s="17">
        <v>8.6728100000000002E-2</v>
      </c>
      <c r="AD200" s="17">
        <v>0.25</v>
      </c>
      <c r="AE200" s="17">
        <v>1165</v>
      </c>
    </row>
    <row r="201" spans="1:31">
      <c r="A201" s="17">
        <v>188</v>
      </c>
      <c r="B201" s="19">
        <v>0.88853009259259252</v>
      </c>
      <c r="C201" s="17">
        <v>136</v>
      </c>
      <c r="D201" s="17">
        <v>5.3</v>
      </c>
      <c r="E201" s="17">
        <v>7.3200000000000001E-3</v>
      </c>
      <c r="F201" s="17">
        <v>0.35399999999999998</v>
      </c>
      <c r="G201" s="17">
        <v>0.779775</v>
      </c>
      <c r="H201" s="17">
        <v>9.6292000000000003E-2</v>
      </c>
      <c r="I201" s="17">
        <v>0.14405499999999999</v>
      </c>
      <c r="J201" s="17">
        <v>4.7764000000000001E-2</v>
      </c>
      <c r="K201" s="17">
        <v>0.33156600000000003</v>
      </c>
      <c r="L201" s="17">
        <v>769.4</v>
      </c>
      <c r="M201" s="17">
        <v>0.37081900000000001</v>
      </c>
      <c r="N201" s="17">
        <v>937</v>
      </c>
      <c r="O201" s="17">
        <v>0</v>
      </c>
      <c r="P201" s="17">
        <v>0</v>
      </c>
      <c r="Q201" s="17">
        <v>0.85804100000000005</v>
      </c>
      <c r="R201" s="17">
        <v>8.3121E-2</v>
      </c>
      <c r="S201" s="17">
        <v>0.13813800000000001</v>
      </c>
      <c r="T201" s="17">
        <v>5.5017000000000003E-2</v>
      </c>
      <c r="U201" s="17">
        <v>0.39827800000000002</v>
      </c>
      <c r="V201" s="17">
        <v>786.9</v>
      </c>
      <c r="W201" s="17">
        <v>2.9E-5</v>
      </c>
      <c r="X201" s="17">
        <v>1142</v>
      </c>
      <c r="Y201" s="17">
        <v>0</v>
      </c>
      <c r="Z201" s="17">
        <v>0</v>
      </c>
      <c r="AA201" s="17">
        <v>0.61273500000000003</v>
      </c>
      <c r="AB201" s="17">
        <v>2.23912E-2</v>
      </c>
      <c r="AC201" s="17">
        <v>8.4352700000000003E-2</v>
      </c>
      <c r="AD201" s="17">
        <v>0.25</v>
      </c>
      <c r="AE201" s="17">
        <v>1079.5</v>
      </c>
    </row>
    <row r="202" spans="1:31">
      <c r="A202" s="17">
        <v>189</v>
      </c>
      <c r="B202" s="19">
        <v>0.88857638888888879</v>
      </c>
      <c r="C202" s="17">
        <v>138.6</v>
      </c>
      <c r="D202" s="17">
        <v>5.3</v>
      </c>
      <c r="E202" s="17">
        <v>5.8970000000000003E-3</v>
      </c>
      <c r="F202" s="17">
        <v>0.28499999999999998</v>
      </c>
      <c r="G202" s="17">
        <v>0.81767400000000001</v>
      </c>
      <c r="H202" s="17">
        <v>8.9159000000000002E-2</v>
      </c>
      <c r="I202" s="17">
        <v>0.14016400000000001</v>
      </c>
      <c r="J202" s="17">
        <v>5.1005000000000002E-2</v>
      </c>
      <c r="K202" s="17">
        <v>0.363898</v>
      </c>
      <c r="L202" s="17">
        <v>678.3</v>
      </c>
      <c r="M202" s="17">
        <v>0.21118700000000001</v>
      </c>
      <c r="N202" s="17">
        <v>1107</v>
      </c>
      <c r="O202" s="17">
        <v>0</v>
      </c>
      <c r="P202" s="17">
        <v>0</v>
      </c>
      <c r="Q202" s="17">
        <v>0.85015399999999997</v>
      </c>
      <c r="R202" s="17">
        <v>8.8674000000000003E-2</v>
      </c>
      <c r="S202" s="17">
        <v>0.13948099999999999</v>
      </c>
      <c r="T202" s="17">
        <v>5.0806999999999998E-2</v>
      </c>
      <c r="U202" s="17">
        <v>0.36425800000000003</v>
      </c>
      <c r="V202" s="17">
        <v>863.5</v>
      </c>
      <c r="W202" s="17">
        <v>0.37081999999999998</v>
      </c>
      <c r="X202" s="17">
        <v>600</v>
      </c>
      <c r="Y202" s="17">
        <v>0</v>
      </c>
      <c r="Z202" s="17">
        <v>0</v>
      </c>
      <c r="AA202" s="17">
        <v>0.56039700000000003</v>
      </c>
      <c r="AB202" s="17">
        <v>2.3293000000000001E-2</v>
      </c>
      <c r="AC202" s="17">
        <v>8.9857400000000004E-2</v>
      </c>
      <c r="AD202" s="17">
        <v>0.25</v>
      </c>
      <c r="AE202" s="17">
        <v>1224.4000000000001</v>
      </c>
    </row>
    <row r="203" spans="1:31">
      <c r="A203" s="17">
        <v>190</v>
      </c>
      <c r="B203" s="19">
        <v>0.88863425925925921</v>
      </c>
      <c r="C203" s="17">
        <v>138.1</v>
      </c>
      <c r="D203" s="17">
        <v>5.3</v>
      </c>
      <c r="E203" s="17">
        <v>5.7819999999999998E-3</v>
      </c>
      <c r="F203" s="17">
        <v>0.28000000000000003</v>
      </c>
      <c r="G203" s="17">
        <v>0.85067599999999999</v>
      </c>
      <c r="H203" s="17">
        <v>8.8507000000000002E-2</v>
      </c>
      <c r="I203" s="17">
        <v>0.14157600000000001</v>
      </c>
      <c r="J203" s="17">
        <v>5.3068999999999998E-2</v>
      </c>
      <c r="K203" s="17">
        <v>0.37484400000000001</v>
      </c>
      <c r="L203" s="17">
        <v>690.9</v>
      </c>
      <c r="M203" s="17">
        <v>9.5865000000000006E-2</v>
      </c>
      <c r="N203" s="17">
        <v>1252</v>
      </c>
      <c r="O203" s="17">
        <v>0</v>
      </c>
      <c r="P203" s="17">
        <v>0</v>
      </c>
      <c r="Q203" s="17">
        <v>0.86652499999999999</v>
      </c>
      <c r="R203" s="17">
        <v>9.2494999999999994E-2</v>
      </c>
      <c r="S203" s="17">
        <v>0.14271600000000001</v>
      </c>
      <c r="T203" s="17">
        <v>5.0220000000000001E-2</v>
      </c>
      <c r="U203" s="17">
        <v>0.35189100000000001</v>
      </c>
      <c r="V203" s="17">
        <v>816.7</v>
      </c>
      <c r="W203" s="17">
        <v>0.37081999999999998</v>
      </c>
      <c r="X203" s="17">
        <v>651</v>
      </c>
      <c r="Y203" s="17">
        <v>0</v>
      </c>
      <c r="Z203" s="17">
        <v>0</v>
      </c>
      <c r="AA203" s="17">
        <v>0.54137000000000002</v>
      </c>
      <c r="AB203" s="17">
        <v>2.6755600000000001E-2</v>
      </c>
      <c r="AC203" s="17">
        <v>9.3839000000000006E-2</v>
      </c>
      <c r="AD203" s="17">
        <v>0.25</v>
      </c>
      <c r="AE203" s="17">
        <v>1202.0999999999999</v>
      </c>
    </row>
    <row r="204" spans="1:31">
      <c r="A204" s="17">
        <v>191</v>
      </c>
      <c r="B204" s="19">
        <v>0.88869212962962962</v>
      </c>
      <c r="C204" s="17">
        <v>139.9</v>
      </c>
      <c r="D204" s="17">
        <v>5.3</v>
      </c>
      <c r="E204" s="17">
        <v>5.9049999999999997E-3</v>
      </c>
      <c r="F204" s="17">
        <v>0.28599999999999998</v>
      </c>
      <c r="G204" s="17">
        <v>0.80434499999999998</v>
      </c>
      <c r="H204" s="17">
        <v>8.8034000000000001E-2</v>
      </c>
      <c r="I204" s="17">
        <v>0.13580999999999999</v>
      </c>
      <c r="J204" s="17">
        <v>4.7775999999999999E-2</v>
      </c>
      <c r="K204" s="17">
        <v>0.35178700000000002</v>
      </c>
      <c r="L204" s="17">
        <v>663.3</v>
      </c>
      <c r="M204" s="17">
        <v>0.28328199999999998</v>
      </c>
      <c r="N204" s="17">
        <v>1133</v>
      </c>
      <c r="O204" s="17">
        <v>0</v>
      </c>
      <c r="P204" s="17">
        <v>0</v>
      </c>
      <c r="Q204" s="17">
        <v>0.82576000000000005</v>
      </c>
      <c r="R204" s="17">
        <v>8.9801000000000006E-2</v>
      </c>
      <c r="S204" s="17">
        <v>0.14322799999999999</v>
      </c>
      <c r="T204" s="17">
        <v>5.3427000000000002E-2</v>
      </c>
      <c r="U204" s="17">
        <v>0.37302200000000002</v>
      </c>
      <c r="V204" s="17">
        <v>672.9</v>
      </c>
      <c r="W204" s="17">
        <v>0.184835</v>
      </c>
      <c r="X204" s="17">
        <v>698</v>
      </c>
      <c r="Y204" s="17">
        <v>0</v>
      </c>
      <c r="Z204" s="17">
        <v>0</v>
      </c>
      <c r="AA204" s="17">
        <v>0.57387900000000003</v>
      </c>
      <c r="AB204" s="17">
        <v>2.3318499999999999E-2</v>
      </c>
      <c r="AC204" s="17">
        <v>9.1047000000000003E-2</v>
      </c>
      <c r="AD204" s="17">
        <v>0.25</v>
      </c>
      <c r="AE204" s="17">
        <v>1252.2</v>
      </c>
    </row>
    <row r="205" spans="1:31">
      <c r="A205" s="17">
        <v>192</v>
      </c>
      <c r="B205" s="19">
        <v>0.88874999999999993</v>
      </c>
      <c r="C205" s="17">
        <v>140.19999999999999</v>
      </c>
      <c r="D205" s="17">
        <v>5.3</v>
      </c>
      <c r="E205" s="17">
        <v>6.2719999999999998E-3</v>
      </c>
      <c r="F205" s="17">
        <v>0.30399999999999999</v>
      </c>
      <c r="G205" s="17">
        <v>0.80684400000000001</v>
      </c>
      <c r="H205" s="17">
        <v>8.9097999999999997E-2</v>
      </c>
      <c r="I205" s="17">
        <v>0.13435900000000001</v>
      </c>
      <c r="J205" s="17">
        <v>4.5261000000000003E-2</v>
      </c>
      <c r="K205" s="17">
        <v>0.33686500000000003</v>
      </c>
      <c r="L205" s="17">
        <v>649</v>
      </c>
      <c r="M205" s="17">
        <v>0.39774399999999999</v>
      </c>
      <c r="N205" s="17">
        <v>676</v>
      </c>
      <c r="O205" s="17">
        <v>0</v>
      </c>
      <c r="P205" s="17">
        <v>0</v>
      </c>
      <c r="Q205" s="17">
        <v>0.88453599999999999</v>
      </c>
      <c r="R205" s="17">
        <v>8.3904000000000006E-2</v>
      </c>
      <c r="S205" s="17">
        <v>0.14007500000000001</v>
      </c>
      <c r="T205" s="17">
        <v>5.6169999999999998E-2</v>
      </c>
      <c r="U205" s="17">
        <v>0.40100200000000003</v>
      </c>
      <c r="V205" s="17">
        <v>709.6</v>
      </c>
      <c r="W205" s="17">
        <v>0.11351700000000001</v>
      </c>
      <c r="X205" s="17">
        <v>904</v>
      </c>
      <c r="Y205" s="17">
        <v>0</v>
      </c>
      <c r="Z205" s="17">
        <v>0</v>
      </c>
      <c r="AA205" s="17">
        <v>0.616927</v>
      </c>
      <c r="AB205" s="17">
        <v>1.37485E-2</v>
      </c>
      <c r="AC205" s="17">
        <v>8.4676600000000005E-2</v>
      </c>
      <c r="AD205" s="17">
        <v>0.25</v>
      </c>
      <c r="AE205" s="17">
        <v>1279.8</v>
      </c>
    </row>
    <row r="206" spans="1:31">
      <c r="A206" s="17">
        <v>193</v>
      </c>
      <c r="B206" s="19">
        <v>0.88880787037037035</v>
      </c>
      <c r="C206" s="17">
        <v>141.1</v>
      </c>
      <c r="D206" s="17">
        <v>5.3</v>
      </c>
      <c r="E206" s="17">
        <v>6.1869999999999998E-3</v>
      </c>
      <c r="F206" s="17">
        <v>0.29899999999999999</v>
      </c>
      <c r="G206" s="17">
        <v>0.80994100000000002</v>
      </c>
      <c r="H206" s="17">
        <v>8.8969000000000006E-2</v>
      </c>
      <c r="I206" s="17">
        <v>0.13316700000000001</v>
      </c>
      <c r="J206" s="17">
        <v>4.4198000000000001E-2</v>
      </c>
      <c r="K206" s="17">
        <v>0.331899</v>
      </c>
      <c r="L206" s="17">
        <v>666.9</v>
      </c>
      <c r="M206" s="17">
        <v>0.37081999999999998</v>
      </c>
      <c r="N206" s="17">
        <v>1326</v>
      </c>
      <c r="O206" s="17">
        <v>0</v>
      </c>
      <c r="P206" s="17">
        <v>0</v>
      </c>
      <c r="Q206" s="17">
        <v>0.87851299999999999</v>
      </c>
      <c r="R206" s="17">
        <v>8.0065999999999998E-2</v>
      </c>
      <c r="S206" s="17">
        <v>0.131323</v>
      </c>
      <c r="T206" s="17">
        <v>5.1256000000000003E-2</v>
      </c>
      <c r="U206" s="17">
        <v>0.39030799999999999</v>
      </c>
      <c r="V206" s="17">
        <v>763.7</v>
      </c>
      <c r="W206" s="17">
        <v>0.26772099999999999</v>
      </c>
      <c r="X206" s="17">
        <v>999</v>
      </c>
      <c r="Y206" s="17">
        <v>0</v>
      </c>
      <c r="Z206" s="17">
        <v>0</v>
      </c>
      <c r="AA206" s="17">
        <v>0.60047399999999995</v>
      </c>
      <c r="AB206" s="17">
        <v>2.7332200000000001E-2</v>
      </c>
      <c r="AC206" s="17">
        <v>8.1467300000000006E-2</v>
      </c>
      <c r="AD206" s="17">
        <v>0.25</v>
      </c>
      <c r="AE206" s="17">
        <v>1245.4000000000001</v>
      </c>
    </row>
    <row r="207" spans="1:31">
      <c r="A207" s="17">
        <v>194</v>
      </c>
      <c r="B207" s="19">
        <v>0.88885416666666661</v>
      </c>
      <c r="C207" s="17">
        <v>142.19999999999999</v>
      </c>
      <c r="D207" s="17">
        <v>5.3</v>
      </c>
      <c r="E207" s="17">
        <v>4.653E-3</v>
      </c>
      <c r="F207" s="17">
        <v>0.22500000000000001</v>
      </c>
      <c r="G207" s="17">
        <v>0.83102699999999996</v>
      </c>
      <c r="H207" s="17">
        <v>8.4806999999999994E-2</v>
      </c>
      <c r="I207" s="17">
        <v>0.13011400000000001</v>
      </c>
      <c r="J207" s="17">
        <v>4.5308000000000001E-2</v>
      </c>
      <c r="K207" s="17">
        <v>0.34821400000000002</v>
      </c>
      <c r="L207" s="17">
        <v>642.29999999999995</v>
      </c>
      <c r="M207" s="17">
        <v>0.42862</v>
      </c>
      <c r="N207" s="17">
        <v>539</v>
      </c>
      <c r="O207" s="17">
        <v>0</v>
      </c>
      <c r="P207" s="17">
        <v>0</v>
      </c>
      <c r="Q207" s="17">
        <v>0.75743499999999997</v>
      </c>
      <c r="R207" s="17">
        <v>8.8719000000000006E-2</v>
      </c>
      <c r="S207" s="17">
        <v>0.12668699999999999</v>
      </c>
      <c r="T207" s="17">
        <v>3.7968000000000002E-2</v>
      </c>
      <c r="U207" s="17">
        <v>0.29969600000000002</v>
      </c>
      <c r="V207" s="17">
        <v>693</v>
      </c>
      <c r="W207" s="17">
        <v>0.56656200000000001</v>
      </c>
      <c r="X207" s="17">
        <v>548</v>
      </c>
      <c r="Y207" s="17">
        <v>0</v>
      </c>
      <c r="Z207" s="17">
        <v>0</v>
      </c>
      <c r="AA207" s="17">
        <v>0.46106999999999998</v>
      </c>
      <c r="AB207" s="17">
        <v>1.08705E-2</v>
      </c>
      <c r="AC207" s="17">
        <v>8.9132199999999995E-2</v>
      </c>
      <c r="AD207" s="17">
        <v>0.25</v>
      </c>
      <c r="AE207" s="17">
        <v>1293.0999999999999</v>
      </c>
    </row>
    <row r="208" spans="1:31">
      <c r="A208" s="17">
        <v>195</v>
      </c>
      <c r="B208" s="19">
        <v>0.88891203703703703</v>
      </c>
      <c r="C208" s="17">
        <v>143.1</v>
      </c>
      <c r="D208" s="17">
        <v>5.3</v>
      </c>
      <c r="E208" s="17">
        <v>5.2310000000000004E-3</v>
      </c>
      <c r="F208" s="17">
        <v>0.253</v>
      </c>
      <c r="G208" s="17">
        <v>0.75417599999999996</v>
      </c>
      <c r="H208" s="17">
        <v>9.1311000000000003E-2</v>
      </c>
      <c r="I208" s="17">
        <v>0.127833</v>
      </c>
      <c r="J208" s="17">
        <v>3.6520999999999998E-2</v>
      </c>
      <c r="K208" s="17">
        <v>0.28569699999999998</v>
      </c>
      <c r="L208" s="17">
        <v>582.6</v>
      </c>
      <c r="M208" s="17">
        <v>0.51245200000000002</v>
      </c>
      <c r="N208" s="17">
        <v>962</v>
      </c>
      <c r="O208" s="17">
        <v>0</v>
      </c>
      <c r="P208" s="17">
        <v>0</v>
      </c>
      <c r="Q208" s="17">
        <v>0.83942399999999995</v>
      </c>
      <c r="R208" s="17">
        <v>8.2572999999999994E-2</v>
      </c>
      <c r="S208" s="17">
        <v>0.131908</v>
      </c>
      <c r="T208" s="17">
        <v>4.9334999999999997E-2</v>
      </c>
      <c r="U208" s="17">
        <v>0.37400800000000001</v>
      </c>
      <c r="V208" s="17">
        <v>752.2</v>
      </c>
      <c r="W208" s="17">
        <v>9.0008000000000005E-2</v>
      </c>
      <c r="X208" s="17">
        <v>724</v>
      </c>
      <c r="Y208" s="17">
        <v>0</v>
      </c>
      <c r="Z208" s="17">
        <v>0</v>
      </c>
      <c r="AA208" s="17">
        <v>0.57539700000000005</v>
      </c>
      <c r="AB208" s="17">
        <v>1.74874E-2</v>
      </c>
      <c r="AC208" s="17">
        <v>8.3436099999999999E-2</v>
      </c>
      <c r="AD208" s="17">
        <v>0.25</v>
      </c>
      <c r="AE208" s="17">
        <v>1425.7</v>
      </c>
    </row>
    <row r="209" spans="1:31">
      <c r="A209" s="17">
        <v>196</v>
      </c>
      <c r="B209" s="19">
        <v>0.88896990740740733</v>
      </c>
      <c r="C209" s="17">
        <v>143.69999999999999</v>
      </c>
      <c r="D209" s="17">
        <v>5.3</v>
      </c>
      <c r="E209" s="17">
        <v>5.2649999999999997E-3</v>
      </c>
      <c r="F209" s="17">
        <v>0.255</v>
      </c>
      <c r="G209" s="17">
        <v>0.82809900000000003</v>
      </c>
      <c r="H209" s="17">
        <v>8.7528999999999996E-2</v>
      </c>
      <c r="I209" s="17">
        <v>0.13187599999999999</v>
      </c>
      <c r="J209" s="17">
        <v>4.4347999999999999E-2</v>
      </c>
      <c r="K209" s="17">
        <v>0.336283</v>
      </c>
      <c r="L209" s="17">
        <v>637.20000000000005</v>
      </c>
      <c r="M209" s="17">
        <v>0.24252199999999999</v>
      </c>
      <c r="N209" s="17">
        <v>938</v>
      </c>
      <c r="O209" s="17">
        <v>0</v>
      </c>
      <c r="P209" s="17">
        <v>0</v>
      </c>
      <c r="Q209" s="17">
        <v>0.82923400000000003</v>
      </c>
      <c r="R209" s="17">
        <v>8.2951999999999998E-2</v>
      </c>
      <c r="S209" s="17">
        <v>0.12656600000000001</v>
      </c>
      <c r="T209" s="17">
        <v>4.3614E-2</v>
      </c>
      <c r="U209" s="17">
        <v>0.34459800000000002</v>
      </c>
      <c r="V209" s="17">
        <v>716.2</v>
      </c>
      <c r="W209" s="17">
        <v>0.48699700000000001</v>
      </c>
      <c r="X209" s="17">
        <v>694</v>
      </c>
      <c r="Y209" s="17">
        <v>0</v>
      </c>
      <c r="Z209" s="17">
        <v>0</v>
      </c>
      <c r="AA209" s="17">
        <v>0.53015000000000001</v>
      </c>
      <c r="AB209" s="17">
        <v>1.86406E-2</v>
      </c>
      <c r="AC209" s="17">
        <v>8.3764599999999995E-2</v>
      </c>
      <c r="AD209" s="17">
        <v>0.25</v>
      </c>
      <c r="AE209" s="17">
        <v>1303.5</v>
      </c>
    </row>
    <row r="210" spans="1:31">
      <c r="A210" s="17">
        <v>197</v>
      </c>
      <c r="B210" s="19">
        <v>0.88902777777777775</v>
      </c>
      <c r="C210" s="17">
        <v>144.80000000000001</v>
      </c>
      <c r="D210" s="17">
        <v>5.3</v>
      </c>
      <c r="E210" s="17">
        <v>6.3800000000000003E-3</v>
      </c>
      <c r="F210" s="17">
        <v>0.309</v>
      </c>
      <c r="G210" s="17">
        <v>0.84703499999999998</v>
      </c>
      <c r="H210" s="17">
        <v>8.5705000000000003E-2</v>
      </c>
      <c r="I210" s="17">
        <v>0.132386</v>
      </c>
      <c r="J210" s="17">
        <v>4.6681E-2</v>
      </c>
      <c r="K210" s="17">
        <v>0.35261300000000001</v>
      </c>
      <c r="L210" s="17">
        <v>734.3</v>
      </c>
      <c r="M210" s="17">
        <v>0.245971</v>
      </c>
      <c r="N210" s="17">
        <v>1146</v>
      </c>
      <c r="O210" s="17">
        <v>0</v>
      </c>
      <c r="P210" s="17">
        <v>0</v>
      </c>
      <c r="Q210" s="17">
        <v>0.82058500000000001</v>
      </c>
      <c r="R210" s="17">
        <v>7.9108999999999999E-2</v>
      </c>
      <c r="S210" s="17">
        <v>0.124596</v>
      </c>
      <c r="T210" s="17">
        <v>4.5487E-2</v>
      </c>
      <c r="U210" s="17">
        <v>0.36507600000000001</v>
      </c>
      <c r="V210" s="17">
        <v>765.8</v>
      </c>
      <c r="W210" s="17">
        <v>0.37081999999999998</v>
      </c>
      <c r="X210" s="17">
        <v>1033</v>
      </c>
      <c r="Y210" s="17">
        <v>0</v>
      </c>
      <c r="Z210" s="17">
        <v>0</v>
      </c>
      <c r="AA210" s="17">
        <v>0.56165500000000002</v>
      </c>
      <c r="AB210" s="17">
        <v>2.6034700000000001E-2</v>
      </c>
      <c r="AC210" s="17">
        <v>8.0293100000000006E-2</v>
      </c>
      <c r="AD210" s="17">
        <v>0.25</v>
      </c>
      <c r="AE210" s="17">
        <v>1131.2</v>
      </c>
    </row>
    <row r="211" spans="1:31">
      <c r="A211" s="17">
        <v>198</v>
      </c>
      <c r="B211" s="19">
        <v>0.88908564814814817</v>
      </c>
      <c r="C211" s="17">
        <v>145.5</v>
      </c>
      <c r="D211" s="17">
        <v>4.4000000000000004</v>
      </c>
      <c r="E211" s="17">
        <v>5.1060000000000003E-3</v>
      </c>
      <c r="F211" s="17">
        <v>0.247</v>
      </c>
      <c r="G211" s="17">
        <v>0.80121200000000004</v>
      </c>
      <c r="H211" s="17">
        <v>9.1488E-2</v>
      </c>
      <c r="I211" s="17">
        <v>0.13039100000000001</v>
      </c>
      <c r="J211" s="17">
        <v>3.8903E-2</v>
      </c>
      <c r="K211" s="17">
        <v>0.29835400000000001</v>
      </c>
      <c r="L211" s="17">
        <v>639.6</v>
      </c>
      <c r="M211" s="17">
        <v>0.59998399999999996</v>
      </c>
      <c r="N211" s="17">
        <v>989</v>
      </c>
      <c r="O211" s="17">
        <v>0</v>
      </c>
      <c r="P211" s="17">
        <v>0</v>
      </c>
      <c r="Q211" s="17">
        <v>0.85329500000000003</v>
      </c>
      <c r="R211" s="17">
        <v>7.6217999999999994E-2</v>
      </c>
      <c r="S211" s="17">
        <v>0.12674199999999999</v>
      </c>
      <c r="T211" s="17">
        <v>5.0522999999999998E-2</v>
      </c>
      <c r="U211" s="17">
        <v>0.39863100000000001</v>
      </c>
      <c r="V211" s="17">
        <v>748.2</v>
      </c>
      <c r="W211" s="17">
        <v>0.27457399999999998</v>
      </c>
      <c r="X211" s="17">
        <v>921</v>
      </c>
      <c r="Y211" s="17">
        <v>0</v>
      </c>
      <c r="Z211" s="17">
        <v>0</v>
      </c>
      <c r="AA211" s="17">
        <v>0.61327900000000002</v>
      </c>
      <c r="AB211" s="17">
        <v>1.64627E-2</v>
      </c>
      <c r="AC211" s="17">
        <v>7.7050199999999999E-2</v>
      </c>
      <c r="AD211" s="17">
        <v>0.25</v>
      </c>
      <c r="AE211" s="17">
        <v>1298.5999999999999</v>
      </c>
    </row>
    <row r="212" spans="1:31">
      <c r="A212" s="17">
        <v>199</v>
      </c>
      <c r="B212" s="19">
        <v>0.88913194444444443</v>
      </c>
      <c r="C212" s="17">
        <v>146.4</v>
      </c>
      <c r="D212" s="17">
        <v>4.4000000000000004</v>
      </c>
      <c r="E212" s="17">
        <v>4.4840000000000001E-3</v>
      </c>
      <c r="F212" s="17">
        <v>0.217</v>
      </c>
      <c r="G212" s="17">
        <v>0.86556999999999995</v>
      </c>
      <c r="H212" s="17">
        <v>9.1717000000000007E-2</v>
      </c>
      <c r="I212" s="17">
        <v>0.13949600000000001</v>
      </c>
      <c r="J212" s="17">
        <v>4.7780000000000003E-2</v>
      </c>
      <c r="K212" s="17">
        <v>0.34251599999999999</v>
      </c>
      <c r="L212" s="17">
        <v>602.6</v>
      </c>
      <c r="M212" s="17">
        <v>0.42027100000000001</v>
      </c>
      <c r="N212" s="17">
        <v>569</v>
      </c>
      <c r="O212" s="17">
        <v>0</v>
      </c>
      <c r="P212" s="17">
        <v>0</v>
      </c>
      <c r="Q212" s="17">
        <v>0.80463099999999999</v>
      </c>
      <c r="R212" s="17">
        <v>8.0675999999999998E-2</v>
      </c>
      <c r="S212" s="17">
        <v>0.12779699999999999</v>
      </c>
      <c r="T212" s="17">
        <v>4.7121000000000003E-2</v>
      </c>
      <c r="U212" s="17">
        <v>0.36871799999999999</v>
      </c>
      <c r="V212" s="17">
        <v>801.5</v>
      </c>
      <c r="W212" s="17">
        <v>0.32555299999999998</v>
      </c>
      <c r="X212" s="17">
        <v>740</v>
      </c>
      <c r="Y212" s="17">
        <v>0</v>
      </c>
      <c r="Z212" s="17">
        <v>0</v>
      </c>
      <c r="AA212" s="17">
        <v>0.56725899999999996</v>
      </c>
      <c r="AB212" s="17">
        <v>8.9952899999999995E-3</v>
      </c>
      <c r="AC212" s="17">
        <v>8.1099500000000005E-2</v>
      </c>
      <c r="AD212" s="17">
        <v>0.25</v>
      </c>
      <c r="AE212" s="17">
        <v>1378.3</v>
      </c>
    </row>
    <row r="213" spans="1:31">
      <c r="A213" s="17">
        <v>200</v>
      </c>
      <c r="B213" s="19">
        <v>0.88918981481481485</v>
      </c>
      <c r="C213" s="17">
        <v>147</v>
      </c>
      <c r="D213" s="17">
        <v>5.3</v>
      </c>
      <c r="E213" s="17">
        <v>5.1879999999999999E-3</v>
      </c>
      <c r="F213" s="17">
        <v>0.251</v>
      </c>
      <c r="G213" s="17">
        <v>0.82447199999999998</v>
      </c>
      <c r="H213" s="17">
        <v>8.2943000000000003E-2</v>
      </c>
      <c r="I213" s="17">
        <v>0.12973299999999999</v>
      </c>
      <c r="J213" s="17">
        <v>4.6790999999999999E-2</v>
      </c>
      <c r="K213" s="17">
        <v>0.36066700000000002</v>
      </c>
      <c r="L213" s="17">
        <v>674.2</v>
      </c>
      <c r="M213" s="17">
        <v>0.25390699999999999</v>
      </c>
      <c r="N213" s="17">
        <v>1051</v>
      </c>
      <c r="O213" s="17">
        <v>0</v>
      </c>
      <c r="P213" s="17">
        <v>0</v>
      </c>
      <c r="Q213" s="17">
        <v>0.837086</v>
      </c>
      <c r="R213" s="17">
        <v>8.5729E-2</v>
      </c>
      <c r="S213" s="17">
        <v>0.12643599999999999</v>
      </c>
      <c r="T213" s="17">
        <v>4.0707E-2</v>
      </c>
      <c r="U213" s="17">
        <v>0.32195800000000002</v>
      </c>
      <c r="V213" s="17">
        <v>629.5</v>
      </c>
      <c r="W213" s="17">
        <v>0.53876800000000002</v>
      </c>
      <c r="X213" s="17">
        <v>667</v>
      </c>
      <c r="Y213" s="17">
        <v>0</v>
      </c>
      <c r="Z213" s="17">
        <v>0</v>
      </c>
      <c r="AA213" s="17">
        <v>0.49531999999999998</v>
      </c>
      <c r="AB213" s="17">
        <v>2.2024700000000001E-2</v>
      </c>
      <c r="AC213" s="17">
        <v>8.6625800000000003E-2</v>
      </c>
      <c r="AD213" s="17">
        <v>0.25</v>
      </c>
      <c r="AE213" s="17">
        <v>1231.9000000000001</v>
      </c>
    </row>
    <row r="214" spans="1:31">
      <c r="A214" s="17">
        <v>201</v>
      </c>
      <c r="B214" s="19">
        <v>0.88924768518518515</v>
      </c>
      <c r="C214" s="17">
        <v>148.19999999999999</v>
      </c>
      <c r="D214" s="17">
        <v>5.3</v>
      </c>
      <c r="E214" s="17">
        <v>5.4400000000000004E-3</v>
      </c>
      <c r="F214" s="17">
        <v>0.26300000000000001</v>
      </c>
      <c r="G214" s="17">
        <v>0.79395000000000004</v>
      </c>
      <c r="H214" s="17">
        <v>8.5180000000000006E-2</v>
      </c>
      <c r="I214" s="17">
        <v>0.12909999999999999</v>
      </c>
      <c r="J214" s="17">
        <v>4.3920000000000001E-2</v>
      </c>
      <c r="K214" s="17">
        <v>0.3402</v>
      </c>
      <c r="L214" s="17">
        <v>669.6</v>
      </c>
      <c r="M214" s="17">
        <v>0.16155800000000001</v>
      </c>
      <c r="N214" s="17">
        <v>761</v>
      </c>
      <c r="O214" s="17">
        <v>0</v>
      </c>
      <c r="P214" s="17">
        <v>0</v>
      </c>
      <c r="Q214" s="17">
        <v>0.85095100000000001</v>
      </c>
      <c r="R214" s="17">
        <v>8.3663000000000001E-2</v>
      </c>
      <c r="S214" s="17">
        <v>0.12634699999999999</v>
      </c>
      <c r="T214" s="17">
        <v>4.2684E-2</v>
      </c>
      <c r="U214" s="17">
        <v>0.33783099999999999</v>
      </c>
      <c r="V214" s="17">
        <v>732.6</v>
      </c>
      <c r="W214" s="17">
        <v>0.47438399999999997</v>
      </c>
      <c r="X214" s="17">
        <v>684</v>
      </c>
      <c r="Y214" s="17">
        <v>0</v>
      </c>
      <c r="Z214" s="17">
        <v>0</v>
      </c>
      <c r="AA214" s="17">
        <v>0.51973999999999998</v>
      </c>
      <c r="AB214" s="17">
        <v>1.59404E-2</v>
      </c>
      <c r="AC214" s="17">
        <v>8.4343600000000005E-2</v>
      </c>
      <c r="AD214" s="17">
        <v>0.25</v>
      </c>
      <c r="AE214" s="17">
        <v>1240.4000000000001</v>
      </c>
    </row>
    <row r="215" spans="1:31">
      <c r="A215" s="17">
        <v>202</v>
      </c>
      <c r="B215" s="19">
        <v>0.88930555555555557</v>
      </c>
      <c r="C215" s="17">
        <v>148.1</v>
      </c>
      <c r="D215" s="17">
        <v>4.4000000000000004</v>
      </c>
      <c r="E215" s="17">
        <v>4.561E-3</v>
      </c>
      <c r="F215" s="17">
        <v>0.221</v>
      </c>
      <c r="G215" s="17">
        <v>0.80310099999999995</v>
      </c>
      <c r="H215" s="17">
        <v>8.3276000000000003E-2</v>
      </c>
      <c r="I215" s="17">
        <v>0.12917000000000001</v>
      </c>
      <c r="J215" s="17">
        <v>4.5893000000000003E-2</v>
      </c>
      <c r="K215" s="17">
        <v>0.35529500000000003</v>
      </c>
      <c r="L215" s="17">
        <v>716.5</v>
      </c>
      <c r="M215" s="17">
        <v>0.329484</v>
      </c>
      <c r="N215" s="17">
        <v>770</v>
      </c>
      <c r="O215" s="17">
        <v>0</v>
      </c>
      <c r="P215" s="17">
        <v>0</v>
      </c>
      <c r="Q215" s="17">
        <v>0.78860200000000003</v>
      </c>
      <c r="R215" s="17">
        <v>9.1384999999999994E-2</v>
      </c>
      <c r="S215" s="17">
        <v>0.133822</v>
      </c>
      <c r="T215" s="17">
        <v>4.2436000000000001E-2</v>
      </c>
      <c r="U215" s="17">
        <v>0.317112</v>
      </c>
      <c r="V215" s="17">
        <v>706.4</v>
      </c>
      <c r="W215" s="17">
        <v>0.55236499999999999</v>
      </c>
      <c r="X215" s="17">
        <v>699</v>
      </c>
      <c r="Y215" s="17">
        <v>0</v>
      </c>
      <c r="Z215" s="17">
        <v>0</v>
      </c>
      <c r="AA215" s="17">
        <v>0.48786400000000002</v>
      </c>
      <c r="AB215" s="17">
        <v>1.4389300000000001E-2</v>
      </c>
      <c r="AC215" s="17">
        <v>9.1996099999999997E-2</v>
      </c>
      <c r="AD215" s="17">
        <v>0.25</v>
      </c>
      <c r="AE215" s="17">
        <v>1159.0999999999999</v>
      </c>
    </row>
    <row r="216" spans="1:31">
      <c r="A216" s="17">
        <v>203</v>
      </c>
      <c r="B216" s="19">
        <v>0.88936342592592599</v>
      </c>
      <c r="C216" s="17">
        <v>150.1</v>
      </c>
      <c r="D216" s="17">
        <v>5.3</v>
      </c>
      <c r="E216" s="17">
        <v>6.1640000000000002E-3</v>
      </c>
      <c r="F216" s="17">
        <v>0.29799999999999999</v>
      </c>
      <c r="G216" s="17">
        <v>0.82260999999999995</v>
      </c>
      <c r="H216" s="17">
        <v>8.2849000000000006E-2</v>
      </c>
      <c r="I216" s="17">
        <v>0.13091</v>
      </c>
      <c r="J216" s="17">
        <v>4.8061E-2</v>
      </c>
      <c r="K216" s="17">
        <v>0.36713200000000001</v>
      </c>
      <c r="L216" s="17">
        <v>745.8</v>
      </c>
      <c r="M216" s="17">
        <v>0.37081999999999998</v>
      </c>
      <c r="N216" s="17">
        <v>744</v>
      </c>
      <c r="O216" s="17">
        <v>0</v>
      </c>
      <c r="P216" s="17">
        <v>0</v>
      </c>
      <c r="Q216" s="17">
        <v>0.82840800000000003</v>
      </c>
      <c r="R216" s="17">
        <v>8.3859000000000003E-2</v>
      </c>
      <c r="S216" s="17">
        <v>0.12787000000000001</v>
      </c>
      <c r="T216" s="17">
        <v>4.4012000000000003E-2</v>
      </c>
      <c r="U216" s="17">
        <v>0.34418900000000002</v>
      </c>
      <c r="V216" s="17">
        <v>729.8</v>
      </c>
      <c r="W216" s="17">
        <v>0.249941</v>
      </c>
      <c r="X216" s="17">
        <v>827</v>
      </c>
      <c r="Y216" s="17">
        <v>0</v>
      </c>
      <c r="Z216" s="17">
        <v>0</v>
      </c>
      <c r="AA216" s="17">
        <v>0.52952200000000005</v>
      </c>
      <c r="AB216" s="17">
        <v>1.7328900000000001E-2</v>
      </c>
      <c r="AC216" s="17">
        <v>8.4621399999999999E-2</v>
      </c>
      <c r="AD216" s="17">
        <v>0.25</v>
      </c>
      <c r="AE216" s="17">
        <v>1113.7</v>
      </c>
    </row>
    <row r="217" spans="1:31">
      <c r="A217" s="17">
        <v>204</v>
      </c>
      <c r="B217" s="19">
        <v>0.88942129629629629</v>
      </c>
      <c r="C217" s="17">
        <v>150.30000000000001</v>
      </c>
      <c r="D217" s="17">
        <v>5.3</v>
      </c>
      <c r="E217" s="17">
        <v>5.6379999999999998E-3</v>
      </c>
      <c r="F217" s="17">
        <v>0.27300000000000002</v>
      </c>
      <c r="G217" s="17">
        <v>0.79020500000000005</v>
      </c>
      <c r="H217" s="17">
        <v>8.7051000000000003E-2</v>
      </c>
      <c r="I217" s="17">
        <v>0.13378300000000001</v>
      </c>
      <c r="J217" s="17">
        <v>4.6732000000000003E-2</v>
      </c>
      <c r="K217" s="17">
        <v>0.34931099999999998</v>
      </c>
      <c r="L217" s="17">
        <v>669</v>
      </c>
      <c r="M217" s="17">
        <v>0.307674</v>
      </c>
      <c r="N217" s="17">
        <v>932</v>
      </c>
      <c r="O217" s="17">
        <v>0</v>
      </c>
      <c r="P217" s="17">
        <v>0</v>
      </c>
      <c r="Q217" s="17">
        <v>0.91549899999999995</v>
      </c>
      <c r="R217" s="17">
        <v>8.2314999999999999E-2</v>
      </c>
      <c r="S217" s="17">
        <v>0.12696399999999999</v>
      </c>
      <c r="T217" s="17">
        <v>4.4649000000000001E-2</v>
      </c>
      <c r="U217" s="17">
        <v>0.35166599999999998</v>
      </c>
      <c r="V217" s="17">
        <v>819.9</v>
      </c>
      <c r="W217" s="17">
        <v>0.32441900000000001</v>
      </c>
      <c r="X217" s="17">
        <v>616</v>
      </c>
      <c r="Y217" s="17">
        <v>0</v>
      </c>
      <c r="Z217" s="17">
        <v>0</v>
      </c>
      <c r="AA217" s="17">
        <v>0.54102399999999995</v>
      </c>
      <c r="AB217" s="17">
        <v>1.9418100000000001E-2</v>
      </c>
      <c r="AC217" s="17">
        <v>8.3181900000000003E-2</v>
      </c>
      <c r="AD217" s="17">
        <v>0.25</v>
      </c>
      <c r="AE217" s="17">
        <v>1241.4000000000001</v>
      </c>
    </row>
    <row r="218" spans="1:31">
      <c r="A218" s="17">
        <v>205</v>
      </c>
      <c r="B218" s="19">
        <v>0.88946759259259256</v>
      </c>
      <c r="C218" s="17">
        <v>151</v>
      </c>
      <c r="D218" s="17">
        <v>4.4000000000000004</v>
      </c>
      <c r="E218" s="17">
        <v>3.8E-3</v>
      </c>
      <c r="F218" s="17">
        <v>0.184</v>
      </c>
      <c r="G218" s="17">
        <v>0.77279100000000001</v>
      </c>
      <c r="H218" s="17">
        <v>9.0592000000000006E-2</v>
      </c>
      <c r="I218" s="17">
        <v>0.12671499999999999</v>
      </c>
      <c r="J218" s="17">
        <v>3.6123000000000002E-2</v>
      </c>
      <c r="K218" s="17">
        <v>0.28507500000000002</v>
      </c>
      <c r="L218" s="17">
        <v>486</v>
      </c>
      <c r="M218" s="17">
        <v>0.45835700000000001</v>
      </c>
      <c r="N218" s="17">
        <v>582</v>
      </c>
      <c r="O218" s="17">
        <v>0</v>
      </c>
      <c r="P218" s="17">
        <v>0</v>
      </c>
      <c r="Q218" s="17">
        <v>0.85878299999999996</v>
      </c>
      <c r="R218" s="17">
        <v>7.8053999999999998E-2</v>
      </c>
      <c r="S218" s="17">
        <v>0.12728500000000001</v>
      </c>
      <c r="T218" s="17">
        <v>4.9230999999999997E-2</v>
      </c>
      <c r="U218" s="17">
        <v>0.38678000000000001</v>
      </c>
      <c r="V218" s="17">
        <v>723.5</v>
      </c>
      <c r="W218" s="17">
        <v>0.27475100000000002</v>
      </c>
      <c r="X218" s="17">
        <v>601</v>
      </c>
      <c r="Y218" s="17">
        <v>0</v>
      </c>
      <c r="Z218" s="17">
        <v>0</v>
      </c>
      <c r="AA218" s="17">
        <v>0.59504599999999996</v>
      </c>
      <c r="AB218" s="17">
        <v>7.4377799999999997E-3</v>
      </c>
      <c r="AC218" s="17">
        <v>7.8419900000000001E-2</v>
      </c>
      <c r="AD218" s="17">
        <v>0.25</v>
      </c>
      <c r="AE218" s="17">
        <v>1708.9</v>
      </c>
    </row>
    <row r="219" spans="1:31">
      <c r="A219" s="17">
        <v>206</v>
      </c>
      <c r="B219" s="19">
        <v>0.88952546296296298</v>
      </c>
      <c r="C219" s="17">
        <v>152.4</v>
      </c>
      <c r="D219" s="17">
        <v>5.3</v>
      </c>
      <c r="E219" s="17">
        <v>6.6189999999999999E-3</v>
      </c>
      <c r="F219" s="17">
        <v>0.32</v>
      </c>
      <c r="G219" s="17">
        <v>0.83283200000000002</v>
      </c>
      <c r="H219" s="17">
        <v>8.1474000000000005E-2</v>
      </c>
      <c r="I219" s="17">
        <v>0.123948</v>
      </c>
      <c r="J219" s="17">
        <v>4.2473999999999998E-2</v>
      </c>
      <c r="K219" s="17">
        <v>0.34267700000000001</v>
      </c>
      <c r="L219" s="17">
        <v>656</v>
      </c>
      <c r="M219" s="17">
        <v>8.7549000000000002E-2</v>
      </c>
      <c r="N219" s="17">
        <v>1003</v>
      </c>
      <c r="O219" s="17">
        <v>0</v>
      </c>
      <c r="P219" s="17">
        <v>0</v>
      </c>
      <c r="Q219" s="17">
        <v>0.83821699999999999</v>
      </c>
      <c r="R219" s="17">
        <v>7.3368000000000003E-2</v>
      </c>
      <c r="S219" s="17">
        <v>0.12682599999999999</v>
      </c>
      <c r="T219" s="17">
        <v>5.3459E-2</v>
      </c>
      <c r="U219" s="17">
        <v>0.42151100000000002</v>
      </c>
      <c r="V219" s="17">
        <v>865.9</v>
      </c>
      <c r="W219" s="17">
        <v>0.22917899999999999</v>
      </c>
      <c r="X219" s="17">
        <v>740</v>
      </c>
      <c r="Y219" s="17">
        <v>0</v>
      </c>
      <c r="Z219" s="17">
        <v>0</v>
      </c>
      <c r="AA219" s="17">
        <v>0.648478</v>
      </c>
      <c r="AB219" s="17">
        <v>2.0471900000000001E-2</v>
      </c>
      <c r="AC219" s="17">
        <v>7.4462100000000003E-2</v>
      </c>
      <c r="AD219" s="17">
        <v>0.25</v>
      </c>
      <c r="AE219" s="17">
        <v>1266.0999999999999</v>
      </c>
    </row>
    <row r="220" spans="1:31">
      <c r="A220" s="17">
        <v>207</v>
      </c>
      <c r="B220" s="19">
        <v>0.88958333333333339</v>
      </c>
      <c r="C220" s="17">
        <v>152.1</v>
      </c>
      <c r="D220" s="17">
        <v>5.3</v>
      </c>
      <c r="E220" s="17">
        <v>5.7499999999999999E-3</v>
      </c>
      <c r="F220" s="17">
        <v>0.27800000000000002</v>
      </c>
      <c r="G220" s="17">
        <v>0.82115400000000005</v>
      </c>
      <c r="H220" s="17">
        <v>8.0206E-2</v>
      </c>
      <c r="I220" s="17">
        <v>0.12587200000000001</v>
      </c>
      <c r="J220" s="17">
        <v>4.5666999999999999E-2</v>
      </c>
      <c r="K220" s="17">
        <v>0.36280000000000001</v>
      </c>
      <c r="L220" s="17">
        <v>667.6</v>
      </c>
      <c r="M220" s="17">
        <v>0.37081999999999998</v>
      </c>
      <c r="N220" s="17">
        <v>593</v>
      </c>
      <c r="O220" s="17">
        <v>0</v>
      </c>
      <c r="P220" s="17">
        <v>0</v>
      </c>
      <c r="Q220" s="17">
        <v>0.80542599999999998</v>
      </c>
      <c r="R220" s="17">
        <v>7.9709000000000002E-2</v>
      </c>
      <c r="S220" s="17">
        <v>0.123944</v>
      </c>
      <c r="T220" s="17">
        <v>4.4234999999999997E-2</v>
      </c>
      <c r="U220" s="17">
        <v>0.35689300000000002</v>
      </c>
      <c r="V220" s="17">
        <v>848.5</v>
      </c>
      <c r="W220" s="17">
        <v>0.51258400000000004</v>
      </c>
      <c r="X220" s="17">
        <v>1041</v>
      </c>
      <c r="Y220" s="17">
        <v>0</v>
      </c>
      <c r="Z220" s="17">
        <v>0</v>
      </c>
      <c r="AA220" s="17">
        <v>0.54906699999999997</v>
      </c>
      <c r="AB220" s="17">
        <v>1.24283E-2</v>
      </c>
      <c r="AC220" s="17">
        <v>8.0258899999999994E-2</v>
      </c>
      <c r="AD220" s="17">
        <v>0.25</v>
      </c>
      <c r="AE220" s="17">
        <v>1244.2</v>
      </c>
    </row>
    <row r="221" spans="1:31">
      <c r="A221" s="17">
        <v>208</v>
      </c>
      <c r="B221" s="19">
        <v>0.8896412037037037</v>
      </c>
      <c r="C221" s="17">
        <v>154.4</v>
      </c>
      <c r="D221" s="17">
        <v>4.4000000000000004</v>
      </c>
      <c r="E221" s="17">
        <v>3.6159999999999999E-3</v>
      </c>
      <c r="F221" s="17">
        <v>0.17499999999999999</v>
      </c>
      <c r="G221" s="17">
        <v>0.78390899999999997</v>
      </c>
      <c r="H221" s="17">
        <v>8.7926000000000004E-2</v>
      </c>
      <c r="I221" s="17">
        <v>0.12515599999999999</v>
      </c>
      <c r="J221" s="17">
        <v>3.7229999999999999E-2</v>
      </c>
      <c r="K221" s="17">
        <v>0.29747200000000001</v>
      </c>
      <c r="L221" s="17">
        <v>609.79999999999995</v>
      </c>
      <c r="M221" s="17">
        <v>0.35251100000000002</v>
      </c>
      <c r="N221" s="17">
        <v>882</v>
      </c>
      <c r="O221" s="17">
        <v>0</v>
      </c>
      <c r="P221" s="17">
        <v>0</v>
      </c>
      <c r="Q221" s="17">
        <v>0.77839700000000001</v>
      </c>
      <c r="R221" s="17">
        <v>8.5887000000000005E-2</v>
      </c>
      <c r="S221" s="17">
        <v>0.12188300000000001</v>
      </c>
      <c r="T221" s="17">
        <v>3.5996E-2</v>
      </c>
      <c r="U221" s="17">
        <v>0.29532999999999998</v>
      </c>
      <c r="V221" s="17">
        <v>696.7</v>
      </c>
      <c r="W221" s="17">
        <v>0.6</v>
      </c>
      <c r="X221" s="17">
        <v>1173</v>
      </c>
      <c r="Y221" s="17">
        <v>0</v>
      </c>
      <c r="Z221" s="17">
        <v>0</v>
      </c>
      <c r="AA221" s="17">
        <v>0.45435300000000001</v>
      </c>
      <c r="AB221" s="17">
        <v>1.4038399999999999E-2</v>
      </c>
      <c r="AC221" s="17">
        <v>8.63926E-2</v>
      </c>
      <c r="AD221" s="17">
        <v>0.25</v>
      </c>
      <c r="AE221" s="17">
        <v>1362.1</v>
      </c>
    </row>
    <row r="222" spans="1:31">
      <c r="A222" s="17">
        <v>209</v>
      </c>
      <c r="B222" s="19">
        <v>0.88969907407407411</v>
      </c>
      <c r="C222" s="17">
        <v>154.1</v>
      </c>
      <c r="D222" s="17">
        <v>5.3</v>
      </c>
      <c r="E222" s="17">
        <v>5.4549999999999998E-3</v>
      </c>
      <c r="F222" s="17">
        <v>0.26400000000000001</v>
      </c>
      <c r="G222" s="17">
        <v>0.77981100000000003</v>
      </c>
      <c r="H222" s="17">
        <v>8.7000999999999995E-2</v>
      </c>
      <c r="I222" s="17">
        <v>0.12924099999999999</v>
      </c>
      <c r="J222" s="17">
        <v>4.224E-2</v>
      </c>
      <c r="K222" s="17">
        <v>0.32682800000000001</v>
      </c>
      <c r="L222" s="17">
        <v>649.6</v>
      </c>
      <c r="M222" s="17">
        <v>0.141625</v>
      </c>
      <c r="N222" s="17">
        <v>657</v>
      </c>
      <c r="O222" s="17">
        <v>0</v>
      </c>
      <c r="P222" s="17">
        <v>0</v>
      </c>
      <c r="Q222" s="17">
        <v>0.85735700000000004</v>
      </c>
      <c r="R222" s="17">
        <v>8.0156000000000005E-2</v>
      </c>
      <c r="S222" s="17">
        <v>0.122992</v>
      </c>
      <c r="T222" s="17">
        <v>4.2837E-2</v>
      </c>
      <c r="U222" s="17">
        <v>0.34828799999999999</v>
      </c>
      <c r="V222" s="17">
        <v>719.8</v>
      </c>
      <c r="W222" s="17">
        <v>0.6</v>
      </c>
      <c r="X222" s="17">
        <v>761</v>
      </c>
      <c r="Y222" s="17">
        <v>0</v>
      </c>
      <c r="Z222" s="17">
        <v>0</v>
      </c>
      <c r="AA222" s="17">
        <v>0.53582700000000005</v>
      </c>
      <c r="AB222" s="17">
        <v>1.33682E-2</v>
      </c>
      <c r="AC222" s="17">
        <v>8.0728300000000003E-2</v>
      </c>
      <c r="AD222" s="17">
        <v>0.25</v>
      </c>
      <c r="AE222" s="17">
        <v>1278.5999999999999</v>
      </c>
    </row>
    <row r="223" spans="1:31">
      <c r="A223" s="17">
        <v>210</v>
      </c>
      <c r="B223" s="19">
        <v>0.88974537037037038</v>
      </c>
      <c r="C223" s="17">
        <v>154.80000000000001</v>
      </c>
      <c r="D223" s="17">
        <v>5.3</v>
      </c>
      <c r="E223" s="17">
        <v>5.3369999999999997E-3</v>
      </c>
      <c r="F223" s="17">
        <v>0.25800000000000001</v>
      </c>
      <c r="G223" s="17">
        <v>0.81902399999999997</v>
      </c>
      <c r="H223" s="17">
        <v>7.7667E-2</v>
      </c>
      <c r="I223" s="17">
        <v>0.12119199999999999</v>
      </c>
      <c r="J223" s="17">
        <v>4.3525000000000001E-2</v>
      </c>
      <c r="K223" s="17">
        <v>0.35914299999999999</v>
      </c>
      <c r="L223" s="17">
        <v>609</v>
      </c>
      <c r="M223" s="17">
        <v>0.52381</v>
      </c>
      <c r="N223" s="17">
        <v>613</v>
      </c>
      <c r="O223" s="17">
        <v>0</v>
      </c>
      <c r="P223" s="17">
        <v>0</v>
      </c>
      <c r="Q223" s="17">
        <v>0.83207399999999998</v>
      </c>
      <c r="R223" s="17">
        <v>7.4785000000000004E-2</v>
      </c>
      <c r="S223" s="17">
        <v>0.117381</v>
      </c>
      <c r="T223" s="17">
        <v>4.2595000000000001E-2</v>
      </c>
      <c r="U223" s="17">
        <v>0.36288100000000001</v>
      </c>
      <c r="V223" s="17">
        <v>696.8</v>
      </c>
      <c r="W223" s="17">
        <v>5.8451000000000003E-2</v>
      </c>
      <c r="X223" s="17">
        <v>599</v>
      </c>
      <c r="Y223" s="17">
        <v>0</v>
      </c>
      <c r="Z223" s="17">
        <v>0</v>
      </c>
      <c r="AA223" s="17">
        <v>0.55827899999999997</v>
      </c>
      <c r="AB223" s="17">
        <v>1.1722099999999999E-2</v>
      </c>
      <c r="AC223" s="17">
        <v>7.5284799999999999E-2</v>
      </c>
      <c r="AD223" s="17">
        <v>0.25</v>
      </c>
      <c r="AE223" s="17">
        <v>1363.9</v>
      </c>
    </row>
    <row r="224" spans="1:31">
      <c r="A224" s="17">
        <v>211</v>
      </c>
      <c r="B224" s="19">
        <v>0.8898032407407408</v>
      </c>
      <c r="C224" s="17">
        <v>155.9</v>
      </c>
      <c r="D224" s="17">
        <v>5.3</v>
      </c>
      <c r="E224" s="17">
        <v>5.1000000000000004E-3</v>
      </c>
      <c r="F224" s="17">
        <v>0.247</v>
      </c>
      <c r="G224" s="17">
        <v>0.81437300000000001</v>
      </c>
      <c r="H224" s="17">
        <v>7.2358000000000006E-2</v>
      </c>
      <c r="I224" s="17">
        <v>0.11848</v>
      </c>
      <c r="J224" s="17">
        <v>4.6122999999999997E-2</v>
      </c>
      <c r="K224" s="17">
        <v>0.38928400000000002</v>
      </c>
      <c r="L224" s="17">
        <v>706</v>
      </c>
      <c r="M224" s="17">
        <v>8.8210999999999998E-2</v>
      </c>
      <c r="N224" s="17">
        <v>940</v>
      </c>
      <c r="O224" s="17">
        <v>0</v>
      </c>
      <c r="P224" s="17">
        <v>0</v>
      </c>
      <c r="Q224" s="17">
        <v>0.74012100000000003</v>
      </c>
      <c r="R224" s="17">
        <v>8.2248000000000002E-2</v>
      </c>
      <c r="S224" s="17">
        <v>0.117808</v>
      </c>
      <c r="T224" s="17">
        <v>3.5560000000000001E-2</v>
      </c>
      <c r="U224" s="17">
        <v>0.301844</v>
      </c>
      <c r="V224" s="17">
        <v>680.5</v>
      </c>
      <c r="W224" s="17">
        <v>0.52624599999999999</v>
      </c>
      <c r="X224" s="17">
        <v>849</v>
      </c>
      <c r="Y224" s="17">
        <v>0</v>
      </c>
      <c r="Z224" s="17">
        <v>0</v>
      </c>
      <c r="AA224" s="17">
        <v>0.46437600000000001</v>
      </c>
      <c r="AB224" s="17">
        <v>2.0655099999999999E-2</v>
      </c>
      <c r="AC224" s="17">
        <v>8.2982700000000006E-2</v>
      </c>
      <c r="AD224" s="17">
        <v>0.25</v>
      </c>
      <c r="AE224" s="17">
        <v>1176.4000000000001</v>
      </c>
    </row>
    <row r="225" spans="1:31">
      <c r="A225" s="17">
        <v>212</v>
      </c>
      <c r="B225" s="19">
        <v>0.8898611111111111</v>
      </c>
      <c r="C225" s="17">
        <v>156.30000000000001</v>
      </c>
      <c r="D225" s="17">
        <v>5.3</v>
      </c>
      <c r="E225" s="17">
        <v>4.7600000000000003E-3</v>
      </c>
      <c r="F225" s="17">
        <v>0.23</v>
      </c>
      <c r="G225" s="17">
        <v>0.71157800000000004</v>
      </c>
      <c r="H225" s="17">
        <v>8.4961999999999996E-2</v>
      </c>
      <c r="I225" s="17">
        <v>0.117616</v>
      </c>
      <c r="J225" s="17">
        <v>3.2655000000000003E-2</v>
      </c>
      <c r="K225" s="17">
        <v>0.277638</v>
      </c>
      <c r="L225" s="17">
        <v>590.29999999999995</v>
      </c>
      <c r="M225" s="17">
        <v>0.55986199999999997</v>
      </c>
      <c r="N225" s="17">
        <v>605</v>
      </c>
      <c r="O225" s="17">
        <v>0</v>
      </c>
      <c r="P225" s="17">
        <v>0</v>
      </c>
      <c r="Q225" s="17">
        <v>0.86870400000000003</v>
      </c>
      <c r="R225" s="17">
        <v>7.8878000000000004E-2</v>
      </c>
      <c r="S225" s="17">
        <v>0.118383</v>
      </c>
      <c r="T225" s="17">
        <v>3.9505999999999999E-2</v>
      </c>
      <c r="U225" s="17">
        <v>0.333708</v>
      </c>
      <c r="V225" s="17">
        <v>657.1</v>
      </c>
      <c r="W225" s="17">
        <v>0.49037199999999997</v>
      </c>
      <c r="X225" s="17">
        <v>697</v>
      </c>
      <c r="Y225" s="17">
        <v>0</v>
      </c>
      <c r="Z225" s="17">
        <v>0</v>
      </c>
      <c r="AA225" s="17">
        <v>0.51339800000000002</v>
      </c>
      <c r="AB225" s="17">
        <v>1.1217100000000001E-2</v>
      </c>
      <c r="AC225" s="17">
        <v>7.9321000000000003E-2</v>
      </c>
      <c r="AD225" s="17">
        <v>0.25</v>
      </c>
      <c r="AE225" s="17">
        <v>1406.9</v>
      </c>
    </row>
    <row r="226" spans="1:31">
      <c r="A226" s="17">
        <v>213</v>
      </c>
      <c r="B226" s="19">
        <v>0.88991898148148152</v>
      </c>
      <c r="C226" s="17">
        <v>157.9</v>
      </c>
      <c r="D226" s="17">
        <v>5.3</v>
      </c>
      <c r="E226" s="17">
        <v>5.8830000000000002E-3</v>
      </c>
      <c r="F226" s="17">
        <v>0.28499999999999998</v>
      </c>
      <c r="G226" s="17">
        <v>0.81023299999999998</v>
      </c>
      <c r="H226" s="17">
        <v>7.0613999999999996E-2</v>
      </c>
      <c r="I226" s="17">
        <v>0.117632</v>
      </c>
      <c r="J226" s="17">
        <v>4.7017999999999997E-2</v>
      </c>
      <c r="K226" s="17">
        <v>0.39970699999999998</v>
      </c>
      <c r="L226" s="17">
        <v>671.1</v>
      </c>
      <c r="M226" s="17">
        <v>0.37081900000000001</v>
      </c>
      <c r="N226" s="17">
        <v>1382</v>
      </c>
      <c r="O226" s="17">
        <v>0</v>
      </c>
      <c r="P226" s="17">
        <v>0</v>
      </c>
      <c r="Q226" s="17">
        <v>0.76705500000000004</v>
      </c>
      <c r="R226" s="17">
        <v>7.0688000000000001E-2</v>
      </c>
      <c r="S226" s="17">
        <v>0.112076</v>
      </c>
      <c r="T226" s="17">
        <v>4.1388000000000001E-2</v>
      </c>
      <c r="U226" s="17">
        <v>0.36928499999999997</v>
      </c>
      <c r="V226" s="17">
        <v>900</v>
      </c>
      <c r="W226" s="17">
        <v>0.22917799999999999</v>
      </c>
      <c r="X226" s="17">
        <v>949</v>
      </c>
      <c r="Y226" s="17">
        <v>0</v>
      </c>
      <c r="Z226" s="17">
        <v>0</v>
      </c>
      <c r="AA226" s="17">
        <v>0.56813000000000002</v>
      </c>
      <c r="AB226" s="17">
        <v>2.8616099999999998E-2</v>
      </c>
      <c r="AC226" s="17">
        <v>7.1872500000000006E-2</v>
      </c>
      <c r="AD226" s="17">
        <v>0.25</v>
      </c>
      <c r="AE226" s="17">
        <v>1237.5</v>
      </c>
    </row>
    <row r="227" spans="1:31">
      <c r="A227" s="17">
        <v>214</v>
      </c>
      <c r="B227" s="19">
        <v>0.88997685185185194</v>
      </c>
      <c r="C227" s="17">
        <v>158.30000000000001</v>
      </c>
      <c r="D227" s="17">
        <v>5.3</v>
      </c>
      <c r="E227" s="17">
        <v>7.6059999999999999E-3</v>
      </c>
      <c r="F227" s="17">
        <v>0.36799999999999999</v>
      </c>
      <c r="G227" s="17">
        <v>0.83941299999999996</v>
      </c>
      <c r="H227" s="17">
        <v>7.2022000000000003E-2</v>
      </c>
      <c r="I227" s="17">
        <v>0.115783</v>
      </c>
      <c r="J227" s="17">
        <v>4.3762000000000002E-2</v>
      </c>
      <c r="K227" s="17">
        <v>0.37796200000000002</v>
      </c>
      <c r="L227" s="17">
        <v>856.3</v>
      </c>
      <c r="M227" s="17">
        <v>1.5E-5</v>
      </c>
      <c r="N227" s="17">
        <v>1449</v>
      </c>
      <c r="O227" s="17">
        <v>0</v>
      </c>
      <c r="P227" s="17">
        <v>0</v>
      </c>
      <c r="Q227" s="17">
        <v>0.84592100000000003</v>
      </c>
      <c r="R227" s="17">
        <v>7.1265999999999996E-2</v>
      </c>
      <c r="S227" s="17">
        <v>0.11454499999999999</v>
      </c>
      <c r="T227" s="17">
        <v>4.3278999999999998E-2</v>
      </c>
      <c r="U227" s="17">
        <v>0.37783099999999997</v>
      </c>
      <c r="V227" s="17">
        <v>772.4</v>
      </c>
      <c r="W227" s="17">
        <v>0.37081900000000001</v>
      </c>
      <c r="X227" s="17">
        <v>1110</v>
      </c>
      <c r="Y227" s="17">
        <v>0</v>
      </c>
      <c r="Z227" s="17">
        <v>0</v>
      </c>
      <c r="AA227" s="17">
        <v>0.58127899999999999</v>
      </c>
      <c r="AB227" s="17">
        <v>3.7919799999999997E-2</v>
      </c>
      <c r="AC227" s="17">
        <v>7.2907299999999994E-2</v>
      </c>
      <c r="AD227" s="17">
        <v>0.25</v>
      </c>
      <c r="AE227" s="17">
        <v>970</v>
      </c>
    </row>
    <row r="228" spans="1:31">
      <c r="A228" s="17">
        <v>215</v>
      </c>
      <c r="B228" s="19">
        <v>0.89003472222222213</v>
      </c>
      <c r="C228" s="17">
        <v>159</v>
      </c>
      <c r="D228" s="17">
        <v>5.3</v>
      </c>
      <c r="E228" s="17">
        <v>6.4599999999999996E-3</v>
      </c>
      <c r="F228" s="17">
        <v>0.313</v>
      </c>
      <c r="G228" s="17">
        <v>0.73517500000000002</v>
      </c>
      <c r="H228" s="17">
        <v>8.1932000000000005E-2</v>
      </c>
      <c r="I228" s="17">
        <v>0.120299</v>
      </c>
      <c r="J228" s="17">
        <v>3.8366999999999998E-2</v>
      </c>
      <c r="K228" s="17">
        <v>0.31893300000000002</v>
      </c>
      <c r="L228" s="17">
        <v>771.4</v>
      </c>
      <c r="M228" s="17">
        <v>0.34667599999999998</v>
      </c>
      <c r="N228" s="17">
        <v>700</v>
      </c>
      <c r="O228" s="17">
        <v>0</v>
      </c>
      <c r="P228" s="17">
        <v>0</v>
      </c>
      <c r="Q228" s="17">
        <v>0.81214200000000003</v>
      </c>
      <c r="R228" s="17">
        <v>7.4298000000000003E-2</v>
      </c>
      <c r="S228" s="17">
        <v>0.11405999999999999</v>
      </c>
      <c r="T228" s="17">
        <v>3.9761999999999999E-2</v>
      </c>
      <c r="U228" s="17">
        <v>0.34860799999999997</v>
      </c>
      <c r="V228" s="17">
        <v>750.4</v>
      </c>
      <c r="W228" s="17">
        <v>0.330378</v>
      </c>
      <c r="X228" s="17">
        <v>621</v>
      </c>
      <c r="Y228" s="17">
        <v>0</v>
      </c>
      <c r="Z228" s="17">
        <v>0</v>
      </c>
      <c r="AA228" s="17">
        <v>0.53632000000000002</v>
      </c>
      <c r="AB228" s="17">
        <v>1.6861899999999999E-2</v>
      </c>
      <c r="AC228" s="17">
        <v>7.4968099999999996E-2</v>
      </c>
      <c r="AD228" s="17">
        <v>0.25</v>
      </c>
      <c r="AE228" s="17">
        <v>1076.7</v>
      </c>
    </row>
    <row r="229" spans="1:31">
      <c r="A229" s="17">
        <v>216</v>
      </c>
      <c r="B229" s="19">
        <v>0.89008101851851851</v>
      </c>
      <c r="C229" s="17">
        <v>159.9</v>
      </c>
      <c r="D229" s="17">
        <v>5.3</v>
      </c>
      <c r="E229" s="17">
        <v>7.3140000000000002E-3</v>
      </c>
      <c r="F229" s="17">
        <v>0.35399999999999998</v>
      </c>
      <c r="G229" s="17">
        <v>0.78792600000000002</v>
      </c>
      <c r="H229" s="17">
        <v>7.8662999999999997E-2</v>
      </c>
      <c r="I229" s="17">
        <v>0.119959</v>
      </c>
      <c r="J229" s="17">
        <v>4.1295999999999999E-2</v>
      </c>
      <c r="K229" s="17">
        <v>0.344252</v>
      </c>
      <c r="L229" s="17">
        <v>760.7</v>
      </c>
      <c r="M229" s="17">
        <v>0.31257600000000002</v>
      </c>
      <c r="N229" s="17">
        <v>1011</v>
      </c>
      <c r="O229" s="17">
        <v>0</v>
      </c>
      <c r="P229" s="17">
        <v>0</v>
      </c>
      <c r="Q229" s="17">
        <v>0.78650900000000001</v>
      </c>
      <c r="R229" s="17">
        <v>6.9667999999999994E-2</v>
      </c>
      <c r="S229" s="17">
        <v>0.116703</v>
      </c>
      <c r="T229" s="17">
        <v>4.7036000000000001E-2</v>
      </c>
      <c r="U229" s="17">
        <v>0.40303499999999998</v>
      </c>
      <c r="V229" s="17">
        <v>841.1</v>
      </c>
      <c r="W229" s="17">
        <v>4.8000000000000001E-5</v>
      </c>
      <c r="X229" s="17">
        <v>937</v>
      </c>
      <c r="Y229" s="17">
        <v>0</v>
      </c>
      <c r="Z229" s="17">
        <v>0</v>
      </c>
      <c r="AA229" s="17">
        <v>0.62005500000000002</v>
      </c>
      <c r="AB229" s="17">
        <v>2.3853800000000001E-2</v>
      </c>
      <c r="AC229" s="17">
        <v>7.07898E-2</v>
      </c>
      <c r="AD229" s="17">
        <v>0.25</v>
      </c>
      <c r="AE229" s="17">
        <v>1091.8</v>
      </c>
    </row>
    <row r="230" spans="1:31">
      <c r="A230" s="17">
        <v>217</v>
      </c>
      <c r="B230" s="19">
        <v>0.89013888888888892</v>
      </c>
      <c r="C230" s="17">
        <v>160.80000000000001</v>
      </c>
      <c r="D230" s="17">
        <v>5.3</v>
      </c>
      <c r="E230" s="17">
        <v>5.1720000000000004E-3</v>
      </c>
      <c r="F230" s="17">
        <v>0.25</v>
      </c>
      <c r="G230" s="17">
        <v>0.81645699999999999</v>
      </c>
      <c r="H230" s="17">
        <v>7.6752000000000001E-2</v>
      </c>
      <c r="I230" s="17">
        <v>0.119398</v>
      </c>
      <c r="J230" s="17">
        <v>4.2646000000000003E-2</v>
      </c>
      <c r="K230" s="17">
        <v>0.357178</v>
      </c>
      <c r="L230" s="17">
        <v>672.4</v>
      </c>
      <c r="M230" s="17">
        <v>8.7548000000000001E-2</v>
      </c>
      <c r="N230" s="17">
        <v>965</v>
      </c>
      <c r="O230" s="17">
        <v>0</v>
      </c>
      <c r="P230" s="17">
        <v>0</v>
      </c>
      <c r="Q230" s="17">
        <v>0.749421</v>
      </c>
      <c r="R230" s="17">
        <v>8.0861000000000002E-2</v>
      </c>
      <c r="S230" s="17">
        <v>0.11914</v>
      </c>
      <c r="T230" s="17">
        <v>3.8278E-2</v>
      </c>
      <c r="U230" s="17">
        <v>0.32128800000000002</v>
      </c>
      <c r="V230" s="17">
        <v>805.4</v>
      </c>
      <c r="W230" s="17">
        <v>0.30646200000000001</v>
      </c>
      <c r="X230" s="17">
        <v>467</v>
      </c>
      <c r="Y230" s="17">
        <v>0</v>
      </c>
      <c r="Z230" s="17">
        <v>0</v>
      </c>
      <c r="AA230" s="17">
        <v>0.49428899999999998</v>
      </c>
      <c r="AB230" s="17">
        <v>2.01981E-2</v>
      </c>
      <c r="AC230" s="17">
        <v>8.1634600000000002E-2</v>
      </c>
      <c r="AD230" s="17">
        <v>0.25</v>
      </c>
      <c r="AE230" s="17">
        <v>1235.2</v>
      </c>
    </row>
    <row r="231" spans="1:31">
      <c r="A231" s="17">
        <v>218</v>
      </c>
      <c r="B231" s="19">
        <v>0.89019675925925934</v>
      </c>
      <c r="C231" s="17">
        <v>161.69999999999999</v>
      </c>
      <c r="D231" s="17">
        <v>5.3</v>
      </c>
      <c r="E231" s="17">
        <v>6.4609999999999997E-3</v>
      </c>
      <c r="F231" s="17">
        <v>0.313</v>
      </c>
      <c r="G231" s="17">
        <v>0.73544699999999996</v>
      </c>
      <c r="H231" s="17">
        <v>7.8458E-2</v>
      </c>
      <c r="I231" s="17">
        <v>0.11659</v>
      </c>
      <c r="J231" s="17">
        <v>3.8131999999999999E-2</v>
      </c>
      <c r="K231" s="17">
        <v>0.32706200000000002</v>
      </c>
      <c r="L231" s="17">
        <v>679</v>
      </c>
      <c r="M231" s="17">
        <v>1.9999999999999999E-6</v>
      </c>
      <c r="N231" s="17">
        <v>1251</v>
      </c>
      <c r="O231" s="17">
        <v>0</v>
      </c>
      <c r="P231" s="17">
        <v>0</v>
      </c>
      <c r="Q231" s="17">
        <v>0.87984600000000002</v>
      </c>
      <c r="R231" s="17">
        <v>7.1719000000000005E-2</v>
      </c>
      <c r="S231" s="17">
        <v>0.119503</v>
      </c>
      <c r="T231" s="17">
        <v>4.7784E-2</v>
      </c>
      <c r="U231" s="17">
        <v>0.39985399999999999</v>
      </c>
      <c r="V231" s="17">
        <v>782.5</v>
      </c>
      <c r="W231" s="17">
        <v>0.25568200000000002</v>
      </c>
      <c r="X231" s="17">
        <v>764</v>
      </c>
      <c r="Y231" s="17">
        <v>0</v>
      </c>
      <c r="Z231" s="17">
        <v>0</v>
      </c>
      <c r="AA231" s="17">
        <v>0.61516000000000004</v>
      </c>
      <c r="AB231" s="17">
        <v>2.6274100000000002E-2</v>
      </c>
      <c r="AC231" s="17">
        <v>7.2974800000000006E-2</v>
      </c>
      <c r="AD231" s="17">
        <v>0.25</v>
      </c>
      <c r="AE231" s="17">
        <v>1223.0999999999999</v>
      </c>
    </row>
    <row r="232" spans="1:31">
      <c r="A232" s="17">
        <v>219</v>
      </c>
      <c r="B232" s="19">
        <v>0.89025462962962953</v>
      </c>
      <c r="C232" s="17">
        <v>162.30000000000001</v>
      </c>
      <c r="D232" s="17">
        <v>5.3</v>
      </c>
      <c r="E232" s="17">
        <v>4.5209999999999998E-3</v>
      </c>
      <c r="F232" s="17">
        <v>0.219</v>
      </c>
      <c r="G232" s="17">
        <v>0.64044999999999996</v>
      </c>
      <c r="H232" s="17">
        <v>8.3044999999999994E-2</v>
      </c>
      <c r="I232" s="17">
        <v>0.11247500000000001</v>
      </c>
      <c r="J232" s="17">
        <v>2.9430000000000001E-2</v>
      </c>
      <c r="K232" s="17">
        <v>0.26165899999999997</v>
      </c>
      <c r="L232" s="17">
        <v>683.8</v>
      </c>
      <c r="M232" s="17">
        <v>5.2408000000000003E-2</v>
      </c>
      <c r="N232" s="17">
        <v>785</v>
      </c>
      <c r="O232" s="17">
        <v>0</v>
      </c>
      <c r="P232" s="17">
        <v>0</v>
      </c>
      <c r="Q232" s="17">
        <v>0.74628799999999995</v>
      </c>
      <c r="R232" s="17">
        <v>8.1604999999999997E-2</v>
      </c>
      <c r="S232" s="17">
        <v>0.11259</v>
      </c>
      <c r="T232" s="17">
        <v>3.0984999999999999E-2</v>
      </c>
      <c r="U232" s="17">
        <v>0.27520499999999998</v>
      </c>
      <c r="V232" s="17">
        <v>604.4</v>
      </c>
      <c r="W232" s="17">
        <v>0.59999599999999997</v>
      </c>
      <c r="X232" s="17">
        <v>911</v>
      </c>
      <c r="Y232" s="17">
        <v>0</v>
      </c>
      <c r="Z232" s="17">
        <v>0</v>
      </c>
      <c r="AA232" s="17">
        <v>0.42339199999999999</v>
      </c>
      <c r="AB232" s="17">
        <v>1.6756E-2</v>
      </c>
      <c r="AC232" s="17">
        <v>8.2124000000000003E-2</v>
      </c>
      <c r="AD232" s="17">
        <v>0.25</v>
      </c>
      <c r="AE232" s="17">
        <v>1214.7</v>
      </c>
    </row>
    <row r="233" spans="1:31">
      <c r="A233" s="17">
        <v>220</v>
      </c>
      <c r="B233" s="19">
        <v>0.89031249999999995</v>
      </c>
      <c r="C233" s="17">
        <v>163.5</v>
      </c>
      <c r="D233" s="17">
        <v>5.3</v>
      </c>
      <c r="E233" s="17">
        <v>5.0790000000000002E-3</v>
      </c>
      <c r="F233" s="17">
        <v>0.246</v>
      </c>
      <c r="G233" s="17">
        <v>0.75827100000000003</v>
      </c>
      <c r="H233" s="17">
        <v>8.4625000000000006E-2</v>
      </c>
      <c r="I233" s="17">
        <v>0.11980499999999999</v>
      </c>
      <c r="J233" s="17">
        <v>3.5180000000000003E-2</v>
      </c>
      <c r="K233" s="17">
        <v>0.29364400000000002</v>
      </c>
      <c r="L233" s="17">
        <v>620.6</v>
      </c>
      <c r="M233" s="17">
        <v>0.42490800000000001</v>
      </c>
      <c r="N233" s="17">
        <v>1188</v>
      </c>
      <c r="O233" s="17">
        <v>0</v>
      </c>
      <c r="P233" s="17">
        <v>0</v>
      </c>
      <c r="Q233" s="17">
        <v>0.81504900000000002</v>
      </c>
      <c r="R233" s="17">
        <v>7.6522000000000007E-2</v>
      </c>
      <c r="S233" s="17">
        <v>0.116424</v>
      </c>
      <c r="T233" s="17">
        <v>3.9902E-2</v>
      </c>
      <c r="U233" s="17">
        <v>0.34273199999999998</v>
      </c>
      <c r="V233" s="17">
        <v>729</v>
      </c>
      <c r="W233" s="17">
        <v>0.37081999999999998</v>
      </c>
      <c r="X233" s="17">
        <v>733</v>
      </c>
      <c r="Y233" s="17">
        <v>0</v>
      </c>
      <c r="Z233" s="17">
        <v>0</v>
      </c>
      <c r="AA233" s="17">
        <v>0.52727900000000005</v>
      </c>
      <c r="AB233" s="17">
        <v>2.2886199999999999E-2</v>
      </c>
      <c r="AC233" s="17">
        <v>7.7435100000000007E-2</v>
      </c>
      <c r="AD233" s="17">
        <v>0.25</v>
      </c>
      <c r="AE233" s="17">
        <v>1338.3</v>
      </c>
    </row>
    <row r="234" spans="1:31">
      <c r="A234" s="17">
        <v>221</v>
      </c>
      <c r="B234" s="19">
        <v>0.89035879629629633</v>
      </c>
      <c r="C234" s="17">
        <v>163.69999999999999</v>
      </c>
      <c r="D234" s="17">
        <v>4.4000000000000004</v>
      </c>
      <c r="E234" s="17">
        <v>4.6719999999999999E-3</v>
      </c>
      <c r="F234" s="17">
        <v>0.22600000000000001</v>
      </c>
      <c r="G234" s="17">
        <v>0.6744</v>
      </c>
      <c r="H234" s="17">
        <v>7.8080999999999998E-2</v>
      </c>
      <c r="I234" s="17">
        <v>0.114964</v>
      </c>
      <c r="J234" s="17">
        <v>3.6882999999999999E-2</v>
      </c>
      <c r="K234" s="17">
        <v>0.32081900000000002</v>
      </c>
      <c r="L234" s="17">
        <v>658.8</v>
      </c>
      <c r="M234" s="17">
        <v>9.0000000000000002E-6</v>
      </c>
      <c r="N234" s="17">
        <v>843</v>
      </c>
      <c r="O234" s="17">
        <v>0</v>
      </c>
      <c r="P234" s="17">
        <v>0</v>
      </c>
      <c r="Q234" s="17">
        <v>0.78090199999999999</v>
      </c>
      <c r="R234" s="17">
        <v>7.2320999999999996E-2</v>
      </c>
      <c r="S234" s="17">
        <v>0.111847</v>
      </c>
      <c r="T234" s="17">
        <v>3.9525999999999999E-2</v>
      </c>
      <c r="U234" s="17">
        <v>0.35339399999999999</v>
      </c>
      <c r="V234" s="17">
        <v>876.6</v>
      </c>
      <c r="W234" s="17">
        <v>0.37081999999999998</v>
      </c>
      <c r="X234" s="17">
        <v>1101</v>
      </c>
      <c r="Y234" s="17">
        <v>0</v>
      </c>
      <c r="Z234" s="17">
        <v>0</v>
      </c>
      <c r="AA234" s="17">
        <v>0.543682</v>
      </c>
      <c r="AB234" s="17">
        <v>1.44942E-2</v>
      </c>
      <c r="AC234" s="17">
        <v>7.2894E-2</v>
      </c>
      <c r="AD234" s="17">
        <v>0.25</v>
      </c>
      <c r="AE234" s="17">
        <v>1260.8</v>
      </c>
    </row>
    <row r="235" spans="1:31">
      <c r="A235" s="17">
        <v>222</v>
      </c>
      <c r="B235" s="19">
        <v>0.89041666666666675</v>
      </c>
      <c r="C235" s="17">
        <v>165.4</v>
      </c>
      <c r="D235" s="17">
        <v>5.3</v>
      </c>
      <c r="E235" s="17">
        <v>4.8710000000000003E-3</v>
      </c>
      <c r="F235" s="17">
        <v>0.23599999999999999</v>
      </c>
      <c r="G235" s="17">
        <v>0.77827100000000005</v>
      </c>
      <c r="H235" s="17">
        <v>7.8609999999999999E-2</v>
      </c>
      <c r="I235" s="17">
        <v>0.11386499999999999</v>
      </c>
      <c r="J235" s="17">
        <v>3.5255000000000002E-2</v>
      </c>
      <c r="K235" s="17">
        <v>0.30962200000000001</v>
      </c>
      <c r="L235" s="17">
        <v>617.29999999999995</v>
      </c>
      <c r="M235" s="17">
        <v>0.29172500000000001</v>
      </c>
      <c r="N235" s="17">
        <v>878</v>
      </c>
      <c r="O235" s="17">
        <v>0</v>
      </c>
      <c r="P235" s="17">
        <v>0</v>
      </c>
      <c r="Q235" s="17">
        <v>0.75733099999999998</v>
      </c>
      <c r="R235" s="17">
        <v>7.3678999999999994E-2</v>
      </c>
      <c r="S235" s="17">
        <v>0.109713</v>
      </c>
      <c r="T235" s="17">
        <v>3.6033999999999997E-2</v>
      </c>
      <c r="U235" s="17">
        <v>0.32844000000000001</v>
      </c>
      <c r="V235" s="17">
        <v>706.1</v>
      </c>
      <c r="W235" s="17">
        <v>0.22922400000000001</v>
      </c>
      <c r="X235" s="17">
        <v>1027</v>
      </c>
      <c r="Y235" s="17">
        <v>0</v>
      </c>
      <c r="Z235" s="17">
        <v>0</v>
      </c>
      <c r="AA235" s="17">
        <v>0.50529299999999999</v>
      </c>
      <c r="AB235" s="17">
        <v>1.6919500000000001E-2</v>
      </c>
      <c r="AC235" s="17">
        <v>7.4288400000000004E-2</v>
      </c>
      <c r="AD235" s="17">
        <v>0.25</v>
      </c>
      <c r="AE235" s="17">
        <v>1345.4</v>
      </c>
    </row>
    <row r="236" spans="1:31">
      <c r="A236" s="17">
        <v>223</v>
      </c>
      <c r="B236" s="19">
        <v>0.89047453703703694</v>
      </c>
      <c r="C236" s="17">
        <v>165.4</v>
      </c>
      <c r="D236" s="17">
        <v>5.3</v>
      </c>
      <c r="E236" s="17">
        <v>5.0629999999999998E-3</v>
      </c>
      <c r="F236" s="17">
        <v>0.245</v>
      </c>
      <c r="G236" s="17">
        <v>0.77425200000000005</v>
      </c>
      <c r="H236" s="17">
        <v>7.3929999999999996E-2</v>
      </c>
      <c r="I236" s="17">
        <v>0.11233700000000001</v>
      </c>
      <c r="J236" s="17">
        <v>3.8406999999999997E-2</v>
      </c>
      <c r="K236" s="17">
        <v>0.341891</v>
      </c>
      <c r="L236" s="17">
        <v>658</v>
      </c>
      <c r="M236" s="17">
        <v>7.1000000000000005E-5</v>
      </c>
      <c r="N236" s="17">
        <v>996</v>
      </c>
      <c r="O236" s="17">
        <v>0</v>
      </c>
      <c r="P236" s="17">
        <v>0</v>
      </c>
      <c r="Q236" s="17">
        <v>0.78329099999999996</v>
      </c>
      <c r="R236" s="17">
        <v>7.5506000000000004E-2</v>
      </c>
      <c r="S236" s="17">
        <v>0.111275</v>
      </c>
      <c r="T236" s="17">
        <v>3.5769000000000002E-2</v>
      </c>
      <c r="U236" s="17">
        <v>0.32144699999999998</v>
      </c>
      <c r="V236" s="17">
        <v>807</v>
      </c>
      <c r="W236" s="17">
        <v>0.229216</v>
      </c>
      <c r="X236" s="17">
        <v>733</v>
      </c>
      <c r="Y236" s="17">
        <v>0</v>
      </c>
      <c r="Z236" s="17">
        <v>0</v>
      </c>
      <c r="AA236" s="17">
        <v>0.49453399999999997</v>
      </c>
      <c r="AB236" s="17">
        <v>2.0389299999999999E-2</v>
      </c>
      <c r="AC236" s="17">
        <v>7.6234999999999997E-2</v>
      </c>
      <c r="AD236" s="17">
        <v>0.25</v>
      </c>
      <c r="AE236" s="17">
        <v>1262.3</v>
      </c>
    </row>
    <row r="237" spans="1:31">
      <c r="A237" s="17">
        <v>224</v>
      </c>
      <c r="B237" s="19">
        <v>0.89053240740740736</v>
      </c>
      <c r="C237" s="17">
        <v>167</v>
      </c>
      <c r="D237" s="17">
        <v>5.3</v>
      </c>
      <c r="E237" s="17">
        <v>6.0590000000000001E-3</v>
      </c>
      <c r="F237" s="17">
        <v>0.29299999999999998</v>
      </c>
      <c r="G237" s="17">
        <v>0.83340700000000001</v>
      </c>
      <c r="H237" s="17">
        <v>7.0370000000000002E-2</v>
      </c>
      <c r="I237" s="17">
        <v>0.112513</v>
      </c>
      <c r="J237" s="17">
        <v>4.2143E-2</v>
      </c>
      <c r="K237" s="17">
        <v>0.37456099999999998</v>
      </c>
      <c r="L237" s="17">
        <v>679.5</v>
      </c>
      <c r="M237" s="17">
        <v>1.6899999999999999E-4</v>
      </c>
      <c r="N237" s="17">
        <v>580</v>
      </c>
      <c r="O237" s="17">
        <v>0</v>
      </c>
      <c r="P237" s="17">
        <v>0</v>
      </c>
      <c r="Q237" s="17">
        <v>0.85102199999999995</v>
      </c>
      <c r="R237" s="17">
        <v>6.9086999999999996E-2</v>
      </c>
      <c r="S237" s="17">
        <v>0.109568</v>
      </c>
      <c r="T237" s="17">
        <v>4.0481000000000003E-2</v>
      </c>
      <c r="U237" s="17">
        <v>0.36946299999999999</v>
      </c>
      <c r="V237" s="17">
        <v>828.4</v>
      </c>
      <c r="W237" s="17">
        <v>0.37081999999999998</v>
      </c>
      <c r="X237" s="17">
        <v>873</v>
      </c>
      <c r="Y237" s="17">
        <v>0</v>
      </c>
      <c r="Z237" s="17">
        <v>0</v>
      </c>
      <c r="AA237" s="17">
        <v>0.56840400000000002</v>
      </c>
      <c r="AB237" s="17">
        <v>1.23672E-2</v>
      </c>
      <c r="AC237" s="17">
        <v>6.9587399999999994E-2</v>
      </c>
      <c r="AD237" s="17">
        <v>0.25</v>
      </c>
      <c r="AE237" s="17">
        <v>1222.4000000000001</v>
      </c>
    </row>
    <row r="238" spans="1:31">
      <c r="A238" s="17">
        <v>225</v>
      </c>
      <c r="B238" s="19">
        <v>0.89059027777777777</v>
      </c>
      <c r="C238" s="17">
        <v>167.2</v>
      </c>
      <c r="D238" s="17">
        <v>5.3</v>
      </c>
      <c r="E238" s="17">
        <v>5.0610000000000004E-3</v>
      </c>
      <c r="F238" s="17">
        <v>0.245</v>
      </c>
      <c r="G238" s="17">
        <v>0.69303700000000001</v>
      </c>
      <c r="H238" s="17">
        <v>7.6291999999999999E-2</v>
      </c>
      <c r="I238" s="17">
        <v>0.113501</v>
      </c>
      <c r="J238" s="17">
        <v>3.7208999999999999E-2</v>
      </c>
      <c r="K238" s="17">
        <v>0.32783299999999999</v>
      </c>
      <c r="L238" s="17">
        <v>575.70000000000005</v>
      </c>
      <c r="M238" s="17">
        <v>0.14169000000000001</v>
      </c>
      <c r="N238" s="17">
        <v>677</v>
      </c>
      <c r="O238" s="17">
        <v>0</v>
      </c>
      <c r="P238" s="17">
        <v>0</v>
      </c>
      <c r="Q238" s="17">
        <v>0.85015799999999997</v>
      </c>
      <c r="R238" s="17">
        <v>6.9348000000000007E-2</v>
      </c>
      <c r="S238" s="17">
        <v>0.109068</v>
      </c>
      <c r="T238" s="17">
        <v>3.9719999999999998E-2</v>
      </c>
      <c r="U238" s="17">
        <v>0.364174</v>
      </c>
      <c r="V238" s="17">
        <v>821.7</v>
      </c>
      <c r="W238" s="17">
        <v>0.27352500000000002</v>
      </c>
      <c r="X238" s="17">
        <v>770</v>
      </c>
      <c r="Y238" s="17">
        <v>0</v>
      </c>
      <c r="Z238" s="17">
        <v>0</v>
      </c>
      <c r="AA238" s="17">
        <v>0.56026699999999996</v>
      </c>
      <c r="AB238" s="17">
        <v>1.22238E-2</v>
      </c>
      <c r="AC238" s="17">
        <v>6.9833599999999996E-2</v>
      </c>
      <c r="AD238" s="17">
        <v>0.25</v>
      </c>
      <c r="AE238" s="17">
        <v>1442.7</v>
      </c>
    </row>
    <row r="239" spans="1:31">
      <c r="A239" s="17">
        <v>226</v>
      </c>
      <c r="B239" s="19">
        <v>0.89063657407407415</v>
      </c>
      <c r="C239" s="17">
        <v>168.1</v>
      </c>
      <c r="D239" s="17">
        <v>5.3</v>
      </c>
      <c r="E239" s="17">
        <v>7.3289999999999996E-3</v>
      </c>
      <c r="F239" s="17">
        <v>0.35499999999999998</v>
      </c>
      <c r="G239" s="17">
        <v>0.81990300000000005</v>
      </c>
      <c r="H239" s="17">
        <v>6.9875000000000007E-2</v>
      </c>
      <c r="I239" s="17">
        <v>0.117047</v>
      </c>
      <c r="J239" s="17">
        <v>4.7171999999999999E-2</v>
      </c>
      <c r="K239" s="17">
        <v>0.40301599999999999</v>
      </c>
      <c r="L239" s="17">
        <v>818.6</v>
      </c>
      <c r="M239" s="17">
        <v>7.1874999999999994E-2</v>
      </c>
      <c r="N239" s="17">
        <v>476</v>
      </c>
      <c r="O239" s="17">
        <v>0</v>
      </c>
      <c r="P239" s="17">
        <v>0</v>
      </c>
      <c r="Q239" s="17">
        <v>0.80329600000000001</v>
      </c>
      <c r="R239" s="17">
        <v>6.9803000000000004E-2</v>
      </c>
      <c r="S239" s="17">
        <v>0.11096</v>
      </c>
      <c r="T239" s="17">
        <v>4.1158E-2</v>
      </c>
      <c r="U239" s="17">
        <v>0.37092199999999997</v>
      </c>
      <c r="V239" s="17">
        <v>770.3</v>
      </c>
      <c r="W239" s="17">
        <v>0.33711200000000002</v>
      </c>
      <c r="X239" s="17">
        <v>872</v>
      </c>
      <c r="Y239" s="17">
        <v>0</v>
      </c>
      <c r="Z239" s="17">
        <v>0</v>
      </c>
      <c r="AA239" s="17">
        <v>0.57064899999999996</v>
      </c>
      <c r="AB239" s="17">
        <v>1.2226000000000001E-2</v>
      </c>
      <c r="AC239" s="17">
        <v>7.0305800000000002E-2</v>
      </c>
      <c r="AD239" s="17">
        <v>0.25</v>
      </c>
      <c r="AE239" s="17">
        <v>1014.6</v>
      </c>
    </row>
    <row r="240" spans="1:31">
      <c r="A240" s="17">
        <v>227</v>
      </c>
      <c r="B240" s="19">
        <v>0.89069444444444434</v>
      </c>
      <c r="C240" s="17">
        <v>169.6</v>
      </c>
      <c r="D240" s="17">
        <v>5.3</v>
      </c>
      <c r="E240" s="17">
        <v>5.3379999999999999E-3</v>
      </c>
      <c r="F240" s="17">
        <v>0.25800000000000001</v>
      </c>
      <c r="G240" s="17">
        <v>0.79752400000000001</v>
      </c>
      <c r="H240" s="17">
        <v>7.6351000000000002E-2</v>
      </c>
      <c r="I240" s="17">
        <v>0.117121</v>
      </c>
      <c r="J240" s="17">
        <v>4.0770000000000001E-2</v>
      </c>
      <c r="K240" s="17">
        <v>0.34810099999999999</v>
      </c>
      <c r="L240" s="17">
        <v>663.7</v>
      </c>
      <c r="M240" s="17">
        <v>0.39865800000000001</v>
      </c>
      <c r="N240" s="17">
        <v>801</v>
      </c>
      <c r="O240" s="17">
        <v>0</v>
      </c>
      <c r="P240" s="17">
        <v>0</v>
      </c>
      <c r="Q240" s="17">
        <v>0.89657299999999995</v>
      </c>
      <c r="R240" s="17">
        <v>7.1948999999999999E-2</v>
      </c>
      <c r="S240" s="17">
        <v>0.108139</v>
      </c>
      <c r="T240" s="17">
        <v>3.619E-2</v>
      </c>
      <c r="U240" s="17">
        <v>0.33466299999999999</v>
      </c>
      <c r="V240" s="17">
        <v>737.1</v>
      </c>
      <c r="W240" s="17">
        <v>0.6</v>
      </c>
      <c r="X240" s="17">
        <v>1262</v>
      </c>
      <c r="Y240" s="17">
        <v>0</v>
      </c>
      <c r="Z240" s="17">
        <v>0</v>
      </c>
      <c r="AA240" s="17">
        <v>0.51486600000000005</v>
      </c>
      <c r="AB240" s="17">
        <v>1.6600699999999999E-2</v>
      </c>
      <c r="AC240" s="17">
        <v>7.25494E-2</v>
      </c>
      <c r="AD240" s="17">
        <v>0.25</v>
      </c>
      <c r="AE240" s="17">
        <v>1251.3</v>
      </c>
    </row>
    <row r="241" spans="1:31">
      <c r="A241" s="17">
        <v>228</v>
      </c>
      <c r="B241" s="19">
        <v>0.89075231481481476</v>
      </c>
      <c r="C241" s="17">
        <v>169.2</v>
      </c>
      <c r="D241" s="17">
        <v>5.3</v>
      </c>
      <c r="E241" s="17">
        <v>5.0239999999999998E-3</v>
      </c>
      <c r="F241" s="17">
        <v>0.24299999999999999</v>
      </c>
      <c r="G241" s="17">
        <v>0.75502499999999995</v>
      </c>
      <c r="H241" s="17">
        <v>7.4963000000000002E-2</v>
      </c>
      <c r="I241" s="17">
        <v>0.110135</v>
      </c>
      <c r="J241" s="17">
        <v>3.5172000000000002E-2</v>
      </c>
      <c r="K241" s="17">
        <v>0.319355</v>
      </c>
      <c r="L241" s="17">
        <v>646.79999999999995</v>
      </c>
      <c r="M241" s="17">
        <v>0.34659899999999999</v>
      </c>
      <c r="N241" s="17">
        <v>1425</v>
      </c>
      <c r="O241" s="17">
        <v>0</v>
      </c>
      <c r="P241" s="17">
        <v>0</v>
      </c>
      <c r="Q241" s="17">
        <v>0.74277700000000002</v>
      </c>
      <c r="R241" s="17">
        <v>7.0330000000000004E-2</v>
      </c>
      <c r="S241" s="17">
        <v>0.10452699999999999</v>
      </c>
      <c r="T241" s="17">
        <v>3.4196999999999998E-2</v>
      </c>
      <c r="U241" s="17">
        <v>0.327156</v>
      </c>
      <c r="V241" s="17">
        <v>804.4</v>
      </c>
      <c r="W241" s="17">
        <v>0.18301200000000001</v>
      </c>
      <c r="X241" s="17">
        <v>1210</v>
      </c>
      <c r="Y241" s="17">
        <v>0</v>
      </c>
      <c r="Z241" s="17">
        <v>0</v>
      </c>
      <c r="AA241" s="17">
        <v>0.50331700000000001</v>
      </c>
      <c r="AB241" s="17">
        <v>2.8444000000000001E-2</v>
      </c>
      <c r="AC241" s="17">
        <v>7.1303099999999994E-2</v>
      </c>
      <c r="AD241" s="17">
        <v>0.25</v>
      </c>
      <c r="AE241" s="17">
        <v>1284.0999999999999</v>
      </c>
    </row>
    <row r="242" spans="1:31">
      <c r="A242" s="17">
        <v>229</v>
      </c>
      <c r="B242" s="19">
        <v>0.89081018518518518</v>
      </c>
      <c r="C242" s="17">
        <v>171</v>
      </c>
      <c r="D242" s="17">
        <v>5.3</v>
      </c>
      <c r="E242" s="17">
        <v>4.614E-3</v>
      </c>
      <c r="F242" s="17">
        <v>0.223</v>
      </c>
      <c r="G242" s="17">
        <v>0.68341600000000002</v>
      </c>
      <c r="H242" s="17">
        <v>6.7720000000000002E-2</v>
      </c>
      <c r="I242" s="17">
        <v>9.8519999999999996E-2</v>
      </c>
      <c r="J242" s="17">
        <v>3.0800000000000001E-2</v>
      </c>
      <c r="K242" s="17">
        <v>0.31262200000000001</v>
      </c>
      <c r="L242" s="17">
        <v>665.3</v>
      </c>
      <c r="M242" s="17">
        <v>8.7999999999999998E-5</v>
      </c>
      <c r="N242" s="17">
        <v>886</v>
      </c>
      <c r="O242" s="17">
        <v>0</v>
      </c>
      <c r="P242" s="17">
        <v>0</v>
      </c>
      <c r="Q242" s="17">
        <v>0.76838399999999996</v>
      </c>
      <c r="R242" s="17">
        <v>7.1127999999999997E-2</v>
      </c>
      <c r="S242" s="17">
        <v>0.10005500000000001</v>
      </c>
      <c r="T242" s="17">
        <v>2.8927000000000001E-2</v>
      </c>
      <c r="U242" s="17">
        <v>0.28911300000000001</v>
      </c>
      <c r="V242" s="17">
        <v>717.9</v>
      </c>
      <c r="W242" s="17">
        <v>0.6</v>
      </c>
      <c r="X242" s="17">
        <v>1220</v>
      </c>
      <c r="Y242" s="17">
        <v>0</v>
      </c>
      <c r="Z242" s="17">
        <v>0</v>
      </c>
      <c r="AA242" s="17">
        <v>0.44478899999999999</v>
      </c>
      <c r="AB242" s="17">
        <v>1.8388499999999999E-2</v>
      </c>
      <c r="AC242" s="17">
        <v>7.1659700000000007E-2</v>
      </c>
      <c r="AD242" s="17">
        <v>0.25</v>
      </c>
      <c r="AE242" s="17">
        <v>1248.3</v>
      </c>
    </row>
    <row r="243" spans="1:31">
      <c r="A243" s="17">
        <v>230</v>
      </c>
      <c r="B243" s="19">
        <v>0.89086805555555559</v>
      </c>
      <c r="C243" s="17">
        <v>171.9</v>
      </c>
      <c r="D243" s="17">
        <v>5.3</v>
      </c>
      <c r="E243" s="17">
        <v>5.1830000000000001E-3</v>
      </c>
      <c r="F243" s="17">
        <v>0.251</v>
      </c>
      <c r="G243" s="17">
        <v>0.71171799999999996</v>
      </c>
      <c r="H243" s="17">
        <v>6.8038000000000001E-2</v>
      </c>
      <c r="I243" s="17">
        <v>9.5368999999999995E-2</v>
      </c>
      <c r="J243" s="17">
        <v>2.7331000000000001E-2</v>
      </c>
      <c r="K243" s="17">
        <v>0.28657899999999997</v>
      </c>
      <c r="L243" s="17">
        <v>566.29999999999995</v>
      </c>
      <c r="M243" s="17">
        <v>0.138851</v>
      </c>
      <c r="N243" s="17">
        <v>1070</v>
      </c>
      <c r="O243" s="17">
        <v>0</v>
      </c>
      <c r="P243" s="17">
        <v>0</v>
      </c>
      <c r="Q243" s="17">
        <v>0.86369399999999996</v>
      </c>
      <c r="R243" s="17">
        <v>5.9157000000000001E-2</v>
      </c>
      <c r="S243" s="17">
        <v>9.5673999999999995E-2</v>
      </c>
      <c r="T243" s="17">
        <v>3.6518000000000002E-2</v>
      </c>
      <c r="U243" s="17">
        <v>0.381685</v>
      </c>
      <c r="V243" s="17">
        <v>900</v>
      </c>
      <c r="W243" s="17">
        <v>0.14163899999999999</v>
      </c>
      <c r="X243" s="17">
        <v>1169</v>
      </c>
      <c r="Y243" s="17">
        <v>0</v>
      </c>
      <c r="Z243" s="17">
        <v>0</v>
      </c>
      <c r="AA243" s="17">
        <v>0.58720799999999995</v>
      </c>
      <c r="AB243" s="17">
        <v>1.8885200000000001E-2</v>
      </c>
      <c r="AC243" s="17">
        <v>5.98466E-2</v>
      </c>
      <c r="AD243" s="17">
        <v>0.25</v>
      </c>
      <c r="AE243" s="17">
        <v>1466.6</v>
      </c>
    </row>
    <row r="244" spans="1:31">
      <c r="A244" s="17">
        <v>231</v>
      </c>
      <c r="B244" s="19">
        <v>0.8909259259259259</v>
      </c>
      <c r="C244" s="17">
        <v>171.6</v>
      </c>
      <c r="D244" s="17">
        <v>5.3</v>
      </c>
      <c r="E244" s="17">
        <v>4.79E-3</v>
      </c>
      <c r="F244" s="17">
        <v>0.23200000000000001</v>
      </c>
      <c r="G244" s="17">
        <v>0.67305199999999998</v>
      </c>
      <c r="H244" s="17">
        <v>6.4630000000000007E-2</v>
      </c>
      <c r="I244" s="17">
        <v>9.4561000000000006E-2</v>
      </c>
      <c r="J244" s="17">
        <v>2.9930999999999999E-2</v>
      </c>
      <c r="K244" s="17">
        <v>0.316527</v>
      </c>
      <c r="L244" s="17">
        <v>727.5</v>
      </c>
      <c r="M244" s="17">
        <v>0.21653600000000001</v>
      </c>
      <c r="N244" s="17">
        <v>1074</v>
      </c>
      <c r="O244" s="17">
        <v>0</v>
      </c>
      <c r="P244" s="17">
        <v>0</v>
      </c>
      <c r="Q244" s="17">
        <v>0.75553700000000001</v>
      </c>
      <c r="R244" s="17">
        <v>6.5214999999999995E-2</v>
      </c>
      <c r="S244" s="17">
        <v>9.0093000000000006E-2</v>
      </c>
      <c r="T244" s="17">
        <v>2.4878000000000001E-2</v>
      </c>
      <c r="U244" s="17">
        <v>0.27614</v>
      </c>
      <c r="V244" s="17">
        <v>617.4</v>
      </c>
      <c r="W244" s="17">
        <v>0.6</v>
      </c>
      <c r="X244" s="17">
        <v>2006</v>
      </c>
      <c r="Y244" s="17">
        <v>0</v>
      </c>
      <c r="Z244" s="17">
        <v>0</v>
      </c>
      <c r="AA244" s="17">
        <v>0.42483100000000001</v>
      </c>
      <c r="AB244" s="17">
        <v>2.4224599999999999E-2</v>
      </c>
      <c r="AC244" s="17">
        <v>6.5817200000000006E-2</v>
      </c>
      <c r="AD244" s="17">
        <v>0.25</v>
      </c>
      <c r="AE244" s="17">
        <v>1141.5999999999999</v>
      </c>
    </row>
    <row r="245" spans="1:31">
      <c r="A245" s="17">
        <v>232</v>
      </c>
      <c r="B245" s="19">
        <v>0.89098379629629632</v>
      </c>
      <c r="C245" s="17">
        <v>173.7</v>
      </c>
      <c r="D245" s="17">
        <v>5.3</v>
      </c>
      <c r="E245" s="17">
        <v>5.5729999999999998E-3</v>
      </c>
      <c r="F245" s="17">
        <v>0.27</v>
      </c>
      <c r="G245" s="17">
        <v>0.56593300000000002</v>
      </c>
      <c r="H245" s="17">
        <v>6.6375000000000003E-2</v>
      </c>
      <c r="I245" s="17">
        <v>9.2299000000000006E-2</v>
      </c>
      <c r="J245" s="17">
        <v>2.5923999999999999E-2</v>
      </c>
      <c r="K245" s="17">
        <v>0.28086499999999998</v>
      </c>
      <c r="L245" s="17">
        <v>803.7</v>
      </c>
      <c r="M245" s="17">
        <v>0.37081999999999998</v>
      </c>
      <c r="N245" s="17">
        <v>651</v>
      </c>
      <c r="O245" s="17">
        <v>0</v>
      </c>
      <c r="P245" s="17">
        <v>0</v>
      </c>
      <c r="Q245" s="17">
        <v>0.71543800000000002</v>
      </c>
      <c r="R245" s="17">
        <v>6.3779000000000002E-2</v>
      </c>
      <c r="S245" s="17">
        <v>8.9635999999999993E-2</v>
      </c>
      <c r="T245" s="17">
        <v>2.5857000000000002E-2</v>
      </c>
      <c r="U245" s="17">
        <v>0.28846500000000003</v>
      </c>
      <c r="V245" s="17">
        <v>602.1</v>
      </c>
      <c r="W245" s="17">
        <v>0.283275</v>
      </c>
      <c r="X245" s="17">
        <v>759</v>
      </c>
      <c r="Y245" s="17">
        <v>0</v>
      </c>
      <c r="Z245" s="17">
        <v>0</v>
      </c>
      <c r="AA245" s="17">
        <v>0.44379200000000002</v>
      </c>
      <c r="AB245" s="17">
        <v>1.6342099999999998E-2</v>
      </c>
      <c r="AC245" s="17">
        <v>6.4201400000000006E-2</v>
      </c>
      <c r="AD245" s="17">
        <v>0.25</v>
      </c>
      <c r="AE245" s="17">
        <v>1033.4000000000001</v>
      </c>
    </row>
    <row r="246" spans="1:31">
      <c r="A246" s="17">
        <v>233</v>
      </c>
      <c r="B246" s="19">
        <v>0.89103009259259258</v>
      </c>
      <c r="C246" s="17">
        <v>173.9</v>
      </c>
      <c r="D246" s="17">
        <v>5.3</v>
      </c>
      <c r="E246" s="17">
        <v>4.006E-3</v>
      </c>
      <c r="F246" s="17">
        <v>0.19400000000000001</v>
      </c>
      <c r="G246" s="17">
        <v>0.718638</v>
      </c>
      <c r="H246" s="17">
        <v>6.2462999999999998E-2</v>
      </c>
      <c r="I246" s="17">
        <v>9.2588000000000004E-2</v>
      </c>
      <c r="J246" s="17">
        <v>3.0124999999999999E-2</v>
      </c>
      <c r="K246" s="17">
        <v>0.32536599999999999</v>
      </c>
      <c r="L246" s="17">
        <v>753.2</v>
      </c>
      <c r="M246" s="17">
        <v>3.9999999999999998E-6</v>
      </c>
      <c r="N246" s="17">
        <v>1271</v>
      </c>
      <c r="O246" s="17">
        <v>0</v>
      </c>
      <c r="P246" s="17">
        <v>0</v>
      </c>
      <c r="Q246" s="17">
        <v>0.51774200000000004</v>
      </c>
      <c r="R246" s="17">
        <v>6.8607000000000001E-2</v>
      </c>
      <c r="S246" s="17">
        <v>8.8441000000000006E-2</v>
      </c>
      <c r="T246" s="17">
        <v>1.9833E-2</v>
      </c>
      <c r="U246" s="17">
        <v>0.22425500000000001</v>
      </c>
      <c r="V246" s="17">
        <v>678</v>
      </c>
      <c r="W246" s="17">
        <v>0.6</v>
      </c>
      <c r="X246" s="17">
        <v>987</v>
      </c>
      <c r="Y246" s="17">
        <v>0</v>
      </c>
      <c r="Z246" s="17">
        <v>0</v>
      </c>
      <c r="AA246" s="17">
        <v>0.34500799999999998</v>
      </c>
      <c r="AB246" s="17">
        <v>2.9522699999999999E-2</v>
      </c>
      <c r="AC246" s="17">
        <v>6.9192900000000002E-2</v>
      </c>
      <c r="AD246" s="17">
        <v>0.25</v>
      </c>
      <c r="AE246" s="17">
        <v>1102.7</v>
      </c>
    </row>
    <row r="247" spans="1:31">
      <c r="A247" s="17">
        <v>234</v>
      </c>
      <c r="B247" s="19">
        <v>0.891087962962963</v>
      </c>
      <c r="C247" s="17">
        <v>174.7</v>
      </c>
      <c r="D247" s="17">
        <v>5.3</v>
      </c>
      <c r="E247" s="17">
        <v>4.1619999999999999E-3</v>
      </c>
      <c r="F247" s="17">
        <v>0.20100000000000001</v>
      </c>
      <c r="G247" s="17">
        <v>0.67591900000000005</v>
      </c>
      <c r="H247" s="17">
        <v>6.0685999999999997E-2</v>
      </c>
      <c r="I247" s="17">
        <v>8.5153000000000006E-2</v>
      </c>
      <c r="J247" s="17">
        <v>2.4466999999999999E-2</v>
      </c>
      <c r="K247" s="17">
        <v>0.287331</v>
      </c>
      <c r="L247" s="17">
        <v>653.9</v>
      </c>
      <c r="M247" s="17">
        <v>0.32090600000000002</v>
      </c>
      <c r="N247" s="17">
        <v>852</v>
      </c>
      <c r="O247" s="17">
        <v>0</v>
      </c>
      <c r="P247" s="17">
        <v>0</v>
      </c>
      <c r="Q247" s="17">
        <v>0.69607600000000003</v>
      </c>
      <c r="R247" s="17">
        <v>6.0184000000000001E-2</v>
      </c>
      <c r="S247" s="17">
        <v>8.1892000000000006E-2</v>
      </c>
      <c r="T247" s="17">
        <v>2.1708000000000002E-2</v>
      </c>
      <c r="U247" s="17">
        <v>0.26507999999999998</v>
      </c>
      <c r="V247" s="17">
        <v>763.1</v>
      </c>
      <c r="W247" s="17">
        <v>0.6</v>
      </c>
      <c r="X247" s="17">
        <v>1134</v>
      </c>
      <c r="Y247" s="17">
        <v>0</v>
      </c>
      <c r="Z247" s="17">
        <v>0</v>
      </c>
      <c r="AA247" s="17">
        <v>0.40781600000000001</v>
      </c>
      <c r="AB247" s="17">
        <v>1.7388600000000001E-2</v>
      </c>
      <c r="AC247" s="17">
        <v>6.05616E-2</v>
      </c>
      <c r="AD247" s="17">
        <v>0.25</v>
      </c>
      <c r="AE247" s="17">
        <v>1270.2</v>
      </c>
    </row>
    <row r="248" spans="1:31">
      <c r="A248" s="17">
        <v>235</v>
      </c>
      <c r="B248" s="19">
        <v>0.8911458333333333</v>
      </c>
      <c r="C248" s="17">
        <v>175.9</v>
      </c>
      <c r="D248" s="17">
        <v>5.3</v>
      </c>
      <c r="E248" s="17">
        <v>5.8729999999999997E-3</v>
      </c>
      <c r="F248" s="17">
        <v>0.28399999999999997</v>
      </c>
      <c r="G248" s="17">
        <v>0.51502400000000004</v>
      </c>
      <c r="H248" s="17">
        <v>6.7576999999999998E-2</v>
      </c>
      <c r="I248" s="17">
        <v>8.6971999999999994E-2</v>
      </c>
      <c r="J248" s="17">
        <v>1.9394999999999999E-2</v>
      </c>
      <c r="K248" s="17">
        <v>0.222998</v>
      </c>
      <c r="L248" s="17">
        <v>638.5</v>
      </c>
      <c r="M248" s="17">
        <v>0.59997</v>
      </c>
      <c r="N248" s="17">
        <v>767</v>
      </c>
      <c r="O248" s="17">
        <v>0</v>
      </c>
      <c r="P248" s="17">
        <v>0</v>
      </c>
      <c r="Q248" s="17">
        <v>0.64147900000000002</v>
      </c>
      <c r="R248" s="17">
        <v>5.0939999999999999E-2</v>
      </c>
      <c r="S248" s="17">
        <v>8.2459000000000005E-2</v>
      </c>
      <c r="T248" s="17">
        <v>3.1518999999999998E-2</v>
      </c>
      <c r="U248" s="17">
        <v>0.38223400000000002</v>
      </c>
      <c r="V248" s="17">
        <v>898.3</v>
      </c>
      <c r="W248" s="17">
        <v>3.0000000000000001E-6</v>
      </c>
      <c r="X248" s="17">
        <v>1425</v>
      </c>
      <c r="Y248" s="17">
        <v>0</v>
      </c>
      <c r="Z248" s="17">
        <v>0</v>
      </c>
      <c r="AA248" s="17">
        <v>0.58805300000000005</v>
      </c>
      <c r="AB248" s="17">
        <v>1.53121E-2</v>
      </c>
      <c r="AC248" s="17">
        <v>5.1422799999999998E-2</v>
      </c>
      <c r="AD248" s="17">
        <v>0.25</v>
      </c>
      <c r="AE248" s="17">
        <v>1300.8</v>
      </c>
    </row>
    <row r="249" spans="1:31">
      <c r="A249" s="17">
        <v>236</v>
      </c>
      <c r="B249" s="19">
        <v>0.89120370370370372</v>
      </c>
      <c r="C249" s="17">
        <v>176.5</v>
      </c>
      <c r="D249" s="17">
        <v>5.3</v>
      </c>
      <c r="E249" s="17">
        <v>4.6420000000000003E-3</v>
      </c>
      <c r="F249" s="17">
        <v>0.22500000000000001</v>
      </c>
      <c r="G249" s="17">
        <v>0.47270499999999999</v>
      </c>
      <c r="H249" s="17">
        <v>6.7355999999999999E-2</v>
      </c>
      <c r="I249" s="17">
        <v>8.8289000000000006E-2</v>
      </c>
      <c r="J249" s="17">
        <v>2.0933E-2</v>
      </c>
      <c r="K249" s="17">
        <v>0.237092</v>
      </c>
      <c r="L249" s="17">
        <v>726.4</v>
      </c>
      <c r="M249" s="17">
        <v>0.22920399999999999</v>
      </c>
      <c r="N249" s="17">
        <v>1315</v>
      </c>
      <c r="O249" s="17">
        <v>0</v>
      </c>
      <c r="P249" s="17">
        <v>0</v>
      </c>
      <c r="Q249" s="17">
        <v>0.65142599999999995</v>
      </c>
      <c r="R249" s="17">
        <v>6.0176E-2</v>
      </c>
      <c r="S249" s="17">
        <v>8.2373000000000002E-2</v>
      </c>
      <c r="T249" s="17">
        <v>2.2197000000000001E-2</v>
      </c>
      <c r="U249" s="17">
        <v>0.26946799999999999</v>
      </c>
      <c r="V249" s="17">
        <v>879.3</v>
      </c>
      <c r="W249" s="17">
        <v>0.37081999999999998</v>
      </c>
      <c r="X249" s="17">
        <v>469</v>
      </c>
      <c r="Y249" s="17">
        <v>0</v>
      </c>
      <c r="Z249" s="17">
        <v>0</v>
      </c>
      <c r="AA249" s="17">
        <v>0.41456700000000002</v>
      </c>
      <c r="AB249" s="17">
        <v>2.9456599999999999E-2</v>
      </c>
      <c r="AC249" s="17">
        <v>6.0829599999999998E-2</v>
      </c>
      <c r="AD249" s="17">
        <v>0.25</v>
      </c>
      <c r="AE249" s="17">
        <v>1143.5</v>
      </c>
    </row>
    <row r="250" spans="1:31">
      <c r="A250" s="17">
        <v>237</v>
      </c>
      <c r="B250" s="19">
        <v>0.89126157407407414</v>
      </c>
      <c r="C250" s="17">
        <v>177.8</v>
      </c>
      <c r="D250" s="17">
        <v>5.3</v>
      </c>
      <c r="E250" s="17">
        <v>4.1279999999999997E-3</v>
      </c>
      <c r="F250" s="17">
        <v>0.2</v>
      </c>
      <c r="G250" s="17">
        <v>0.67027400000000004</v>
      </c>
      <c r="H250" s="17">
        <v>6.7008999999999999E-2</v>
      </c>
      <c r="I250" s="17">
        <v>9.3153E-2</v>
      </c>
      <c r="J250" s="17">
        <v>2.6144000000000001E-2</v>
      </c>
      <c r="K250" s="17">
        <v>0.28065800000000002</v>
      </c>
      <c r="L250" s="17">
        <v>653.9</v>
      </c>
      <c r="M250" s="17">
        <v>0.59999899999999995</v>
      </c>
      <c r="N250" s="17">
        <v>700</v>
      </c>
      <c r="O250" s="17">
        <v>0</v>
      </c>
      <c r="P250" s="17">
        <v>0</v>
      </c>
      <c r="Q250" s="17">
        <v>0.71138299999999999</v>
      </c>
      <c r="R250" s="17">
        <v>6.2740000000000004E-2</v>
      </c>
      <c r="S250" s="17">
        <v>8.5018999999999997E-2</v>
      </c>
      <c r="T250" s="17">
        <v>2.2279E-2</v>
      </c>
      <c r="U250" s="17">
        <v>0.26205200000000001</v>
      </c>
      <c r="V250" s="17">
        <v>796.2</v>
      </c>
      <c r="W250" s="17">
        <v>0.37081199999999997</v>
      </c>
      <c r="X250" s="17">
        <v>1135</v>
      </c>
      <c r="Y250" s="17">
        <v>0</v>
      </c>
      <c r="Z250" s="17">
        <v>0</v>
      </c>
      <c r="AA250" s="17">
        <v>0.40315699999999999</v>
      </c>
      <c r="AB250" s="17">
        <v>1.43272E-2</v>
      </c>
      <c r="AC250" s="17">
        <v>6.3058799999999998E-2</v>
      </c>
      <c r="AD250" s="17">
        <v>0.25</v>
      </c>
      <c r="AE250" s="17">
        <v>1270.0999999999999</v>
      </c>
    </row>
    <row r="251" spans="1:31">
      <c r="A251" s="17">
        <v>238</v>
      </c>
      <c r="B251" s="19">
        <v>0.89131944444444444</v>
      </c>
      <c r="C251" s="17">
        <v>177.6</v>
      </c>
      <c r="D251" s="17">
        <v>5.3</v>
      </c>
      <c r="E251" s="17">
        <v>5.8450000000000004E-3</v>
      </c>
      <c r="F251" s="17">
        <v>0.28299999999999997</v>
      </c>
      <c r="G251" s="17">
        <v>0.658771</v>
      </c>
      <c r="H251" s="17">
        <v>6.6377000000000005E-2</v>
      </c>
      <c r="I251" s="17">
        <v>9.1174000000000005E-2</v>
      </c>
      <c r="J251" s="17">
        <v>2.4797E-2</v>
      </c>
      <c r="K251" s="17">
        <v>0.27197399999999999</v>
      </c>
      <c r="L251" s="17">
        <v>622.70000000000005</v>
      </c>
      <c r="M251" s="17">
        <v>0.59998600000000002</v>
      </c>
      <c r="N251" s="17">
        <v>911</v>
      </c>
      <c r="O251" s="17">
        <v>0</v>
      </c>
      <c r="P251" s="17">
        <v>0</v>
      </c>
      <c r="Q251" s="17">
        <v>0.7823</v>
      </c>
      <c r="R251" s="17">
        <v>5.4017999999999997E-2</v>
      </c>
      <c r="S251" s="17">
        <v>8.8707999999999995E-2</v>
      </c>
      <c r="T251" s="17">
        <v>3.4689999999999999E-2</v>
      </c>
      <c r="U251" s="17">
        <v>0.39106099999999999</v>
      </c>
      <c r="V251" s="17">
        <v>738.1</v>
      </c>
      <c r="W251" s="17">
        <v>6.0000000000000002E-6</v>
      </c>
      <c r="X251" s="17">
        <v>1429</v>
      </c>
      <c r="Y251" s="17">
        <v>0</v>
      </c>
      <c r="Z251" s="17">
        <v>0</v>
      </c>
      <c r="AA251" s="17">
        <v>0.60163199999999994</v>
      </c>
      <c r="AB251" s="17">
        <v>1.77059E-2</v>
      </c>
      <c r="AC251" s="17">
        <v>5.4632300000000002E-2</v>
      </c>
      <c r="AD251" s="17">
        <v>0.25</v>
      </c>
      <c r="AE251" s="17">
        <v>1333.8</v>
      </c>
    </row>
    <row r="252" spans="1:31">
      <c r="A252" s="17">
        <v>239</v>
      </c>
      <c r="B252" s="19">
        <v>0.89136574074074071</v>
      </c>
      <c r="C252" s="17">
        <v>179.8</v>
      </c>
      <c r="D252" s="17">
        <v>5.3</v>
      </c>
      <c r="E252" s="17">
        <v>4.6589999999999999E-3</v>
      </c>
      <c r="F252" s="17">
        <v>0.22500000000000001</v>
      </c>
      <c r="G252" s="17">
        <v>0.55208800000000002</v>
      </c>
      <c r="H252" s="17">
        <v>7.0315000000000003E-2</v>
      </c>
      <c r="I252" s="17">
        <v>8.9412000000000005E-2</v>
      </c>
      <c r="J252" s="17">
        <v>1.9096999999999999E-2</v>
      </c>
      <c r="K252" s="17">
        <v>0.213583</v>
      </c>
      <c r="L252" s="17">
        <v>661</v>
      </c>
      <c r="M252" s="17">
        <v>0.57002200000000003</v>
      </c>
      <c r="N252" s="17">
        <v>651</v>
      </c>
      <c r="O252" s="17">
        <v>0</v>
      </c>
      <c r="P252" s="17">
        <v>0</v>
      </c>
      <c r="Q252" s="17">
        <v>0.75492700000000001</v>
      </c>
      <c r="R252" s="17">
        <v>6.4959000000000003E-2</v>
      </c>
      <c r="S252" s="17">
        <v>9.1796000000000003E-2</v>
      </c>
      <c r="T252" s="17">
        <v>2.6838000000000001E-2</v>
      </c>
      <c r="U252" s="17">
        <v>0.29236000000000001</v>
      </c>
      <c r="V252" s="17">
        <v>641.79999999999995</v>
      </c>
      <c r="W252" s="17">
        <v>0.599997</v>
      </c>
      <c r="X252" s="17">
        <v>562</v>
      </c>
      <c r="Y252" s="17">
        <v>0</v>
      </c>
      <c r="Z252" s="17">
        <v>0</v>
      </c>
      <c r="AA252" s="17">
        <v>0.44978499999999999</v>
      </c>
      <c r="AB252" s="17">
        <v>1.3487499999999999E-2</v>
      </c>
      <c r="AC252" s="17">
        <v>6.5320600000000006E-2</v>
      </c>
      <c r="AD252" s="17">
        <v>0.25</v>
      </c>
      <c r="AE252" s="17">
        <v>1256.5999999999999</v>
      </c>
    </row>
    <row r="253" spans="1:31">
      <c r="A253" s="17">
        <v>240</v>
      </c>
      <c r="B253" s="19">
        <v>0.89142361111111112</v>
      </c>
      <c r="C253" s="17">
        <v>179.9</v>
      </c>
      <c r="D253" s="17">
        <v>5.3</v>
      </c>
      <c r="E253" s="17">
        <v>3.761E-3</v>
      </c>
      <c r="F253" s="17">
        <v>0.182</v>
      </c>
      <c r="G253" s="17">
        <v>0.58375999999999995</v>
      </c>
      <c r="H253" s="17">
        <v>6.4699000000000007E-2</v>
      </c>
      <c r="I253" s="17">
        <v>9.1879000000000002E-2</v>
      </c>
      <c r="J253" s="17">
        <v>2.7179999999999999E-2</v>
      </c>
      <c r="K253" s="17">
        <v>0.295819</v>
      </c>
      <c r="L253" s="17">
        <v>601.1</v>
      </c>
      <c r="M253" s="17">
        <v>0.258436</v>
      </c>
      <c r="N253" s="17">
        <v>2413</v>
      </c>
      <c r="O253" s="17">
        <v>0</v>
      </c>
      <c r="P253" s="17">
        <v>0</v>
      </c>
      <c r="Q253" s="17">
        <v>0.67754499999999995</v>
      </c>
      <c r="R253" s="17">
        <v>6.4448000000000005E-2</v>
      </c>
      <c r="S253" s="17">
        <v>8.8017999999999999E-2</v>
      </c>
      <c r="T253" s="17">
        <v>2.3570000000000001E-2</v>
      </c>
      <c r="U253" s="17">
        <v>0.26778999999999997</v>
      </c>
      <c r="V253" s="17">
        <v>667.5</v>
      </c>
      <c r="W253" s="17">
        <v>0.492508</v>
      </c>
      <c r="X253" s="17">
        <v>781</v>
      </c>
      <c r="Y253" s="17">
        <v>0</v>
      </c>
      <c r="Z253" s="17">
        <v>0</v>
      </c>
      <c r="AA253" s="17">
        <v>0.41198499999999999</v>
      </c>
      <c r="AB253" s="17">
        <v>4.40539E-2</v>
      </c>
      <c r="AC253" s="17">
        <v>6.5486299999999997E-2</v>
      </c>
      <c r="AD253" s="17">
        <v>0.25</v>
      </c>
      <c r="AE253" s="17">
        <v>1381.7</v>
      </c>
    </row>
    <row r="254" spans="1:31">
      <c r="A254" s="17">
        <v>241</v>
      </c>
      <c r="B254" s="19">
        <v>0.89148148148148154</v>
      </c>
      <c r="C254" s="17">
        <v>181</v>
      </c>
      <c r="D254" s="17">
        <v>5.3</v>
      </c>
      <c r="E254" s="17">
        <v>5.378E-3</v>
      </c>
      <c r="F254" s="17">
        <v>0.26</v>
      </c>
      <c r="G254" s="17">
        <v>0.581507</v>
      </c>
      <c r="H254" s="17">
        <v>6.2820000000000001E-2</v>
      </c>
      <c r="I254" s="17">
        <v>9.1314999999999993E-2</v>
      </c>
      <c r="J254" s="17">
        <v>2.8493999999999998E-2</v>
      </c>
      <c r="K254" s="17">
        <v>0.31204500000000002</v>
      </c>
      <c r="L254" s="17">
        <v>865.1</v>
      </c>
      <c r="M254" s="17">
        <v>0.22917999999999999</v>
      </c>
      <c r="N254" s="17">
        <v>589</v>
      </c>
      <c r="O254" s="17">
        <v>0</v>
      </c>
      <c r="P254" s="17">
        <v>0</v>
      </c>
      <c r="Q254" s="17">
        <v>0.61781600000000003</v>
      </c>
      <c r="R254" s="17">
        <v>6.5995999999999999E-2</v>
      </c>
      <c r="S254" s="17">
        <v>8.9008000000000004E-2</v>
      </c>
      <c r="T254" s="17">
        <v>2.3012000000000001E-2</v>
      </c>
      <c r="U254" s="17">
        <v>0.25853399999999999</v>
      </c>
      <c r="V254" s="17">
        <v>625.5</v>
      </c>
      <c r="W254" s="17">
        <v>0.6</v>
      </c>
      <c r="X254" s="17">
        <v>1087</v>
      </c>
      <c r="Y254" s="17">
        <v>0</v>
      </c>
      <c r="Z254" s="17">
        <v>0</v>
      </c>
      <c r="AA254" s="17">
        <v>0.39774500000000002</v>
      </c>
      <c r="AB254" s="17">
        <v>1.5925499999999999E-2</v>
      </c>
      <c r="AC254" s="17">
        <v>6.6362599999999994E-2</v>
      </c>
      <c r="AD254" s="17">
        <v>0.25</v>
      </c>
      <c r="AE254" s="17">
        <v>960.1</v>
      </c>
    </row>
    <row r="255" spans="1:31">
      <c r="A255" s="17">
        <v>242</v>
      </c>
      <c r="B255" s="19">
        <v>0.89153935185185185</v>
      </c>
      <c r="C255" s="17">
        <v>182.1</v>
      </c>
      <c r="D255" s="17">
        <v>4.4000000000000004</v>
      </c>
      <c r="E255" s="17">
        <v>4.7609999999999996E-3</v>
      </c>
      <c r="F255" s="17">
        <v>0.23</v>
      </c>
      <c r="G255" s="17">
        <v>0.61232799999999998</v>
      </c>
      <c r="H255" s="17">
        <v>6.6997000000000001E-2</v>
      </c>
      <c r="I255" s="17">
        <v>9.1886999999999996E-2</v>
      </c>
      <c r="J255" s="17">
        <v>2.4889999999999999E-2</v>
      </c>
      <c r="K255" s="17">
        <v>0.27088000000000001</v>
      </c>
      <c r="L255" s="17">
        <v>701.5</v>
      </c>
      <c r="M255" s="17">
        <v>0.37081900000000001</v>
      </c>
      <c r="N255" s="17">
        <v>917</v>
      </c>
      <c r="O255" s="17">
        <v>0</v>
      </c>
      <c r="P255" s="17">
        <v>0</v>
      </c>
      <c r="Q255" s="17">
        <v>0.83872100000000005</v>
      </c>
      <c r="R255" s="17">
        <v>6.0791999999999999E-2</v>
      </c>
      <c r="S255" s="17">
        <v>9.1968999999999995E-2</v>
      </c>
      <c r="T255" s="17">
        <v>3.1177E-2</v>
      </c>
      <c r="U255" s="17">
        <v>0.33899200000000002</v>
      </c>
      <c r="V255" s="17">
        <v>717.7</v>
      </c>
      <c r="W255" s="17">
        <v>0.37081999999999998</v>
      </c>
      <c r="X255" s="17">
        <v>790</v>
      </c>
      <c r="Y255" s="17">
        <v>0</v>
      </c>
      <c r="Z255" s="17">
        <v>0</v>
      </c>
      <c r="AA255" s="17">
        <v>0.52152600000000005</v>
      </c>
      <c r="AB255" s="17">
        <v>1.6748499999999999E-2</v>
      </c>
      <c r="AC255" s="17">
        <v>6.1314199999999999E-2</v>
      </c>
      <c r="AD255" s="17">
        <v>0.25</v>
      </c>
      <c r="AE255" s="17">
        <v>1184.0999999999999</v>
      </c>
    </row>
    <row r="256" spans="1:31">
      <c r="A256" s="17">
        <v>243</v>
      </c>
      <c r="B256" s="19">
        <v>0.89159722222222226</v>
      </c>
      <c r="C256" s="17">
        <v>182.5</v>
      </c>
      <c r="D256" s="17">
        <v>5.3</v>
      </c>
      <c r="E256" s="17">
        <v>4.6600000000000001E-3</v>
      </c>
      <c r="F256" s="17">
        <v>0.22500000000000001</v>
      </c>
      <c r="G256" s="17">
        <v>0.60240300000000002</v>
      </c>
      <c r="H256" s="17">
        <v>7.0297999999999999E-2</v>
      </c>
      <c r="I256" s="17">
        <v>9.5377000000000003E-2</v>
      </c>
      <c r="J256" s="17">
        <v>2.5079000000000001E-2</v>
      </c>
      <c r="K256" s="17">
        <v>0.26294400000000001</v>
      </c>
      <c r="L256" s="17">
        <v>623.6</v>
      </c>
      <c r="M256" s="17">
        <v>0.6</v>
      </c>
      <c r="N256" s="17">
        <v>1533</v>
      </c>
      <c r="O256" s="17">
        <v>0</v>
      </c>
      <c r="P256" s="17">
        <v>0</v>
      </c>
      <c r="Q256" s="17">
        <v>0.69423500000000005</v>
      </c>
      <c r="R256" s="17">
        <v>6.3544000000000003E-2</v>
      </c>
      <c r="S256" s="17">
        <v>9.2779E-2</v>
      </c>
      <c r="T256" s="17">
        <v>2.9235000000000001E-2</v>
      </c>
      <c r="U256" s="17">
        <v>0.31510700000000003</v>
      </c>
      <c r="V256" s="17">
        <v>697.3</v>
      </c>
      <c r="W256" s="17">
        <v>0.37079400000000001</v>
      </c>
      <c r="X256" s="17">
        <v>818</v>
      </c>
      <c r="Y256" s="17">
        <v>0</v>
      </c>
      <c r="Z256" s="17">
        <v>0</v>
      </c>
      <c r="AA256" s="17">
        <v>0.48477999999999999</v>
      </c>
      <c r="AB256" s="17">
        <v>2.94776E-2</v>
      </c>
      <c r="AC256" s="17">
        <v>6.4405599999999993E-2</v>
      </c>
      <c r="AD256" s="17">
        <v>0.25</v>
      </c>
      <c r="AE256" s="17">
        <v>1332</v>
      </c>
    </row>
    <row r="257" spans="1:31">
      <c r="A257" s="17">
        <v>244</v>
      </c>
      <c r="B257" s="19">
        <v>0.89164351851851853</v>
      </c>
      <c r="C257" s="17">
        <v>183.9</v>
      </c>
      <c r="D257" s="17">
        <v>5.3</v>
      </c>
      <c r="E257" s="17">
        <v>4.7860000000000003E-3</v>
      </c>
      <c r="F257" s="17">
        <v>0.23200000000000001</v>
      </c>
      <c r="G257" s="17">
        <v>0.69774199999999997</v>
      </c>
      <c r="H257" s="17">
        <v>7.1051000000000003E-2</v>
      </c>
      <c r="I257" s="17">
        <v>9.7215999999999997E-2</v>
      </c>
      <c r="J257" s="17">
        <v>2.6165000000000001E-2</v>
      </c>
      <c r="K257" s="17">
        <v>0.26914199999999999</v>
      </c>
      <c r="L257" s="17">
        <v>751.4</v>
      </c>
      <c r="M257" s="17">
        <v>8.7523000000000004E-2</v>
      </c>
      <c r="N257" s="17">
        <v>1389</v>
      </c>
      <c r="O257" s="17">
        <v>0</v>
      </c>
      <c r="P257" s="17">
        <v>0</v>
      </c>
      <c r="Q257" s="17">
        <v>0.71373600000000004</v>
      </c>
      <c r="R257" s="17">
        <v>6.6562999999999997E-2</v>
      </c>
      <c r="S257" s="17">
        <v>9.1092999999999993E-2</v>
      </c>
      <c r="T257" s="17">
        <v>2.453E-2</v>
      </c>
      <c r="U257" s="17">
        <v>0.26928099999999999</v>
      </c>
      <c r="V257" s="17">
        <v>518.70000000000005</v>
      </c>
      <c r="W257" s="17">
        <v>0.13763400000000001</v>
      </c>
      <c r="X257" s="17">
        <v>2356</v>
      </c>
      <c r="Y257" s="17">
        <v>0</v>
      </c>
      <c r="Z257" s="17">
        <v>0</v>
      </c>
      <c r="AA257" s="17">
        <v>0.41427900000000001</v>
      </c>
      <c r="AB257" s="17">
        <v>3.2096800000000002E-2</v>
      </c>
      <c r="AC257" s="17">
        <v>6.7350599999999997E-2</v>
      </c>
      <c r="AD257" s="17">
        <v>0.25</v>
      </c>
      <c r="AE257" s="17">
        <v>1105.3</v>
      </c>
    </row>
    <row r="258" spans="1:31">
      <c r="A258" s="17">
        <v>245</v>
      </c>
      <c r="B258" s="19">
        <v>0.89170138888888895</v>
      </c>
      <c r="C258" s="17">
        <v>184.5</v>
      </c>
      <c r="D258" s="17">
        <v>5.3</v>
      </c>
      <c r="E258" s="17">
        <v>5.1489999999999999E-3</v>
      </c>
      <c r="F258" s="17">
        <v>0.249</v>
      </c>
      <c r="G258" s="17">
        <v>0.63742200000000004</v>
      </c>
      <c r="H258" s="17">
        <v>7.1474999999999997E-2</v>
      </c>
      <c r="I258" s="17">
        <v>9.4647999999999996E-2</v>
      </c>
      <c r="J258" s="17">
        <v>2.3174E-2</v>
      </c>
      <c r="K258" s="17">
        <v>0.244838</v>
      </c>
      <c r="L258" s="17">
        <v>584.6</v>
      </c>
      <c r="M258" s="17">
        <v>0.517119</v>
      </c>
      <c r="N258" s="17">
        <v>905</v>
      </c>
      <c r="O258" s="17">
        <v>0</v>
      </c>
      <c r="P258" s="17">
        <v>0</v>
      </c>
      <c r="Q258" s="17">
        <v>0.82307600000000003</v>
      </c>
      <c r="R258" s="17">
        <v>6.0102000000000003E-2</v>
      </c>
      <c r="S258" s="17">
        <v>9.4876000000000002E-2</v>
      </c>
      <c r="T258" s="17">
        <v>3.4773999999999999E-2</v>
      </c>
      <c r="U258" s="17">
        <v>0.36652099999999999</v>
      </c>
      <c r="V258" s="17">
        <v>767.5</v>
      </c>
      <c r="W258" s="17">
        <v>0.6</v>
      </c>
      <c r="X258" s="17">
        <v>1411</v>
      </c>
      <c r="Y258" s="17">
        <v>0</v>
      </c>
      <c r="Z258" s="17">
        <v>0</v>
      </c>
      <c r="AA258" s="17">
        <v>0.56387799999999999</v>
      </c>
      <c r="AB258" s="17">
        <v>1.6523300000000001E-2</v>
      </c>
      <c r="AC258" s="17">
        <v>6.0676800000000003E-2</v>
      </c>
      <c r="AD258" s="17">
        <v>0.25</v>
      </c>
      <c r="AE258" s="17">
        <v>1420.7</v>
      </c>
    </row>
    <row r="259" spans="1:31">
      <c r="A259" s="17">
        <v>246</v>
      </c>
      <c r="B259" s="19">
        <v>0.89175925925925925</v>
      </c>
      <c r="C259" s="17">
        <v>185</v>
      </c>
      <c r="D259" s="17">
        <v>5.3</v>
      </c>
      <c r="E259" s="17">
        <v>3.9960000000000004E-3</v>
      </c>
      <c r="F259" s="17">
        <v>0.193</v>
      </c>
      <c r="G259" s="17">
        <v>0.687357</v>
      </c>
      <c r="H259" s="17">
        <v>6.8684999999999996E-2</v>
      </c>
      <c r="I259" s="17">
        <v>0.102676</v>
      </c>
      <c r="J259" s="17">
        <v>3.3991E-2</v>
      </c>
      <c r="K259" s="17">
        <v>0.33104800000000001</v>
      </c>
      <c r="L259" s="17">
        <v>664.7</v>
      </c>
      <c r="M259" s="17">
        <v>3.0000000000000001E-6</v>
      </c>
      <c r="N259" s="17">
        <v>1155</v>
      </c>
      <c r="O259" s="17">
        <v>0</v>
      </c>
      <c r="P259" s="17">
        <v>0</v>
      </c>
      <c r="Q259" s="17">
        <v>0.61644600000000005</v>
      </c>
      <c r="R259" s="17">
        <v>7.0096000000000006E-2</v>
      </c>
      <c r="S259" s="17">
        <v>9.3713000000000005E-2</v>
      </c>
      <c r="T259" s="17">
        <v>2.3616000000000002E-2</v>
      </c>
      <c r="U259" s="17">
        <v>0.25200600000000001</v>
      </c>
      <c r="V259" s="17">
        <v>731.6</v>
      </c>
      <c r="W259" s="17">
        <v>0.37081999999999998</v>
      </c>
      <c r="X259" s="17">
        <v>990</v>
      </c>
      <c r="Y259" s="17">
        <v>0</v>
      </c>
      <c r="Z259" s="17">
        <v>0</v>
      </c>
      <c r="AA259" s="17">
        <v>0.38770100000000002</v>
      </c>
      <c r="AB259" s="17">
        <v>2.3810100000000001E-2</v>
      </c>
      <c r="AC259" s="17">
        <v>7.0658799999999994E-2</v>
      </c>
      <c r="AD259" s="17">
        <v>0.25</v>
      </c>
      <c r="AE259" s="17">
        <v>1249.5999999999999</v>
      </c>
    </row>
    <row r="260" spans="1:31">
      <c r="A260" s="17">
        <v>247</v>
      </c>
      <c r="B260" s="19">
        <v>0.89181712962962967</v>
      </c>
      <c r="C260" s="17">
        <v>186.5</v>
      </c>
      <c r="D260" s="17">
        <v>5.3</v>
      </c>
      <c r="E260" s="17">
        <v>4.4679999999999997E-3</v>
      </c>
      <c r="F260" s="17">
        <v>0.216</v>
      </c>
      <c r="G260" s="17">
        <v>0.47394399999999998</v>
      </c>
      <c r="H260" s="17">
        <v>7.5865000000000002E-2</v>
      </c>
      <c r="I260" s="17">
        <v>9.4532000000000005E-2</v>
      </c>
      <c r="J260" s="17">
        <v>1.8665999999999999E-2</v>
      </c>
      <c r="K260" s="17">
        <v>0.197462</v>
      </c>
      <c r="L260" s="17">
        <v>601.4</v>
      </c>
      <c r="M260" s="17">
        <v>0.229131</v>
      </c>
      <c r="N260" s="17">
        <v>842</v>
      </c>
      <c r="O260" s="17">
        <v>0</v>
      </c>
      <c r="P260" s="17">
        <v>0</v>
      </c>
      <c r="Q260" s="17">
        <v>0.62816899999999998</v>
      </c>
      <c r="R260" s="17">
        <v>6.3787999999999997E-2</v>
      </c>
      <c r="S260" s="17">
        <v>9.2298000000000005E-2</v>
      </c>
      <c r="T260" s="17">
        <v>2.8510000000000001E-2</v>
      </c>
      <c r="U260" s="17">
        <v>0.308892</v>
      </c>
      <c r="V260" s="17">
        <v>729.2</v>
      </c>
      <c r="W260" s="17">
        <v>0.16569900000000001</v>
      </c>
      <c r="X260" s="17">
        <v>7824</v>
      </c>
      <c r="Y260" s="17">
        <v>0</v>
      </c>
      <c r="Z260" s="17">
        <v>0</v>
      </c>
      <c r="AA260" s="17">
        <v>0.475219</v>
      </c>
      <c r="AB260" s="17">
        <v>1.5833300000000002E-2</v>
      </c>
      <c r="AC260" s="17">
        <v>6.4239500000000005E-2</v>
      </c>
      <c r="AD260" s="17">
        <v>0.25</v>
      </c>
      <c r="AE260" s="17">
        <v>1381</v>
      </c>
    </row>
    <row r="261" spans="1:31">
      <c r="A261" s="17">
        <v>248</v>
      </c>
      <c r="B261" s="19">
        <v>0.89187500000000008</v>
      </c>
      <c r="C261" s="17">
        <v>187</v>
      </c>
      <c r="D261" s="17">
        <v>5.3</v>
      </c>
      <c r="E261" s="17">
        <v>3.973E-3</v>
      </c>
      <c r="F261" s="17">
        <v>0.192</v>
      </c>
      <c r="G261" s="17">
        <v>0.68859099999999995</v>
      </c>
      <c r="H261" s="17">
        <v>7.4487999999999999E-2</v>
      </c>
      <c r="I261" s="17">
        <v>0.100276</v>
      </c>
      <c r="J261" s="17">
        <v>2.5787999999999998E-2</v>
      </c>
      <c r="K261" s="17">
        <v>0.25717200000000001</v>
      </c>
      <c r="L261" s="17">
        <v>574.79999999999995</v>
      </c>
      <c r="M261" s="17">
        <v>0.59999899999999995</v>
      </c>
      <c r="N261" s="17">
        <v>897</v>
      </c>
      <c r="O261" s="17">
        <v>0</v>
      </c>
      <c r="P261" s="17">
        <v>0</v>
      </c>
      <c r="Q261" s="17">
        <v>0.59776899999999999</v>
      </c>
      <c r="R261" s="17">
        <v>6.8237000000000006E-2</v>
      </c>
      <c r="S261" s="17">
        <v>9.5769999999999994E-2</v>
      </c>
      <c r="T261" s="17">
        <v>2.7532999999999998E-2</v>
      </c>
      <c r="U261" s="17">
        <v>0.28749400000000003</v>
      </c>
      <c r="V261" s="17">
        <v>801.1</v>
      </c>
      <c r="W261" s="17">
        <v>0.39649699999999999</v>
      </c>
      <c r="X261" s="17">
        <v>624</v>
      </c>
      <c r="Y261" s="17">
        <v>0</v>
      </c>
      <c r="Z261" s="17">
        <v>0</v>
      </c>
      <c r="AA261" s="17">
        <v>0.44229800000000002</v>
      </c>
      <c r="AB261" s="17">
        <v>1.6113700000000002E-2</v>
      </c>
      <c r="AC261" s="17">
        <v>6.8680199999999997E-2</v>
      </c>
      <c r="AD261" s="17">
        <v>0.25</v>
      </c>
      <c r="AE261" s="17">
        <v>1445.1</v>
      </c>
    </row>
    <row r="262" spans="1:31">
      <c r="A262" s="17">
        <v>249</v>
      </c>
      <c r="B262" s="19">
        <v>0.89193287037037028</v>
      </c>
      <c r="C262" s="17">
        <v>188.1</v>
      </c>
      <c r="D262" s="17">
        <v>5.3</v>
      </c>
      <c r="E262" s="17">
        <v>5.3039999999999997E-3</v>
      </c>
      <c r="F262" s="17">
        <v>0.25700000000000001</v>
      </c>
      <c r="G262" s="17">
        <v>0.66808999999999996</v>
      </c>
      <c r="H262" s="17">
        <v>6.6383999999999999E-2</v>
      </c>
      <c r="I262" s="17">
        <v>9.5438999999999996E-2</v>
      </c>
      <c r="J262" s="17">
        <v>2.9054E-2</v>
      </c>
      <c r="K262" s="17">
        <v>0.30442799999999998</v>
      </c>
      <c r="L262" s="17">
        <v>729.8</v>
      </c>
      <c r="M262" s="17">
        <v>0.6</v>
      </c>
      <c r="N262" s="17">
        <v>846</v>
      </c>
      <c r="O262" s="17">
        <v>0</v>
      </c>
      <c r="P262" s="17">
        <v>0</v>
      </c>
      <c r="Q262" s="17">
        <v>0.68775299999999995</v>
      </c>
      <c r="R262" s="17">
        <v>6.6289000000000001E-2</v>
      </c>
      <c r="S262" s="17">
        <v>9.5140000000000002E-2</v>
      </c>
      <c r="T262" s="17">
        <v>2.8851000000000002E-2</v>
      </c>
      <c r="U262" s="17">
        <v>0.30324699999999999</v>
      </c>
      <c r="V262" s="17">
        <v>768.4</v>
      </c>
      <c r="W262" s="17">
        <v>0.37081999999999998</v>
      </c>
      <c r="X262" s="17">
        <v>894</v>
      </c>
      <c r="Y262" s="17">
        <v>0</v>
      </c>
      <c r="Z262" s="17">
        <v>0</v>
      </c>
      <c r="AA262" s="17">
        <v>0.466534</v>
      </c>
      <c r="AB262" s="17">
        <v>1.9229199999999998E-2</v>
      </c>
      <c r="AC262" s="17">
        <v>6.6843600000000003E-2</v>
      </c>
      <c r="AD262" s="17">
        <v>0.25</v>
      </c>
      <c r="AE262" s="17">
        <v>1138.0999999999999</v>
      </c>
    </row>
    <row r="263" spans="1:31">
      <c r="A263" s="17">
        <v>250</v>
      </c>
      <c r="B263" s="19">
        <v>0.8919907407407407</v>
      </c>
      <c r="C263" s="17">
        <v>188.5</v>
      </c>
      <c r="D263" s="17">
        <v>5.3</v>
      </c>
      <c r="E263" s="17">
        <v>3.039E-3</v>
      </c>
      <c r="F263" s="17">
        <v>0.14699999999999999</v>
      </c>
      <c r="G263" s="17">
        <v>0.76486500000000002</v>
      </c>
      <c r="H263" s="17">
        <v>7.2191000000000005E-2</v>
      </c>
      <c r="I263" s="17">
        <v>9.8760000000000001E-2</v>
      </c>
      <c r="J263" s="17">
        <v>2.6568000000000001E-2</v>
      </c>
      <c r="K263" s="17">
        <v>0.26901900000000001</v>
      </c>
      <c r="L263" s="17">
        <v>536.70000000000005</v>
      </c>
      <c r="M263" s="17">
        <v>0.29598200000000002</v>
      </c>
      <c r="N263" s="17">
        <v>1874</v>
      </c>
      <c r="O263" s="17">
        <v>0</v>
      </c>
      <c r="P263" s="17">
        <v>0</v>
      </c>
      <c r="Q263" s="17">
        <v>0.63060400000000005</v>
      </c>
      <c r="R263" s="17">
        <v>6.9082000000000005E-2</v>
      </c>
      <c r="S263" s="17">
        <v>9.0795000000000001E-2</v>
      </c>
      <c r="T263" s="17">
        <v>2.1713E-2</v>
      </c>
      <c r="U263" s="17">
        <v>0.239146</v>
      </c>
      <c r="V263" s="17">
        <v>611.79999999999995</v>
      </c>
      <c r="W263" s="17">
        <v>0.59999899999999995</v>
      </c>
      <c r="X263" s="17">
        <v>1126</v>
      </c>
      <c r="Y263" s="17">
        <v>0</v>
      </c>
      <c r="Z263" s="17">
        <v>0</v>
      </c>
      <c r="AA263" s="17">
        <v>0.36791600000000002</v>
      </c>
      <c r="AB263" s="17">
        <v>3.0953700000000001E-2</v>
      </c>
      <c r="AC263" s="17">
        <v>6.9754200000000002E-2</v>
      </c>
      <c r="AD263" s="17">
        <v>0.25</v>
      </c>
      <c r="AE263" s="17">
        <v>1547.6</v>
      </c>
    </row>
    <row r="264" spans="1:31">
      <c r="A264" s="17">
        <v>251</v>
      </c>
      <c r="B264" s="19">
        <v>0.89204861111111111</v>
      </c>
      <c r="C264" s="17">
        <v>190.1</v>
      </c>
      <c r="D264" s="17">
        <v>4.4000000000000004</v>
      </c>
      <c r="E264" s="17">
        <v>3.359E-3</v>
      </c>
      <c r="F264" s="17">
        <v>0.16300000000000001</v>
      </c>
      <c r="G264" s="17">
        <v>0.67184200000000005</v>
      </c>
      <c r="H264" s="17">
        <v>6.8137000000000003E-2</v>
      </c>
      <c r="I264" s="17">
        <v>9.7434000000000007E-2</v>
      </c>
      <c r="J264" s="17">
        <v>2.9297E-2</v>
      </c>
      <c r="K264" s="17">
        <v>0.30068499999999998</v>
      </c>
      <c r="L264" s="17">
        <v>538.4</v>
      </c>
      <c r="M264" s="17">
        <v>1.9999999999999999E-6</v>
      </c>
      <c r="N264" s="17">
        <v>843</v>
      </c>
      <c r="O264" s="17">
        <v>0</v>
      </c>
      <c r="P264" s="17">
        <v>0</v>
      </c>
      <c r="Q264" s="17">
        <v>0.70777999999999996</v>
      </c>
      <c r="R264" s="17">
        <v>6.4005999999999993E-2</v>
      </c>
      <c r="S264" s="17">
        <v>9.2762999999999998E-2</v>
      </c>
      <c r="T264" s="17">
        <v>2.8757000000000001E-2</v>
      </c>
      <c r="U264" s="17">
        <v>0.310004</v>
      </c>
      <c r="V264" s="17">
        <v>701.1</v>
      </c>
      <c r="W264" s="17">
        <v>0.59999499999999995</v>
      </c>
      <c r="X264" s="17">
        <v>853</v>
      </c>
      <c r="Y264" s="17">
        <v>0</v>
      </c>
      <c r="Z264" s="17">
        <v>0</v>
      </c>
      <c r="AA264" s="17">
        <v>0.47692899999999999</v>
      </c>
      <c r="AB264" s="17">
        <v>1.1880099999999999E-2</v>
      </c>
      <c r="AC264" s="17">
        <v>6.4348000000000002E-2</v>
      </c>
      <c r="AD264" s="17">
        <v>0.25</v>
      </c>
      <c r="AE264" s="17">
        <v>1542.6</v>
      </c>
    </row>
    <row r="265" spans="1:31">
      <c r="A265" s="17">
        <v>252</v>
      </c>
      <c r="B265" s="19">
        <v>0.89210648148148142</v>
      </c>
      <c r="C265" s="17">
        <v>191.2</v>
      </c>
      <c r="D265" s="17">
        <v>4.4000000000000004</v>
      </c>
      <c r="E265" s="17">
        <v>4.6880000000000003E-3</v>
      </c>
      <c r="F265" s="17">
        <v>0.22700000000000001</v>
      </c>
      <c r="G265" s="17">
        <v>0.74736599999999997</v>
      </c>
      <c r="H265" s="17">
        <v>6.4590999999999996E-2</v>
      </c>
      <c r="I265" s="17">
        <v>9.9460999999999994E-2</v>
      </c>
      <c r="J265" s="17">
        <v>3.4869999999999998E-2</v>
      </c>
      <c r="K265" s="17">
        <v>0.35059099999999999</v>
      </c>
      <c r="L265" s="17">
        <v>640.1</v>
      </c>
      <c r="M265" s="17">
        <v>0.14160300000000001</v>
      </c>
      <c r="N265" s="17">
        <v>1069</v>
      </c>
      <c r="O265" s="17">
        <v>0</v>
      </c>
      <c r="P265" s="17">
        <v>0</v>
      </c>
      <c r="Q265" s="17">
        <v>0.72594899999999996</v>
      </c>
      <c r="R265" s="17">
        <v>6.0199999999999997E-2</v>
      </c>
      <c r="S265" s="17">
        <v>9.4975000000000004E-2</v>
      </c>
      <c r="T265" s="17">
        <v>3.4775E-2</v>
      </c>
      <c r="U265" s="17">
        <v>0.36614600000000003</v>
      </c>
      <c r="V265" s="17">
        <v>823.4</v>
      </c>
      <c r="W265" s="17">
        <v>0.37081900000000001</v>
      </c>
      <c r="X265" s="17">
        <v>1134</v>
      </c>
      <c r="Y265" s="17">
        <v>0</v>
      </c>
      <c r="Z265" s="17">
        <v>0</v>
      </c>
      <c r="AA265" s="17">
        <v>0.56330100000000005</v>
      </c>
      <c r="AB265" s="17">
        <v>1.7794600000000001E-2</v>
      </c>
      <c r="AC265" s="17">
        <v>6.08193E-2</v>
      </c>
      <c r="AD265" s="17">
        <v>0.25</v>
      </c>
      <c r="AE265" s="17">
        <v>1297.5999999999999</v>
      </c>
    </row>
    <row r="266" spans="1:31">
      <c r="A266" s="17">
        <v>253</v>
      </c>
      <c r="B266" s="19">
        <v>0.89216435185185183</v>
      </c>
      <c r="C266" s="17">
        <v>192</v>
      </c>
      <c r="D266" s="17">
        <v>5.3</v>
      </c>
      <c r="E266" s="17">
        <v>5.6690000000000004E-3</v>
      </c>
      <c r="F266" s="17">
        <v>0.27400000000000002</v>
      </c>
      <c r="G266" s="17">
        <v>0.63698600000000005</v>
      </c>
      <c r="H266" s="17">
        <v>6.9280999999999995E-2</v>
      </c>
      <c r="I266" s="17">
        <v>0.100947</v>
      </c>
      <c r="J266" s="17">
        <v>3.1666E-2</v>
      </c>
      <c r="K266" s="17">
        <v>0.31368600000000002</v>
      </c>
      <c r="L266" s="17">
        <v>727.7</v>
      </c>
      <c r="M266" s="17">
        <v>0.25444299999999997</v>
      </c>
      <c r="N266" s="17">
        <v>1415</v>
      </c>
      <c r="O266" s="17">
        <v>0</v>
      </c>
      <c r="P266" s="17">
        <v>0</v>
      </c>
      <c r="Q266" s="17">
        <v>0.769424</v>
      </c>
      <c r="R266" s="17">
        <v>6.4925999999999998E-2</v>
      </c>
      <c r="S266" s="17">
        <v>9.6791000000000002E-2</v>
      </c>
      <c r="T266" s="17">
        <v>3.1864999999999997E-2</v>
      </c>
      <c r="U266" s="17">
        <v>0.329212</v>
      </c>
      <c r="V266" s="17">
        <v>690.8</v>
      </c>
      <c r="W266" s="17">
        <v>0.6</v>
      </c>
      <c r="X266" s="17">
        <v>1224</v>
      </c>
      <c r="Y266" s="17">
        <v>0</v>
      </c>
      <c r="Z266" s="17">
        <v>0</v>
      </c>
      <c r="AA266" s="17">
        <v>0.50648000000000004</v>
      </c>
      <c r="AB266" s="17">
        <v>3.1670400000000001E-2</v>
      </c>
      <c r="AC266" s="17">
        <v>6.5935199999999999E-2</v>
      </c>
      <c r="AD266" s="17">
        <v>0.25</v>
      </c>
      <c r="AE266" s="17">
        <v>1141.4000000000001</v>
      </c>
    </row>
    <row r="267" spans="1:31">
      <c r="A267" s="17">
        <v>254</v>
      </c>
      <c r="B267" s="19">
        <v>0.89222222222222225</v>
      </c>
      <c r="C267" s="17">
        <v>192.3</v>
      </c>
      <c r="D267" s="17">
        <v>5.3</v>
      </c>
      <c r="E267" s="17">
        <v>4.2719999999999998E-3</v>
      </c>
      <c r="F267" s="17">
        <v>0.20699999999999999</v>
      </c>
      <c r="G267" s="17">
        <v>0.58297100000000002</v>
      </c>
      <c r="H267" s="17">
        <v>7.3592000000000005E-2</v>
      </c>
      <c r="I267" s="17">
        <v>9.5755000000000007E-2</v>
      </c>
      <c r="J267" s="17">
        <v>2.2162999999999999E-2</v>
      </c>
      <c r="K267" s="17">
        <v>0.23145399999999999</v>
      </c>
      <c r="L267" s="17">
        <v>564.6</v>
      </c>
      <c r="M267" s="17">
        <v>0.59999899999999995</v>
      </c>
      <c r="N267" s="17">
        <v>1092</v>
      </c>
      <c r="O267" s="17">
        <v>0</v>
      </c>
      <c r="P267" s="17">
        <v>0</v>
      </c>
      <c r="Q267" s="17">
        <v>0.74826599999999999</v>
      </c>
      <c r="R267" s="17">
        <v>6.4894999999999994E-2</v>
      </c>
      <c r="S267" s="17">
        <v>9.4835000000000003E-2</v>
      </c>
      <c r="T267" s="17">
        <v>2.9940000000000001E-2</v>
      </c>
      <c r="U267" s="17">
        <v>0.31570300000000001</v>
      </c>
      <c r="V267" s="17">
        <v>651.9</v>
      </c>
      <c r="W267" s="17">
        <v>0.30564200000000002</v>
      </c>
      <c r="X267" s="17">
        <v>1138</v>
      </c>
      <c r="Y267" s="17">
        <v>0</v>
      </c>
      <c r="Z267" s="17">
        <v>0</v>
      </c>
      <c r="AA267" s="17">
        <v>0.48569699999999999</v>
      </c>
      <c r="AB267" s="17">
        <v>1.9217700000000001E-2</v>
      </c>
      <c r="AC267" s="17">
        <v>6.5470500000000001E-2</v>
      </c>
      <c r="AD267" s="17">
        <v>0.25</v>
      </c>
      <c r="AE267" s="17">
        <v>1471</v>
      </c>
    </row>
    <row r="268" spans="1:31">
      <c r="A268" s="17">
        <v>255</v>
      </c>
      <c r="B268" s="19">
        <v>0.89226851851851852</v>
      </c>
      <c r="C268" s="17">
        <v>194.3</v>
      </c>
      <c r="D268" s="17">
        <v>4.4000000000000004</v>
      </c>
      <c r="E268" s="17">
        <v>5.4260000000000003E-3</v>
      </c>
      <c r="F268" s="17">
        <v>0.26300000000000001</v>
      </c>
      <c r="G268" s="17">
        <v>0.69040299999999999</v>
      </c>
      <c r="H268" s="17">
        <v>6.2039999999999998E-2</v>
      </c>
      <c r="I268" s="17">
        <v>9.2801999999999996E-2</v>
      </c>
      <c r="J268" s="17">
        <v>3.0762999999999999E-2</v>
      </c>
      <c r="K268" s="17">
        <v>0.331486</v>
      </c>
      <c r="L268" s="17">
        <v>842.5</v>
      </c>
      <c r="M268" s="17">
        <v>0.37081999999999998</v>
      </c>
      <c r="N268" s="17">
        <v>756</v>
      </c>
      <c r="O268" s="17">
        <v>0</v>
      </c>
      <c r="P268" s="17">
        <v>0</v>
      </c>
      <c r="Q268" s="17">
        <v>0.71364700000000003</v>
      </c>
      <c r="R268" s="17">
        <v>6.2169000000000002E-2</v>
      </c>
      <c r="S268" s="17">
        <v>9.1644000000000003E-2</v>
      </c>
      <c r="T268" s="17">
        <v>2.9475000000000001E-2</v>
      </c>
      <c r="U268" s="17">
        <v>0.32162099999999999</v>
      </c>
      <c r="V268" s="17">
        <v>736.3</v>
      </c>
      <c r="W268" s="17">
        <v>0.50845700000000005</v>
      </c>
      <c r="X268" s="17">
        <v>1100</v>
      </c>
      <c r="Y268" s="17">
        <v>0</v>
      </c>
      <c r="Z268" s="17">
        <v>0</v>
      </c>
      <c r="AA268" s="17">
        <v>0.49480200000000002</v>
      </c>
      <c r="AB268" s="17">
        <v>1.6589E-2</v>
      </c>
      <c r="AC268" s="17">
        <v>6.2658199999999997E-2</v>
      </c>
      <c r="AD268" s="17">
        <v>0.25</v>
      </c>
      <c r="AE268" s="17">
        <v>985.8</v>
      </c>
    </row>
    <row r="269" spans="1:31">
      <c r="A269" s="17">
        <v>256</v>
      </c>
      <c r="B269" s="19">
        <v>0.89232638888888882</v>
      </c>
      <c r="C269" s="17">
        <v>194.7</v>
      </c>
      <c r="D269" s="17">
        <v>4.4000000000000004</v>
      </c>
      <c r="E269" s="17">
        <v>6.2969999999999996E-3</v>
      </c>
      <c r="F269" s="17">
        <v>0.30499999999999999</v>
      </c>
      <c r="G269" s="17">
        <v>0.67745900000000003</v>
      </c>
      <c r="H269" s="17">
        <v>6.1240999999999997E-2</v>
      </c>
      <c r="I269" s="17">
        <v>9.4751000000000002E-2</v>
      </c>
      <c r="J269" s="17">
        <v>3.3508999999999997E-2</v>
      </c>
      <c r="K269" s="17">
        <v>0.35365600000000003</v>
      </c>
      <c r="L269" s="17">
        <v>900</v>
      </c>
      <c r="M269" s="17">
        <v>9.9999999999999995E-7</v>
      </c>
      <c r="N269" s="17">
        <v>1162</v>
      </c>
      <c r="O269" s="17">
        <v>0</v>
      </c>
      <c r="P269" s="17">
        <v>0</v>
      </c>
      <c r="Q269" s="17">
        <v>0.74684200000000001</v>
      </c>
      <c r="R269" s="17">
        <v>5.7391999999999999E-2</v>
      </c>
      <c r="S269" s="17">
        <v>8.8717000000000004E-2</v>
      </c>
      <c r="T269" s="17">
        <v>3.1324999999999999E-2</v>
      </c>
      <c r="U269" s="17">
        <v>0.35309200000000002</v>
      </c>
      <c r="V269" s="17">
        <v>900</v>
      </c>
      <c r="W269" s="17">
        <v>0.32745200000000002</v>
      </c>
      <c r="X269" s="17">
        <v>1541</v>
      </c>
      <c r="Y269" s="17">
        <v>0</v>
      </c>
      <c r="Z269" s="17">
        <v>0</v>
      </c>
      <c r="AA269" s="17">
        <v>0.54321799999999998</v>
      </c>
      <c r="AB269" s="17">
        <v>2.6940800000000001E-2</v>
      </c>
      <c r="AC269" s="17">
        <v>5.8235799999999997E-2</v>
      </c>
      <c r="AD269" s="17">
        <v>0.25</v>
      </c>
      <c r="AE269" s="17">
        <v>922.9</v>
      </c>
    </row>
    <row r="270" spans="1:31">
      <c r="A270" s="17">
        <v>257</v>
      </c>
      <c r="B270" s="19">
        <v>0.89238425925925924</v>
      </c>
      <c r="C270" s="17">
        <v>195.8</v>
      </c>
      <c r="D270" s="17">
        <v>5.3</v>
      </c>
      <c r="E270" s="17">
        <v>4.4390000000000002E-3</v>
      </c>
      <c r="F270" s="17">
        <v>0.215</v>
      </c>
      <c r="G270" s="17">
        <v>0.69956399999999996</v>
      </c>
      <c r="H270" s="17">
        <v>6.2800999999999996E-2</v>
      </c>
      <c r="I270" s="17">
        <v>9.2911999999999995E-2</v>
      </c>
      <c r="J270" s="17">
        <v>3.0110999999999999E-2</v>
      </c>
      <c r="K270" s="17">
        <v>0.32408100000000001</v>
      </c>
      <c r="L270" s="17">
        <v>707.6</v>
      </c>
      <c r="M270" s="17">
        <v>0.132745</v>
      </c>
      <c r="N270" s="17">
        <v>1314</v>
      </c>
      <c r="O270" s="17">
        <v>0</v>
      </c>
      <c r="P270" s="17">
        <v>0</v>
      </c>
      <c r="Q270" s="17">
        <v>0.62348800000000004</v>
      </c>
      <c r="R270" s="17">
        <v>6.5780000000000005E-2</v>
      </c>
      <c r="S270" s="17">
        <v>8.9414999999999994E-2</v>
      </c>
      <c r="T270" s="17">
        <v>2.3633999999999999E-2</v>
      </c>
      <c r="U270" s="17">
        <v>0.26432099999999997</v>
      </c>
      <c r="V270" s="17">
        <v>721.6</v>
      </c>
      <c r="W270" s="17">
        <v>0.31920399999999999</v>
      </c>
      <c r="X270" s="17">
        <v>720</v>
      </c>
      <c r="Y270" s="17">
        <v>0</v>
      </c>
      <c r="Z270" s="17">
        <v>0</v>
      </c>
      <c r="AA270" s="17">
        <v>0.40664800000000001</v>
      </c>
      <c r="AB270" s="17">
        <v>2.8694600000000001E-2</v>
      </c>
      <c r="AC270" s="17">
        <v>6.6458600000000007E-2</v>
      </c>
      <c r="AD270" s="17">
        <v>0.25</v>
      </c>
      <c r="AE270" s="17">
        <v>1173.8</v>
      </c>
    </row>
    <row r="271" spans="1:31">
      <c r="A271" s="17">
        <v>258</v>
      </c>
      <c r="B271" s="19">
        <v>0.89244212962962965</v>
      </c>
      <c r="C271" s="17">
        <v>196.9</v>
      </c>
      <c r="D271" s="17">
        <v>4.4000000000000004</v>
      </c>
      <c r="E271" s="17">
        <v>4.6360000000000004E-3</v>
      </c>
      <c r="F271" s="17">
        <v>0.224</v>
      </c>
      <c r="G271" s="17">
        <v>0.75131499999999996</v>
      </c>
      <c r="H271" s="17">
        <v>6.4432000000000003E-2</v>
      </c>
      <c r="I271" s="17">
        <v>9.4092999999999996E-2</v>
      </c>
      <c r="J271" s="17">
        <v>2.9661E-2</v>
      </c>
      <c r="K271" s="17">
        <v>0.31523000000000001</v>
      </c>
      <c r="L271" s="17">
        <v>670.4</v>
      </c>
      <c r="M271" s="17">
        <v>0.6</v>
      </c>
      <c r="N271" s="17">
        <v>814</v>
      </c>
      <c r="O271" s="17">
        <v>0</v>
      </c>
      <c r="P271" s="17">
        <v>0</v>
      </c>
      <c r="Q271" s="17">
        <v>0.68767299999999998</v>
      </c>
      <c r="R271" s="17">
        <v>5.9570999999999999E-2</v>
      </c>
      <c r="S271" s="17">
        <v>9.0873999999999996E-2</v>
      </c>
      <c r="T271" s="17">
        <v>3.1302999999999997E-2</v>
      </c>
      <c r="U271" s="17">
        <v>0.344468</v>
      </c>
      <c r="V271" s="17">
        <v>900</v>
      </c>
      <c r="W271" s="17">
        <v>0.22917599999999999</v>
      </c>
      <c r="X271" s="17">
        <v>3967</v>
      </c>
      <c r="Y271" s="17">
        <v>0</v>
      </c>
      <c r="Z271" s="17">
        <v>0</v>
      </c>
      <c r="AA271" s="17">
        <v>0.52995099999999995</v>
      </c>
      <c r="AB271" s="17">
        <v>1.42354E-2</v>
      </c>
      <c r="AC271" s="17">
        <v>6.0016699999999999E-2</v>
      </c>
      <c r="AD271" s="17">
        <v>0.25</v>
      </c>
      <c r="AE271" s="17">
        <v>1238.9000000000001</v>
      </c>
    </row>
    <row r="272" spans="1:31">
      <c r="A272" s="17">
        <v>259</v>
      </c>
      <c r="B272" s="19">
        <v>0.89250000000000007</v>
      </c>
      <c r="C272" s="17">
        <v>198.5</v>
      </c>
      <c r="D272" s="17">
        <v>5.3</v>
      </c>
      <c r="E272" s="17">
        <v>7.2290000000000002E-3</v>
      </c>
      <c r="F272" s="17">
        <v>0.35</v>
      </c>
      <c r="G272" s="17">
        <v>0.60938400000000004</v>
      </c>
      <c r="H272" s="17">
        <v>6.2672000000000005E-2</v>
      </c>
      <c r="I272" s="17">
        <v>9.2133000000000007E-2</v>
      </c>
      <c r="J272" s="17">
        <v>2.9461000000000001E-2</v>
      </c>
      <c r="K272" s="17">
        <v>0.31976300000000002</v>
      </c>
      <c r="L272" s="17">
        <v>818.9</v>
      </c>
      <c r="M272" s="17">
        <v>6.7017999999999994E-2</v>
      </c>
      <c r="N272" s="17">
        <v>905</v>
      </c>
      <c r="O272" s="17">
        <v>0</v>
      </c>
      <c r="P272" s="17">
        <v>0</v>
      </c>
      <c r="Q272" s="17">
        <v>0.75935699999999995</v>
      </c>
      <c r="R272" s="17">
        <v>5.6703000000000003E-2</v>
      </c>
      <c r="S272" s="17">
        <v>8.9969999999999994E-2</v>
      </c>
      <c r="T272" s="17">
        <v>3.3266999999999998E-2</v>
      </c>
      <c r="U272" s="17">
        <v>0.369753</v>
      </c>
      <c r="V272" s="17">
        <v>722.2</v>
      </c>
      <c r="W272" s="17">
        <v>0.308508</v>
      </c>
      <c r="X272" s="17">
        <v>695</v>
      </c>
      <c r="Y272" s="17">
        <v>0</v>
      </c>
      <c r="Z272" s="17">
        <v>0</v>
      </c>
      <c r="AA272" s="17">
        <v>0.568851</v>
      </c>
      <c r="AB272" s="17">
        <v>2.2992200000000001E-2</v>
      </c>
      <c r="AC272" s="17">
        <v>5.7467999999999998E-2</v>
      </c>
      <c r="AD272" s="17">
        <v>0.25</v>
      </c>
      <c r="AE272" s="17">
        <v>1014.2</v>
      </c>
    </row>
    <row r="273" spans="1:31">
      <c r="A273" s="17">
        <v>260</v>
      </c>
      <c r="B273" s="19">
        <v>0.89255787037037038</v>
      </c>
      <c r="C273" s="17">
        <v>198.7</v>
      </c>
      <c r="D273" s="17">
        <v>5.3</v>
      </c>
      <c r="E273" s="17">
        <v>4.0090000000000004E-3</v>
      </c>
      <c r="F273" s="17">
        <v>0.19400000000000001</v>
      </c>
      <c r="G273" s="17">
        <v>0.66591400000000001</v>
      </c>
      <c r="H273" s="17">
        <v>6.5409999999999996E-2</v>
      </c>
      <c r="I273" s="17">
        <v>9.1738E-2</v>
      </c>
      <c r="J273" s="17">
        <v>2.6328000000000001E-2</v>
      </c>
      <c r="K273" s="17">
        <v>0.28699599999999997</v>
      </c>
      <c r="L273" s="17">
        <v>560.6</v>
      </c>
      <c r="M273" s="17">
        <v>0.20718900000000001</v>
      </c>
      <c r="N273" s="17">
        <v>1013</v>
      </c>
      <c r="O273" s="17">
        <v>0</v>
      </c>
      <c r="P273" s="17">
        <v>0</v>
      </c>
      <c r="Q273" s="17">
        <v>0.75932699999999997</v>
      </c>
      <c r="R273" s="17">
        <v>7.6415999999999998E-2</v>
      </c>
      <c r="S273" s="17">
        <v>0.10884199999999999</v>
      </c>
      <c r="T273" s="17">
        <v>3.2426000000000003E-2</v>
      </c>
      <c r="U273" s="17">
        <v>0.29791600000000001</v>
      </c>
      <c r="V273" s="17">
        <v>588.6</v>
      </c>
      <c r="W273" s="17">
        <v>0.11348900000000001</v>
      </c>
      <c r="X273" s="17">
        <v>647</v>
      </c>
      <c r="Y273" s="17">
        <v>0</v>
      </c>
      <c r="Z273" s="17">
        <v>0</v>
      </c>
      <c r="AA273" s="17">
        <v>0.45833299999999999</v>
      </c>
      <c r="AB273" s="17">
        <v>1.77222E-2</v>
      </c>
      <c r="AC273" s="17">
        <v>7.6990799999999998E-2</v>
      </c>
      <c r="AD273" s="17">
        <v>0.25</v>
      </c>
      <c r="AE273" s="17">
        <v>1481.5</v>
      </c>
    </row>
    <row r="274" spans="1:31">
      <c r="A274" s="17">
        <v>261</v>
      </c>
      <c r="B274" s="19">
        <v>0.89261574074074079</v>
      </c>
      <c r="C274" s="17">
        <v>200.5</v>
      </c>
      <c r="D274" s="17">
        <v>4.4000000000000004</v>
      </c>
      <c r="E274" s="17">
        <v>4.6249999999999998E-3</v>
      </c>
      <c r="F274" s="17">
        <v>0.224</v>
      </c>
      <c r="G274" s="17">
        <v>0.61620900000000001</v>
      </c>
      <c r="H274" s="17">
        <v>6.7234000000000002E-2</v>
      </c>
      <c r="I274" s="17">
        <v>9.0407000000000001E-2</v>
      </c>
      <c r="J274" s="17">
        <v>2.3172999999999999E-2</v>
      </c>
      <c r="K274" s="17">
        <v>0.25631599999999999</v>
      </c>
      <c r="L274" s="17">
        <v>595.29999999999995</v>
      </c>
      <c r="M274" s="17">
        <v>0.59999899999999995</v>
      </c>
      <c r="N274" s="17">
        <v>945</v>
      </c>
      <c r="O274" s="17">
        <v>0</v>
      </c>
      <c r="P274" s="17">
        <v>0</v>
      </c>
      <c r="Q274" s="17">
        <v>0.68060600000000004</v>
      </c>
      <c r="R274" s="17">
        <v>5.4524000000000003E-2</v>
      </c>
      <c r="S274" s="17">
        <v>8.8978000000000002E-2</v>
      </c>
      <c r="T274" s="17">
        <v>3.4453999999999999E-2</v>
      </c>
      <c r="U274" s="17">
        <v>0.38722299999999998</v>
      </c>
      <c r="V274" s="17">
        <v>863.7</v>
      </c>
      <c r="W274" s="17">
        <v>4.1315999999999999E-2</v>
      </c>
      <c r="X274" s="17">
        <v>1002</v>
      </c>
      <c r="Y274" s="17">
        <v>0</v>
      </c>
      <c r="Z274" s="17">
        <v>0</v>
      </c>
      <c r="AA274" s="17">
        <v>0.59572700000000001</v>
      </c>
      <c r="AB274" s="17">
        <v>1.4667700000000001E-2</v>
      </c>
      <c r="AC274" s="17">
        <v>5.5028899999999999E-2</v>
      </c>
      <c r="AD274" s="17">
        <v>0.25</v>
      </c>
      <c r="AE274" s="17">
        <v>1395.2</v>
      </c>
    </row>
    <row r="275" spans="1:31">
      <c r="A275" s="17">
        <v>262</v>
      </c>
      <c r="B275" s="19">
        <v>0.89267361111111121</v>
      </c>
      <c r="C275" s="17">
        <v>200.3</v>
      </c>
      <c r="D275" s="17">
        <v>5.3</v>
      </c>
      <c r="E275" s="17">
        <v>4.7010000000000003E-3</v>
      </c>
      <c r="F275" s="17">
        <v>0.22700000000000001</v>
      </c>
      <c r="G275" s="17">
        <v>0.51842299999999997</v>
      </c>
      <c r="H275" s="17">
        <v>7.0940000000000003E-2</v>
      </c>
      <c r="I275" s="17">
        <v>9.06E-2</v>
      </c>
      <c r="J275" s="17">
        <v>1.966E-2</v>
      </c>
      <c r="K275" s="17">
        <v>0.216999</v>
      </c>
      <c r="L275" s="17">
        <v>561</v>
      </c>
      <c r="M275" s="17">
        <v>0.59999899999999995</v>
      </c>
      <c r="N275" s="17">
        <v>1663</v>
      </c>
      <c r="O275" s="17">
        <v>0</v>
      </c>
      <c r="P275" s="17">
        <v>0</v>
      </c>
      <c r="Q275" s="17">
        <v>0.67942800000000003</v>
      </c>
      <c r="R275" s="17">
        <v>5.3908999999999999E-2</v>
      </c>
      <c r="S275" s="17">
        <v>8.3329E-2</v>
      </c>
      <c r="T275" s="17">
        <v>2.9420000000000002E-2</v>
      </c>
      <c r="U275" s="17">
        <v>0.35305900000000001</v>
      </c>
      <c r="V275" s="17">
        <v>900</v>
      </c>
      <c r="W275" s="17">
        <v>0.141629</v>
      </c>
      <c r="X275" s="17">
        <v>892</v>
      </c>
      <c r="Y275" s="17">
        <v>0</v>
      </c>
      <c r="Z275" s="17">
        <v>0</v>
      </c>
      <c r="AA275" s="17">
        <v>0.54316699999999996</v>
      </c>
      <c r="AB275" s="17">
        <v>2.8787199999999999E-2</v>
      </c>
      <c r="AC275" s="17">
        <v>5.4755600000000001E-2</v>
      </c>
      <c r="AD275" s="17">
        <v>0.25</v>
      </c>
      <c r="AE275" s="17">
        <v>1480.5</v>
      </c>
    </row>
    <row r="276" spans="1:31">
      <c r="A276" s="17">
        <v>263</v>
      </c>
      <c r="B276" s="19">
        <v>0.8927314814814814</v>
      </c>
      <c r="C276" s="17">
        <v>200.2</v>
      </c>
      <c r="D276" s="17">
        <v>4.4000000000000004</v>
      </c>
      <c r="E276" s="17">
        <v>3.3869999999999998E-3</v>
      </c>
      <c r="F276" s="17">
        <v>0.16400000000000001</v>
      </c>
      <c r="G276" s="17">
        <v>0.60532600000000003</v>
      </c>
      <c r="H276" s="17">
        <v>6.5213999999999994E-2</v>
      </c>
      <c r="I276" s="17">
        <v>9.2994999999999994E-2</v>
      </c>
      <c r="J276" s="17">
        <v>2.7781E-2</v>
      </c>
      <c r="K276" s="17">
        <v>0.29874000000000001</v>
      </c>
      <c r="L276" s="17">
        <v>598.5</v>
      </c>
      <c r="M276" s="17">
        <v>0.37081700000000001</v>
      </c>
      <c r="N276" s="17">
        <v>864</v>
      </c>
      <c r="O276" s="17">
        <v>0</v>
      </c>
      <c r="P276" s="17">
        <v>0</v>
      </c>
      <c r="Q276" s="17">
        <v>0.73558000000000001</v>
      </c>
      <c r="R276" s="17">
        <v>6.2149000000000003E-2</v>
      </c>
      <c r="S276" s="17">
        <v>8.6525000000000005E-2</v>
      </c>
      <c r="T276" s="17">
        <v>2.4376999999999999E-2</v>
      </c>
      <c r="U276" s="17">
        <v>0.28172700000000001</v>
      </c>
      <c r="V276" s="17">
        <v>594.5</v>
      </c>
      <c r="W276" s="17">
        <v>0.6</v>
      </c>
      <c r="X276" s="17">
        <v>1139</v>
      </c>
      <c r="Y276" s="17">
        <v>0</v>
      </c>
      <c r="Z276" s="17">
        <v>0</v>
      </c>
      <c r="AA276" s="17">
        <v>0.43342700000000001</v>
      </c>
      <c r="AB276" s="17">
        <v>1.3499300000000001E-2</v>
      </c>
      <c r="AC276" s="17">
        <v>6.2477900000000003E-2</v>
      </c>
      <c r="AD276" s="17">
        <v>0.25</v>
      </c>
      <c r="AE276" s="17">
        <v>1387.7</v>
      </c>
    </row>
    <row r="277" spans="1:31">
      <c r="A277" s="17">
        <v>264</v>
      </c>
      <c r="B277" s="19">
        <v>0.89278935185185182</v>
      </c>
      <c r="C277" s="17">
        <v>200.5</v>
      </c>
      <c r="D277" s="17">
        <v>4.4000000000000004</v>
      </c>
      <c r="E277" s="17">
        <v>6.1149999999999998E-3</v>
      </c>
      <c r="F277" s="17">
        <v>0.29599999999999999</v>
      </c>
      <c r="G277" s="17">
        <v>0.69697600000000004</v>
      </c>
      <c r="H277" s="17">
        <v>6.0475000000000001E-2</v>
      </c>
      <c r="I277" s="17">
        <v>9.4450999999999993E-2</v>
      </c>
      <c r="J277" s="17">
        <v>3.3975999999999999E-2</v>
      </c>
      <c r="K277" s="17">
        <v>0.35972300000000001</v>
      </c>
      <c r="L277" s="17">
        <v>840.3</v>
      </c>
      <c r="M277" s="17">
        <v>9.9999999999999995E-7</v>
      </c>
      <c r="N277" s="17">
        <v>849</v>
      </c>
      <c r="O277" s="17">
        <v>0</v>
      </c>
      <c r="P277" s="17">
        <v>0</v>
      </c>
      <c r="Q277" s="17">
        <v>0.75019800000000003</v>
      </c>
      <c r="R277" s="17">
        <v>5.5865999999999999E-2</v>
      </c>
      <c r="S277" s="17">
        <v>8.7856000000000004E-2</v>
      </c>
      <c r="T277" s="17">
        <v>3.1989999999999998E-2</v>
      </c>
      <c r="U277" s="17">
        <v>0.364122</v>
      </c>
      <c r="V277" s="17">
        <v>836.6</v>
      </c>
      <c r="W277" s="17">
        <v>0.37081999999999998</v>
      </c>
      <c r="X277" s="17">
        <v>1195</v>
      </c>
      <c r="Y277" s="17">
        <v>0</v>
      </c>
      <c r="Z277" s="17">
        <v>0</v>
      </c>
      <c r="AA277" s="17">
        <v>0.56018699999999999</v>
      </c>
      <c r="AB277" s="17">
        <v>1.8537999999999999E-2</v>
      </c>
      <c r="AC277" s="17">
        <v>5.6458700000000001E-2</v>
      </c>
      <c r="AD277" s="17">
        <v>0.25</v>
      </c>
      <c r="AE277" s="17">
        <v>988.4</v>
      </c>
    </row>
    <row r="278" spans="1:31">
      <c r="A278" s="17">
        <v>265</v>
      </c>
      <c r="B278" s="19">
        <v>0.8928356481481482</v>
      </c>
      <c r="C278" s="17">
        <v>198.7</v>
      </c>
      <c r="D278" s="17">
        <v>5.3</v>
      </c>
      <c r="E278" s="17">
        <v>8.3140000000000002E-3</v>
      </c>
      <c r="F278" s="17">
        <v>0.40200000000000002</v>
      </c>
      <c r="G278" s="17">
        <v>0.60382899999999995</v>
      </c>
      <c r="H278" s="17">
        <v>5.7681000000000003E-2</v>
      </c>
      <c r="I278" s="17">
        <v>9.0079000000000006E-2</v>
      </c>
      <c r="J278" s="17">
        <v>3.2398000000000003E-2</v>
      </c>
      <c r="K278" s="17">
        <v>0.35966500000000001</v>
      </c>
      <c r="L278" s="17">
        <v>900</v>
      </c>
      <c r="M278" s="17">
        <v>0.22917999999999999</v>
      </c>
      <c r="N278" s="17">
        <v>850</v>
      </c>
      <c r="O278" s="17">
        <v>0</v>
      </c>
      <c r="P278" s="17">
        <v>0</v>
      </c>
      <c r="Q278" s="17">
        <v>0.71250500000000005</v>
      </c>
      <c r="R278" s="17">
        <v>5.2937999999999999E-2</v>
      </c>
      <c r="S278" s="17">
        <v>8.6387000000000005E-2</v>
      </c>
      <c r="T278" s="17">
        <v>3.3450000000000001E-2</v>
      </c>
      <c r="U278" s="17">
        <v>0.38720599999999999</v>
      </c>
      <c r="V278" s="17">
        <v>900</v>
      </c>
      <c r="W278" s="17">
        <v>0.22914399999999999</v>
      </c>
      <c r="X278" s="17">
        <v>952</v>
      </c>
      <c r="Y278" s="17">
        <v>0</v>
      </c>
      <c r="Z278" s="17">
        <v>0</v>
      </c>
      <c r="AA278" s="17">
        <v>0.59570100000000004</v>
      </c>
      <c r="AB278" s="17">
        <v>2.3716000000000001E-2</v>
      </c>
      <c r="AC278" s="17">
        <v>5.3730800000000002E-2</v>
      </c>
      <c r="AD278" s="17">
        <v>0.25</v>
      </c>
      <c r="AE278" s="17">
        <v>922.8</v>
      </c>
    </row>
    <row r="279" spans="1:31">
      <c r="A279" s="17">
        <v>266</v>
      </c>
      <c r="B279" s="19">
        <v>0.89289351851851861</v>
      </c>
      <c r="C279" s="17">
        <v>199.2</v>
      </c>
      <c r="D279" s="17">
        <v>5.3</v>
      </c>
      <c r="E279" s="17">
        <v>4.4510000000000001E-3</v>
      </c>
      <c r="F279" s="17">
        <v>0.215</v>
      </c>
      <c r="G279" s="17">
        <v>0.62868100000000005</v>
      </c>
      <c r="H279" s="17">
        <v>6.5892000000000006E-2</v>
      </c>
      <c r="I279" s="17">
        <v>9.8329E-2</v>
      </c>
      <c r="J279" s="17">
        <v>3.2437000000000001E-2</v>
      </c>
      <c r="K279" s="17">
        <v>0.32988099999999998</v>
      </c>
      <c r="L279" s="17">
        <v>735</v>
      </c>
      <c r="M279" s="17">
        <v>0.37081999999999998</v>
      </c>
      <c r="N279" s="17">
        <v>892</v>
      </c>
      <c r="O279" s="17">
        <v>0</v>
      </c>
      <c r="P279" s="17">
        <v>0</v>
      </c>
      <c r="Q279" s="17">
        <v>0.61595</v>
      </c>
      <c r="R279" s="17">
        <v>6.7957000000000004E-2</v>
      </c>
      <c r="S279" s="17">
        <v>9.0969999999999995E-2</v>
      </c>
      <c r="T279" s="17">
        <v>2.3012999999999999E-2</v>
      </c>
      <c r="U279" s="17">
        <v>0.25297700000000001</v>
      </c>
      <c r="V279" s="17">
        <v>733.7</v>
      </c>
      <c r="W279" s="17">
        <v>0.59999899999999995</v>
      </c>
      <c r="X279" s="17">
        <v>1184</v>
      </c>
      <c r="Y279" s="17">
        <v>0</v>
      </c>
      <c r="Z279" s="17">
        <v>0</v>
      </c>
      <c r="AA279" s="17">
        <v>0.38919599999999999</v>
      </c>
      <c r="AB279" s="17">
        <v>2.0412400000000001E-2</v>
      </c>
      <c r="AC279" s="17">
        <v>6.8426500000000001E-2</v>
      </c>
      <c r="AD279" s="17">
        <v>0.25</v>
      </c>
      <c r="AE279" s="17">
        <v>1130.0999999999999</v>
      </c>
    </row>
    <row r="280" spans="1:31">
      <c r="A280" s="17">
        <v>267</v>
      </c>
      <c r="B280" s="19">
        <v>0.89295138888888881</v>
      </c>
      <c r="C280" s="17">
        <v>197.2</v>
      </c>
      <c r="D280" s="17">
        <v>4.4000000000000004</v>
      </c>
      <c r="E280" s="17">
        <v>3.1280000000000001E-3</v>
      </c>
      <c r="F280" s="17">
        <v>0.151</v>
      </c>
      <c r="G280" s="17">
        <v>0.67626399999999998</v>
      </c>
      <c r="H280" s="17">
        <v>6.8427000000000002E-2</v>
      </c>
      <c r="I280" s="17">
        <v>9.2923000000000006E-2</v>
      </c>
      <c r="J280" s="17">
        <v>2.4496E-2</v>
      </c>
      <c r="K280" s="17">
        <v>0.26361600000000002</v>
      </c>
      <c r="L280" s="17">
        <v>642.6</v>
      </c>
      <c r="M280" s="17">
        <v>0.6</v>
      </c>
      <c r="N280" s="17">
        <v>1026</v>
      </c>
      <c r="O280" s="17">
        <v>0</v>
      </c>
      <c r="P280" s="17">
        <v>0</v>
      </c>
      <c r="Q280" s="17">
        <v>0.604962</v>
      </c>
      <c r="R280" s="17">
        <v>6.6351999999999994E-2</v>
      </c>
      <c r="S280" s="17">
        <v>8.7679999999999994E-2</v>
      </c>
      <c r="T280" s="17">
        <v>2.1328E-2</v>
      </c>
      <c r="U280" s="17">
        <v>0.24324599999999999</v>
      </c>
      <c r="V280" s="17">
        <v>703.7</v>
      </c>
      <c r="W280" s="17">
        <v>0.30385299999999998</v>
      </c>
      <c r="X280" s="17">
        <v>1305</v>
      </c>
      <c r="Y280" s="17">
        <v>0</v>
      </c>
      <c r="Z280" s="17">
        <v>0</v>
      </c>
      <c r="AA280" s="17">
        <v>0.37422499999999997</v>
      </c>
      <c r="AB280" s="17">
        <v>1.7158400000000001E-2</v>
      </c>
      <c r="AC280" s="17">
        <v>6.6718399999999997E-2</v>
      </c>
      <c r="AD280" s="17">
        <v>0.25</v>
      </c>
      <c r="AE280" s="17">
        <v>1292.5999999999999</v>
      </c>
    </row>
    <row r="281" spans="1:31">
      <c r="A281" s="17">
        <v>268</v>
      </c>
      <c r="B281" s="19">
        <v>0.89300925925925922</v>
      </c>
      <c r="C281" s="17">
        <v>197.2</v>
      </c>
      <c r="D281" s="17">
        <v>5.3</v>
      </c>
      <c r="E281" s="17">
        <v>5.8820000000000001E-3</v>
      </c>
      <c r="F281" s="17">
        <v>0.28499999999999998</v>
      </c>
      <c r="G281" s="17">
        <v>0.70425599999999999</v>
      </c>
      <c r="H281" s="17">
        <v>6.0635000000000001E-2</v>
      </c>
      <c r="I281" s="17">
        <v>9.3798999999999993E-2</v>
      </c>
      <c r="J281" s="17">
        <v>3.3162999999999998E-2</v>
      </c>
      <c r="K281" s="17">
        <v>0.35355900000000001</v>
      </c>
      <c r="L281" s="17">
        <v>708.4</v>
      </c>
      <c r="M281" s="17">
        <v>9.9999999999999995E-7</v>
      </c>
      <c r="N281" s="17">
        <v>1152</v>
      </c>
      <c r="O281" s="17">
        <v>0</v>
      </c>
      <c r="P281" s="17">
        <v>0</v>
      </c>
      <c r="Q281" s="17">
        <v>0.66449400000000003</v>
      </c>
      <c r="R281" s="17">
        <v>5.7890999999999998E-2</v>
      </c>
      <c r="S281" s="17">
        <v>8.8870000000000005E-2</v>
      </c>
      <c r="T281" s="17">
        <v>3.0979E-2</v>
      </c>
      <c r="U281" s="17">
        <v>0.34859200000000001</v>
      </c>
      <c r="V281" s="17">
        <v>833.6</v>
      </c>
      <c r="W281" s="17">
        <v>0.35742000000000002</v>
      </c>
      <c r="X281" s="17">
        <v>912</v>
      </c>
      <c r="Y281" s="17">
        <v>0</v>
      </c>
      <c r="Z281" s="17">
        <v>0</v>
      </c>
      <c r="AA281" s="17">
        <v>0.53629499999999997</v>
      </c>
      <c r="AB281" s="17">
        <v>2.5270399999999998E-2</v>
      </c>
      <c r="AC281" s="17">
        <v>5.8673599999999999E-2</v>
      </c>
      <c r="AD281" s="17">
        <v>0.25</v>
      </c>
      <c r="AE281" s="17">
        <v>1172.4000000000001</v>
      </c>
    </row>
    <row r="282" spans="1:31">
      <c r="A282" s="17">
        <v>269</v>
      </c>
      <c r="B282" s="19">
        <v>0.89306712962962964</v>
      </c>
      <c r="C282" s="17">
        <v>196.3</v>
      </c>
      <c r="D282" s="17">
        <v>5.3</v>
      </c>
      <c r="E282" s="17">
        <v>5.777E-3</v>
      </c>
      <c r="F282" s="17">
        <v>0.28000000000000003</v>
      </c>
      <c r="G282" s="17">
        <v>0.5464</v>
      </c>
      <c r="H282" s="17">
        <v>6.5331E-2</v>
      </c>
      <c r="I282" s="17">
        <v>9.2416999999999999E-2</v>
      </c>
      <c r="J282" s="17">
        <v>2.7085999999999999E-2</v>
      </c>
      <c r="K282" s="17">
        <v>0.29308699999999999</v>
      </c>
      <c r="L282" s="17">
        <v>680.2</v>
      </c>
      <c r="M282" s="17">
        <v>0.59999800000000003</v>
      </c>
      <c r="N282" s="17">
        <v>1371</v>
      </c>
      <c r="O282" s="17">
        <v>0</v>
      </c>
      <c r="P282" s="17">
        <v>0</v>
      </c>
      <c r="Q282" s="17">
        <v>0.728549</v>
      </c>
      <c r="R282" s="17">
        <v>5.7633999999999998E-2</v>
      </c>
      <c r="S282" s="17">
        <v>8.9748999999999995E-2</v>
      </c>
      <c r="T282" s="17">
        <v>3.2114999999999998E-2</v>
      </c>
      <c r="U282" s="17">
        <v>0.35782999999999998</v>
      </c>
      <c r="V282" s="17">
        <v>730.8</v>
      </c>
      <c r="W282" s="17">
        <v>0.108629</v>
      </c>
      <c r="X282" s="17">
        <v>1147</v>
      </c>
      <c r="Y282" s="17">
        <v>0</v>
      </c>
      <c r="Z282" s="17">
        <v>0</v>
      </c>
      <c r="AA282" s="17">
        <v>0.550508</v>
      </c>
      <c r="AB282" s="17">
        <v>2.8780300000000002E-2</v>
      </c>
      <c r="AC282" s="17">
        <v>5.8558699999999998E-2</v>
      </c>
      <c r="AD282" s="17">
        <v>0.25</v>
      </c>
      <c r="AE282" s="17">
        <v>1221</v>
      </c>
    </row>
    <row r="283" spans="1:31">
      <c r="A283" s="17">
        <v>270</v>
      </c>
      <c r="B283" s="19">
        <v>0.89312499999999995</v>
      </c>
      <c r="C283" s="17">
        <v>194.7</v>
      </c>
      <c r="D283" s="17">
        <v>5.3</v>
      </c>
      <c r="E283" s="17">
        <v>5.2719999999999998E-3</v>
      </c>
      <c r="F283" s="17">
        <v>0.255</v>
      </c>
      <c r="G283" s="17">
        <v>0.48156300000000002</v>
      </c>
      <c r="H283" s="17">
        <v>7.1736999999999995E-2</v>
      </c>
      <c r="I283" s="17">
        <v>9.2301999999999995E-2</v>
      </c>
      <c r="J283" s="17">
        <v>2.0565E-2</v>
      </c>
      <c r="K283" s="17">
        <v>0.222798</v>
      </c>
      <c r="L283" s="17">
        <v>618.6</v>
      </c>
      <c r="M283" s="17">
        <v>0.59833599999999998</v>
      </c>
      <c r="N283" s="17">
        <v>2004</v>
      </c>
      <c r="O283" s="17">
        <v>0</v>
      </c>
      <c r="P283" s="17">
        <v>0</v>
      </c>
      <c r="Q283" s="17">
        <v>0.71269099999999996</v>
      </c>
      <c r="R283" s="17">
        <v>5.6903000000000002E-2</v>
      </c>
      <c r="S283" s="17">
        <v>8.9256000000000002E-2</v>
      </c>
      <c r="T283" s="17">
        <v>3.2354000000000001E-2</v>
      </c>
      <c r="U283" s="17">
        <v>0.36248200000000003</v>
      </c>
      <c r="V283" s="17">
        <v>824</v>
      </c>
      <c r="W283" s="17">
        <v>7.2840000000000002E-2</v>
      </c>
      <c r="X283" s="17">
        <v>1047</v>
      </c>
      <c r="Y283" s="17">
        <v>0</v>
      </c>
      <c r="Z283" s="17">
        <v>0</v>
      </c>
      <c r="AA283" s="17">
        <v>0.55766499999999997</v>
      </c>
      <c r="AB283" s="17">
        <v>3.7886900000000001E-2</v>
      </c>
      <c r="AC283" s="17">
        <v>5.8128300000000001E-2</v>
      </c>
      <c r="AD283" s="17">
        <v>0.25</v>
      </c>
      <c r="AE283" s="17">
        <v>1342.7</v>
      </c>
    </row>
    <row r="284" spans="1:31">
      <c r="A284" s="17">
        <v>271</v>
      </c>
      <c r="B284" s="19">
        <v>0.89317129629629621</v>
      </c>
      <c r="C284" s="17">
        <v>194.5</v>
      </c>
      <c r="D284" s="17">
        <v>5.3</v>
      </c>
      <c r="E284" s="17">
        <v>3.6700000000000001E-3</v>
      </c>
      <c r="F284" s="17">
        <v>0.17799999999999999</v>
      </c>
      <c r="G284" s="17">
        <v>0.565971</v>
      </c>
      <c r="H284" s="17">
        <v>6.9167000000000006E-2</v>
      </c>
      <c r="I284" s="17">
        <v>9.7326999999999997E-2</v>
      </c>
      <c r="J284" s="17">
        <v>2.8159E-2</v>
      </c>
      <c r="K284" s="17">
        <v>0.289329</v>
      </c>
      <c r="L284" s="17">
        <v>527.29999999999995</v>
      </c>
      <c r="M284" s="17">
        <v>1.9999999999999999E-6</v>
      </c>
      <c r="N284" s="17">
        <v>663</v>
      </c>
      <c r="O284" s="17">
        <v>0</v>
      </c>
      <c r="P284" s="17">
        <v>0</v>
      </c>
      <c r="Q284" s="17">
        <v>0.70976899999999998</v>
      </c>
      <c r="R284" s="17">
        <v>6.4467999999999998E-2</v>
      </c>
      <c r="S284" s="17">
        <v>9.0541999999999997E-2</v>
      </c>
      <c r="T284" s="17">
        <v>2.6074E-2</v>
      </c>
      <c r="U284" s="17">
        <v>0.28797299999999998</v>
      </c>
      <c r="V284" s="17">
        <v>644.79999999999995</v>
      </c>
      <c r="W284" s="17">
        <v>0.31676599999999999</v>
      </c>
      <c r="X284" s="17">
        <v>1361</v>
      </c>
      <c r="Y284" s="17">
        <v>0</v>
      </c>
      <c r="Z284" s="17">
        <v>0</v>
      </c>
      <c r="AA284" s="17">
        <v>0.44303599999999999</v>
      </c>
      <c r="AB284" s="17">
        <v>1.0985099999999999E-2</v>
      </c>
      <c r="AC284" s="17">
        <v>6.4754900000000004E-2</v>
      </c>
      <c r="AD284" s="17">
        <v>0.25</v>
      </c>
      <c r="AE284" s="17">
        <v>1575</v>
      </c>
    </row>
    <row r="285" spans="1:31">
      <c r="A285" s="17">
        <v>272</v>
      </c>
      <c r="B285" s="19">
        <v>0.89322916666666663</v>
      </c>
      <c r="C285" s="17">
        <v>193.4</v>
      </c>
      <c r="D285" s="17">
        <v>5.3</v>
      </c>
      <c r="E285" s="17">
        <v>6.3499999999999997E-3</v>
      </c>
      <c r="F285" s="17">
        <v>0.307</v>
      </c>
      <c r="G285" s="17">
        <v>0.77722400000000003</v>
      </c>
      <c r="H285" s="17">
        <v>5.9173000000000003E-2</v>
      </c>
      <c r="I285" s="17">
        <v>0.101262</v>
      </c>
      <c r="J285" s="17">
        <v>4.2090000000000002E-2</v>
      </c>
      <c r="K285" s="17">
        <v>0.41565099999999999</v>
      </c>
      <c r="L285" s="17">
        <v>851.6</v>
      </c>
      <c r="M285" s="17">
        <v>6.0000000000000002E-6</v>
      </c>
      <c r="N285" s="17">
        <v>657</v>
      </c>
      <c r="O285" s="17">
        <v>0</v>
      </c>
      <c r="P285" s="17">
        <v>0</v>
      </c>
      <c r="Q285" s="17">
        <v>0.638872</v>
      </c>
      <c r="R285" s="17">
        <v>6.3811999999999994E-2</v>
      </c>
      <c r="S285" s="17">
        <v>9.2554999999999998E-2</v>
      </c>
      <c r="T285" s="17">
        <v>2.8743000000000001E-2</v>
      </c>
      <c r="U285" s="17">
        <v>0.31055300000000002</v>
      </c>
      <c r="V285" s="17">
        <v>718.9</v>
      </c>
      <c r="W285" s="17">
        <v>6.9999999999999999E-6</v>
      </c>
      <c r="X285" s="17">
        <v>1975</v>
      </c>
      <c r="Y285" s="17">
        <v>0</v>
      </c>
      <c r="Z285" s="17">
        <v>0</v>
      </c>
      <c r="AA285" s="17">
        <v>0.47777399999999998</v>
      </c>
      <c r="AB285" s="17">
        <v>1.7469800000000001E-2</v>
      </c>
      <c r="AC285" s="17">
        <v>6.4313899999999993E-2</v>
      </c>
      <c r="AD285" s="17">
        <v>0.25</v>
      </c>
      <c r="AE285" s="17">
        <v>975.3</v>
      </c>
    </row>
    <row r="286" spans="1:31">
      <c r="A286" s="17">
        <v>273</v>
      </c>
      <c r="B286" s="19">
        <v>0.89328703703703705</v>
      </c>
      <c r="C286" s="17">
        <v>193.1</v>
      </c>
      <c r="D286" s="17">
        <v>4.4000000000000004</v>
      </c>
      <c r="E286" s="17">
        <v>5.9150000000000001E-3</v>
      </c>
      <c r="F286" s="17">
        <v>0.28599999999999998</v>
      </c>
      <c r="G286" s="17">
        <v>0.59997100000000003</v>
      </c>
      <c r="H286" s="17">
        <v>6.3617000000000007E-2</v>
      </c>
      <c r="I286" s="17">
        <v>9.6603999999999995E-2</v>
      </c>
      <c r="J286" s="17">
        <v>3.2987000000000002E-2</v>
      </c>
      <c r="K286" s="17">
        <v>0.34146700000000002</v>
      </c>
      <c r="L286" s="17">
        <v>900</v>
      </c>
      <c r="M286" s="17">
        <v>0.37081999999999998</v>
      </c>
      <c r="N286" s="17">
        <v>871</v>
      </c>
      <c r="O286" s="17">
        <v>0</v>
      </c>
      <c r="P286" s="17">
        <v>0</v>
      </c>
      <c r="Q286" s="17">
        <v>0.67390899999999998</v>
      </c>
      <c r="R286" s="17">
        <v>6.1983999999999997E-2</v>
      </c>
      <c r="S286" s="17">
        <v>9.2435000000000003E-2</v>
      </c>
      <c r="T286" s="17">
        <v>3.0450999999999999E-2</v>
      </c>
      <c r="U286" s="17">
        <v>0.329432</v>
      </c>
      <c r="V286" s="17">
        <v>795.6</v>
      </c>
      <c r="W286" s="17">
        <v>0.14165</v>
      </c>
      <c r="X286" s="17">
        <v>840</v>
      </c>
      <c r="Y286" s="17">
        <v>0</v>
      </c>
      <c r="Z286" s="17">
        <v>0</v>
      </c>
      <c r="AA286" s="17">
        <v>0.50681900000000002</v>
      </c>
      <c r="AB286" s="17">
        <v>2.0330299999999999E-2</v>
      </c>
      <c r="AC286" s="17">
        <v>6.26028E-2</v>
      </c>
      <c r="AD286" s="17">
        <v>0.25</v>
      </c>
      <c r="AE286" s="17">
        <v>922.9</v>
      </c>
    </row>
    <row r="287" spans="1:31">
      <c r="A287" s="17">
        <v>274</v>
      </c>
      <c r="B287" s="19">
        <v>0.89334490740740735</v>
      </c>
      <c r="C287" s="17">
        <v>191.8</v>
      </c>
      <c r="D287" s="17">
        <v>5.3</v>
      </c>
      <c r="E287" s="17">
        <v>5.3039999999999997E-3</v>
      </c>
      <c r="F287" s="17">
        <v>0.25700000000000001</v>
      </c>
      <c r="G287" s="17">
        <v>0.62194499999999997</v>
      </c>
      <c r="H287" s="17">
        <v>7.0358000000000004E-2</v>
      </c>
      <c r="I287" s="17">
        <v>9.8889000000000005E-2</v>
      </c>
      <c r="J287" s="17">
        <v>2.8531000000000001E-2</v>
      </c>
      <c r="K287" s="17">
        <v>0.288518</v>
      </c>
      <c r="L287" s="17">
        <v>893.3</v>
      </c>
      <c r="M287" s="17">
        <v>1.5999999999999999E-5</v>
      </c>
      <c r="N287" s="17">
        <v>1018</v>
      </c>
      <c r="O287" s="17">
        <v>0</v>
      </c>
      <c r="P287" s="17">
        <v>0</v>
      </c>
      <c r="Q287" s="17">
        <v>0.69918499999999995</v>
      </c>
      <c r="R287" s="17">
        <v>6.8381999999999998E-2</v>
      </c>
      <c r="S287" s="17">
        <v>9.1175000000000006E-2</v>
      </c>
      <c r="T287" s="17">
        <v>2.2793000000000001E-2</v>
      </c>
      <c r="U287" s="17">
        <v>0.24999199999999999</v>
      </c>
      <c r="V287" s="17">
        <v>859.3</v>
      </c>
      <c r="W287" s="17">
        <v>0.59999899999999995</v>
      </c>
      <c r="X287" s="17">
        <v>2781</v>
      </c>
      <c r="Y287" s="17">
        <v>0</v>
      </c>
      <c r="Z287" s="17">
        <v>0</v>
      </c>
      <c r="AA287" s="17">
        <v>0.384602</v>
      </c>
      <c r="AB287" s="17">
        <v>2.8068800000000001E-2</v>
      </c>
      <c r="AC287" s="17">
        <v>6.9021899999999997E-2</v>
      </c>
      <c r="AD287" s="17">
        <v>0.25</v>
      </c>
      <c r="AE287" s="17">
        <v>929.8</v>
      </c>
    </row>
    <row r="288" spans="1:31">
      <c r="A288" s="17">
        <v>275</v>
      </c>
      <c r="B288" s="19">
        <v>0.89340277777777777</v>
      </c>
      <c r="C288" s="17">
        <v>191</v>
      </c>
      <c r="D288" s="17">
        <v>5.3</v>
      </c>
      <c r="E288" s="17">
        <v>5.1640000000000002E-3</v>
      </c>
      <c r="F288" s="17">
        <v>0.25</v>
      </c>
      <c r="G288" s="17">
        <v>0.69492500000000001</v>
      </c>
      <c r="H288" s="17">
        <v>6.4464999999999995E-2</v>
      </c>
      <c r="I288" s="17">
        <v>9.6834000000000003E-2</v>
      </c>
      <c r="J288" s="17">
        <v>3.2369000000000002E-2</v>
      </c>
      <c r="K288" s="17">
        <v>0.33427000000000001</v>
      </c>
      <c r="L288" s="17">
        <v>723.5</v>
      </c>
      <c r="M288" s="17">
        <v>0.31669399999999998</v>
      </c>
      <c r="N288" s="17">
        <v>1584</v>
      </c>
      <c r="O288" s="17">
        <v>0</v>
      </c>
      <c r="P288" s="17">
        <v>0</v>
      </c>
      <c r="Q288" s="17">
        <v>0.68398800000000004</v>
      </c>
      <c r="R288" s="17">
        <v>6.6369999999999998E-2</v>
      </c>
      <c r="S288" s="17">
        <v>9.5189999999999997E-2</v>
      </c>
      <c r="T288" s="17">
        <v>2.8819999999999998E-2</v>
      </c>
      <c r="U288" s="17">
        <v>0.302759</v>
      </c>
      <c r="V288" s="17">
        <v>768.1</v>
      </c>
      <c r="W288" s="17">
        <v>0.6</v>
      </c>
      <c r="X288" s="17">
        <v>886</v>
      </c>
      <c r="Y288" s="17">
        <v>0</v>
      </c>
      <c r="Z288" s="17">
        <v>0</v>
      </c>
      <c r="AA288" s="17">
        <v>0.46578399999999998</v>
      </c>
      <c r="AB288" s="17">
        <v>3.5123799999999997E-2</v>
      </c>
      <c r="AC288" s="17">
        <v>6.7382300000000006E-2</v>
      </c>
      <c r="AD288" s="17">
        <v>0.25</v>
      </c>
      <c r="AE288" s="17">
        <v>1148</v>
      </c>
    </row>
    <row r="289" spans="1:31">
      <c r="A289" s="17">
        <v>276</v>
      </c>
      <c r="B289" s="19">
        <v>0.89346064814814818</v>
      </c>
      <c r="C289" s="17">
        <v>190</v>
      </c>
      <c r="D289" s="17">
        <v>5.3</v>
      </c>
      <c r="E289" s="17">
        <v>3.9550000000000002E-3</v>
      </c>
      <c r="F289" s="17">
        <v>0.191</v>
      </c>
      <c r="G289" s="17">
        <v>0.63419400000000004</v>
      </c>
      <c r="H289" s="17">
        <v>6.9977999999999999E-2</v>
      </c>
      <c r="I289" s="17">
        <v>9.6868999999999997E-2</v>
      </c>
      <c r="J289" s="17">
        <v>2.6891000000000002E-2</v>
      </c>
      <c r="K289" s="17">
        <v>0.27760499999999999</v>
      </c>
      <c r="L289" s="17">
        <v>639.70000000000005</v>
      </c>
      <c r="M289" s="17">
        <v>0.6</v>
      </c>
      <c r="N289" s="17">
        <v>1061</v>
      </c>
      <c r="O289" s="17">
        <v>0</v>
      </c>
      <c r="P289" s="17">
        <v>0</v>
      </c>
      <c r="Q289" s="17">
        <v>0.64854100000000003</v>
      </c>
      <c r="R289" s="17">
        <v>6.9421999999999998E-2</v>
      </c>
      <c r="S289" s="17">
        <v>9.3615000000000004E-2</v>
      </c>
      <c r="T289" s="17">
        <v>2.4192999999999999E-2</v>
      </c>
      <c r="U289" s="17">
        <v>0.258434</v>
      </c>
      <c r="V289" s="17">
        <v>574.5</v>
      </c>
      <c r="W289" s="17">
        <v>0.6</v>
      </c>
      <c r="X289" s="17">
        <v>1418</v>
      </c>
      <c r="Y289" s="17">
        <v>0</v>
      </c>
      <c r="Z289" s="17">
        <v>0</v>
      </c>
      <c r="AA289" s="17">
        <v>0.39759100000000003</v>
      </c>
      <c r="AB289" s="17">
        <v>2.1099400000000001E-2</v>
      </c>
      <c r="AC289" s="17">
        <v>6.9932400000000006E-2</v>
      </c>
      <c r="AD289" s="17">
        <v>0.25</v>
      </c>
      <c r="AE289" s="17">
        <v>1298.3</v>
      </c>
    </row>
    <row r="290" spans="1:31">
      <c r="A290" s="17">
        <v>277</v>
      </c>
      <c r="B290" s="19">
        <v>0.89350694444444445</v>
      </c>
      <c r="C290" s="17">
        <v>189.2</v>
      </c>
      <c r="D290" s="17">
        <v>4.4000000000000004</v>
      </c>
      <c r="E290" s="17">
        <v>4.5019999999999999E-3</v>
      </c>
      <c r="F290" s="17">
        <v>0.218</v>
      </c>
      <c r="G290" s="17">
        <v>0.555755</v>
      </c>
      <c r="H290" s="17">
        <v>7.1680999999999995E-2</v>
      </c>
      <c r="I290" s="17">
        <v>9.4865000000000005E-2</v>
      </c>
      <c r="J290" s="17">
        <v>2.3184E-2</v>
      </c>
      <c r="K290" s="17">
        <v>0.244391</v>
      </c>
      <c r="L290" s="17">
        <v>690.4</v>
      </c>
      <c r="M290" s="17">
        <v>0.56656099999999998</v>
      </c>
      <c r="N290" s="17">
        <v>747</v>
      </c>
      <c r="O290" s="17">
        <v>0</v>
      </c>
      <c r="P290" s="17">
        <v>0</v>
      </c>
      <c r="Q290" s="17">
        <v>0.73865499999999995</v>
      </c>
      <c r="R290" s="17">
        <v>6.1931E-2</v>
      </c>
      <c r="S290" s="17">
        <v>9.1687000000000005E-2</v>
      </c>
      <c r="T290" s="17">
        <v>2.9756000000000001E-2</v>
      </c>
      <c r="U290" s="17">
        <v>0.32453500000000002</v>
      </c>
      <c r="V290" s="17">
        <v>722.4</v>
      </c>
      <c r="W290" s="17">
        <v>3.0700999999999999E-2</v>
      </c>
      <c r="X290" s="17">
        <v>1235</v>
      </c>
      <c r="Y290" s="17">
        <v>0</v>
      </c>
      <c r="Z290" s="17">
        <v>0</v>
      </c>
      <c r="AA290" s="17">
        <v>0.49928499999999998</v>
      </c>
      <c r="AB290" s="17">
        <v>1.3469699999999999E-2</v>
      </c>
      <c r="AC290" s="17">
        <v>6.2332199999999997E-2</v>
      </c>
      <c r="AD290" s="17">
        <v>0.25</v>
      </c>
      <c r="AE290" s="17">
        <v>1202.9000000000001</v>
      </c>
    </row>
    <row r="291" spans="1:31">
      <c r="A291" s="17">
        <v>278</v>
      </c>
      <c r="B291" s="19">
        <v>0.89356481481481476</v>
      </c>
      <c r="C291" s="17">
        <v>188.7</v>
      </c>
      <c r="D291" s="17">
        <v>4.4000000000000004</v>
      </c>
      <c r="E291" s="17">
        <v>5.7590000000000002E-3</v>
      </c>
      <c r="F291" s="17">
        <v>0.27900000000000003</v>
      </c>
      <c r="G291" s="17">
        <v>0.62488600000000005</v>
      </c>
      <c r="H291" s="17">
        <v>5.9776999999999997E-2</v>
      </c>
      <c r="I291" s="17">
        <v>9.6345E-2</v>
      </c>
      <c r="J291" s="17">
        <v>3.6568000000000003E-2</v>
      </c>
      <c r="K291" s="17">
        <v>0.37955299999999997</v>
      </c>
      <c r="L291" s="17">
        <v>900</v>
      </c>
      <c r="M291" s="17">
        <v>0.14163700000000001</v>
      </c>
      <c r="N291" s="17">
        <v>930</v>
      </c>
      <c r="O291" s="17">
        <v>0</v>
      </c>
      <c r="P291" s="17">
        <v>0</v>
      </c>
      <c r="Q291" s="17">
        <v>0.72488600000000003</v>
      </c>
      <c r="R291" s="17">
        <v>6.1466E-2</v>
      </c>
      <c r="S291" s="17">
        <v>9.0552999999999995E-2</v>
      </c>
      <c r="T291" s="17">
        <v>2.9086000000000001E-2</v>
      </c>
      <c r="U291" s="17">
        <v>0.32120799999999999</v>
      </c>
      <c r="V291" s="17">
        <v>602.6</v>
      </c>
      <c r="W291" s="17">
        <v>0.49765199999999998</v>
      </c>
      <c r="X291" s="17">
        <v>1024</v>
      </c>
      <c r="Y291" s="17">
        <v>0</v>
      </c>
      <c r="Z291" s="17">
        <v>0</v>
      </c>
      <c r="AA291" s="17">
        <v>0.49416599999999999</v>
      </c>
      <c r="AB291" s="17">
        <v>2.16796E-2</v>
      </c>
      <c r="AC291" s="17">
        <v>6.2096899999999997E-2</v>
      </c>
      <c r="AD291" s="17">
        <v>0.25</v>
      </c>
      <c r="AE291" s="17">
        <v>922.9</v>
      </c>
    </row>
    <row r="292" spans="1:31">
      <c r="A292" s="17">
        <v>279</v>
      </c>
      <c r="B292" s="19">
        <v>0.89362268518518517</v>
      </c>
      <c r="C292" s="17">
        <v>187.2</v>
      </c>
      <c r="D292" s="17">
        <v>5.3</v>
      </c>
      <c r="E292" s="17">
        <v>6.0179999999999999E-3</v>
      </c>
      <c r="F292" s="17">
        <v>0.29099999999999998</v>
      </c>
      <c r="G292" s="17">
        <v>0.54018600000000006</v>
      </c>
      <c r="H292" s="17">
        <v>6.7983000000000002E-2</v>
      </c>
      <c r="I292" s="17">
        <v>9.7020999999999996E-2</v>
      </c>
      <c r="J292" s="17">
        <v>2.9038000000000001E-2</v>
      </c>
      <c r="K292" s="17">
        <v>0.29929299999999998</v>
      </c>
      <c r="L292" s="17">
        <v>712.5</v>
      </c>
      <c r="M292" s="17">
        <v>0.37078100000000003</v>
      </c>
      <c r="N292" s="17">
        <v>1202</v>
      </c>
      <c r="O292" s="17">
        <v>0</v>
      </c>
      <c r="P292" s="17">
        <v>0</v>
      </c>
      <c r="Q292" s="17">
        <v>0.69780399999999998</v>
      </c>
      <c r="R292" s="17">
        <v>6.1488000000000001E-2</v>
      </c>
      <c r="S292" s="17">
        <v>9.5339999999999994E-2</v>
      </c>
      <c r="T292" s="17">
        <v>3.3852E-2</v>
      </c>
      <c r="U292" s="17">
        <v>0.35506900000000002</v>
      </c>
      <c r="V292" s="17">
        <v>852.4</v>
      </c>
      <c r="W292" s="17">
        <v>0.272123</v>
      </c>
      <c r="X292" s="17">
        <v>1949</v>
      </c>
      <c r="Y292" s="17">
        <v>0</v>
      </c>
      <c r="Z292" s="17">
        <v>0</v>
      </c>
      <c r="AA292" s="17">
        <v>0.546261</v>
      </c>
      <c r="AB292" s="17">
        <v>2.6491399999999998E-2</v>
      </c>
      <c r="AC292" s="17">
        <v>6.2384799999999997E-2</v>
      </c>
      <c r="AD292" s="17">
        <v>0.25</v>
      </c>
      <c r="AE292" s="17">
        <v>1165.7</v>
      </c>
    </row>
    <row r="293" spans="1:31">
      <c r="A293" s="17">
        <v>280</v>
      </c>
      <c r="B293" s="19">
        <v>0.89368055555555559</v>
      </c>
      <c r="C293" s="17">
        <v>187</v>
      </c>
      <c r="D293" s="17">
        <v>5.3</v>
      </c>
      <c r="E293" s="17">
        <v>5.7790000000000003E-3</v>
      </c>
      <c r="F293" s="17">
        <v>0.28000000000000003</v>
      </c>
      <c r="G293" s="17">
        <v>0.61043599999999998</v>
      </c>
      <c r="H293" s="17">
        <v>6.7229999999999998E-2</v>
      </c>
      <c r="I293" s="17">
        <v>9.6293000000000004E-2</v>
      </c>
      <c r="J293" s="17">
        <v>2.9062999999999999E-2</v>
      </c>
      <c r="K293" s="17">
        <v>0.30181999999999998</v>
      </c>
      <c r="L293" s="17">
        <v>796.5</v>
      </c>
      <c r="M293" s="17">
        <v>0.33229500000000001</v>
      </c>
      <c r="N293" s="17">
        <v>1093</v>
      </c>
      <c r="O293" s="17">
        <v>0</v>
      </c>
      <c r="P293" s="17">
        <v>0</v>
      </c>
      <c r="Q293" s="17">
        <v>0.61891399999999996</v>
      </c>
      <c r="R293" s="17">
        <v>6.5847000000000003E-2</v>
      </c>
      <c r="S293" s="17">
        <v>9.4757999999999995E-2</v>
      </c>
      <c r="T293" s="17">
        <v>2.8912E-2</v>
      </c>
      <c r="U293" s="17">
        <v>0.30511100000000002</v>
      </c>
      <c r="V293" s="17">
        <v>801.7</v>
      </c>
      <c r="W293" s="17">
        <v>0.37081799999999998</v>
      </c>
      <c r="X293" s="17">
        <v>1056</v>
      </c>
      <c r="Y293" s="17">
        <v>0</v>
      </c>
      <c r="Z293" s="17">
        <v>0</v>
      </c>
      <c r="AA293" s="17">
        <v>0.46940199999999999</v>
      </c>
      <c r="AB293" s="17">
        <v>2.69059E-2</v>
      </c>
      <c r="AC293" s="17">
        <v>6.6624500000000003E-2</v>
      </c>
      <c r="AD293" s="17">
        <v>0.25</v>
      </c>
      <c r="AE293" s="17">
        <v>1042.7</v>
      </c>
    </row>
    <row r="294" spans="1:31">
      <c r="A294" s="17">
        <v>281</v>
      </c>
      <c r="B294" s="19">
        <v>0.89373842592592589</v>
      </c>
      <c r="C294" s="17">
        <v>185.4</v>
      </c>
      <c r="D294" s="17">
        <v>5.3</v>
      </c>
      <c r="E294" s="17">
        <v>5.646E-3</v>
      </c>
      <c r="F294" s="17">
        <v>0.27300000000000002</v>
      </c>
      <c r="G294" s="17">
        <v>0.60817699999999997</v>
      </c>
      <c r="H294" s="17">
        <v>6.9900000000000004E-2</v>
      </c>
      <c r="I294" s="17">
        <v>9.8943000000000003E-2</v>
      </c>
      <c r="J294" s="17">
        <v>2.9042999999999999E-2</v>
      </c>
      <c r="K294" s="17">
        <v>0.29353400000000002</v>
      </c>
      <c r="L294" s="17">
        <v>651.20000000000005</v>
      </c>
      <c r="M294" s="17">
        <v>0.10158499999999999</v>
      </c>
      <c r="N294" s="17">
        <v>1425</v>
      </c>
      <c r="O294" s="17">
        <v>0</v>
      </c>
      <c r="P294" s="17">
        <v>0</v>
      </c>
      <c r="Q294" s="17">
        <v>0.67942100000000005</v>
      </c>
      <c r="R294" s="17">
        <v>5.9678000000000002E-2</v>
      </c>
      <c r="S294" s="17">
        <v>9.4015000000000001E-2</v>
      </c>
      <c r="T294" s="17">
        <v>3.4338E-2</v>
      </c>
      <c r="U294" s="17">
        <v>0.36523299999999997</v>
      </c>
      <c r="V294" s="17">
        <v>900</v>
      </c>
      <c r="W294" s="17">
        <v>2.9E-5</v>
      </c>
      <c r="X294" s="17">
        <v>1067</v>
      </c>
      <c r="Y294" s="17">
        <v>0</v>
      </c>
      <c r="Z294" s="17">
        <v>0</v>
      </c>
      <c r="AA294" s="17">
        <v>0.56189699999999998</v>
      </c>
      <c r="AB294" s="17">
        <v>2.86264E-2</v>
      </c>
      <c r="AC294" s="17">
        <v>6.0660899999999997E-2</v>
      </c>
      <c r="AD294" s="17">
        <v>0.25</v>
      </c>
      <c r="AE294" s="17">
        <v>1275.5</v>
      </c>
    </row>
    <row r="295" spans="1:31">
      <c r="A295" s="17">
        <v>282</v>
      </c>
      <c r="B295" s="19">
        <v>0.89379629629629631</v>
      </c>
      <c r="C295" s="17">
        <v>184.7</v>
      </c>
      <c r="D295" s="17">
        <v>4.4000000000000004</v>
      </c>
      <c r="E295" s="17">
        <v>5.2779999999999997E-3</v>
      </c>
      <c r="F295" s="17">
        <v>0.255</v>
      </c>
      <c r="G295" s="17">
        <v>0.62812400000000002</v>
      </c>
      <c r="H295" s="17">
        <v>6.7922999999999997E-2</v>
      </c>
      <c r="I295" s="17">
        <v>9.6313999999999997E-2</v>
      </c>
      <c r="J295" s="17">
        <v>2.8391E-2</v>
      </c>
      <c r="K295" s="17">
        <v>0.29477199999999998</v>
      </c>
      <c r="L295" s="17">
        <v>882.8</v>
      </c>
      <c r="M295" s="17">
        <v>0.37081799999999998</v>
      </c>
      <c r="N295" s="17">
        <v>701</v>
      </c>
      <c r="O295" s="17">
        <v>0</v>
      </c>
      <c r="P295" s="17">
        <v>0</v>
      </c>
      <c r="Q295" s="17">
        <v>0.68446499999999999</v>
      </c>
      <c r="R295" s="17">
        <v>6.4168000000000003E-2</v>
      </c>
      <c r="S295" s="17">
        <v>9.146E-2</v>
      </c>
      <c r="T295" s="17">
        <v>2.7292E-2</v>
      </c>
      <c r="U295" s="17">
        <v>0.298406</v>
      </c>
      <c r="V295" s="17">
        <v>628.1</v>
      </c>
      <c r="W295" s="17">
        <v>5.8999999999999998E-5</v>
      </c>
      <c r="X295" s="17">
        <v>1867</v>
      </c>
      <c r="Y295" s="17">
        <v>0</v>
      </c>
      <c r="Z295" s="17">
        <v>0</v>
      </c>
      <c r="AA295" s="17">
        <v>0.45908599999999999</v>
      </c>
      <c r="AB295" s="17">
        <v>1.6127300000000001E-2</v>
      </c>
      <c r="AC295" s="17">
        <v>6.4608100000000002E-2</v>
      </c>
      <c r="AD295" s="17">
        <v>0.25</v>
      </c>
      <c r="AE295" s="17">
        <v>940.9</v>
      </c>
    </row>
    <row r="296" spans="1:31">
      <c r="A296" s="17">
        <v>283</v>
      </c>
      <c r="B296" s="19">
        <v>0.89385416666666673</v>
      </c>
      <c r="C296" s="17">
        <v>184.1</v>
      </c>
      <c r="D296" s="17">
        <v>4.4000000000000004</v>
      </c>
      <c r="E296" s="17">
        <v>5.0689999999999997E-3</v>
      </c>
      <c r="F296" s="17">
        <v>0.245</v>
      </c>
      <c r="G296" s="17">
        <v>0.532362</v>
      </c>
      <c r="H296" s="17">
        <v>6.4316999999999999E-2</v>
      </c>
      <c r="I296" s="17">
        <v>9.1871999999999995E-2</v>
      </c>
      <c r="J296" s="17">
        <v>2.7553999999999999E-2</v>
      </c>
      <c r="K296" s="17">
        <v>0.29992099999999999</v>
      </c>
      <c r="L296" s="17">
        <v>830.6</v>
      </c>
      <c r="M296" s="17">
        <v>0.22059999999999999</v>
      </c>
      <c r="N296" s="17">
        <v>1214</v>
      </c>
      <c r="O296" s="17">
        <v>0</v>
      </c>
      <c r="P296" s="17">
        <v>0</v>
      </c>
      <c r="Q296" s="17">
        <v>0.66071999999999997</v>
      </c>
      <c r="R296" s="17">
        <v>6.4852999999999994E-2</v>
      </c>
      <c r="S296" s="17">
        <v>9.3674999999999994E-2</v>
      </c>
      <c r="T296" s="17">
        <v>2.8822E-2</v>
      </c>
      <c r="U296" s="17">
        <v>0.30767800000000001</v>
      </c>
      <c r="V296" s="17">
        <v>743.2</v>
      </c>
      <c r="W296" s="17">
        <v>0.43117</v>
      </c>
      <c r="X296" s="17">
        <v>942</v>
      </c>
      <c r="Y296" s="17">
        <v>0</v>
      </c>
      <c r="Z296" s="17">
        <v>0</v>
      </c>
      <c r="AA296" s="17">
        <v>0.47335100000000002</v>
      </c>
      <c r="AB296" s="17">
        <v>2.6005299999999999E-2</v>
      </c>
      <c r="AC296" s="17">
        <v>6.56027E-2</v>
      </c>
      <c r="AD296" s="17">
        <v>0.25</v>
      </c>
      <c r="AE296" s="17">
        <v>1000</v>
      </c>
    </row>
    <row r="297" spans="1:31">
      <c r="A297" s="17">
        <v>284</v>
      </c>
      <c r="B297" s="19">
        <v>0.89390046296296299</v>
      </c>
      <c r="C297" s="17">
        <v>182.9</v>
      </c>
      <c r="D297" s="17">
        <v>4.4000000000000004</v>
      </c>
      <c r="E297" s="17">
        <v>5.8389999999999996E-3</v>
      </c>
      <c r="F297" s="17">
        <v>0.28299999999999997</v>
      </c>
      <c r="G297" s="17">
        <v>0.63805199999999995</v>
      </c>
      <c r="H297" s="17">
        <v>6.9879999999999998E-2</v>
      </c>
      <c r="I297" s="17">
        <v>9.8839999999999997E-2</v>
      </c>
      <c r="J297" s="17">
        <v>2.896E-2</v>
      </c>
      <c r="K297" s="17">
        <v>0.29299500000000001</v>
      </c>
      <c r="L297" s="17">
        <v>766.4</v>
      </c>
      <c r="M297" s="17">
        <v>0.37081900000000001</v>
      </c>
      <c r="N297" s="17">
        <v>1549</v>
      </c>
      <c r="O297" s="17">
        <v>0</v>
      </c>
      <c r="P297" s="17">
        <v>0</v>
      </c>
      <c r="Q297" s="17">
        <v>0.752498</v>
      </c>
      <c r="R297" s="17">
        <v>5.7237000000000003E-2</v>
      </c>
      <c r="S297" s="17">
        <v>9.3209E-2</v>
      </c>
      <c r="T297" s="17">
        <v>3.5971999999999997E-2</v>
      </c>
      <c r="U297" s="17">
        <v>0.38592900000000002</v>
      </c>
      <c r="V297" s="17">
        <v>837.1</v>
      </c>
      <c r="W297" s="17">
        <v>3.28E-4</v>
      </c>
      <c r="X297" s="17">
        <v>1056</v>
      </c>
      <c r="Y297" s="17">
        <v>0</v>
      </c>
      <c r="Z297" s="17">
        <v>0</v>
      </c>
      <c r="AA297" s="17">
        <v>0.59373699999999996</v>
      </c>
      <c r="AB297" s="17">
        <v>3.0469799999999998E-2</v>
      </c>
      <c r="AC297" s="17">
        <v>5.8332700000000001E-2</v>
      </c>
      <c r="AD297" s="17">
        <v>0.25</v>
      </c>
      <c r="AE297" s="17">
        <v>1083.8</v>
      </c>
    </row>
    <row r="298" spans="1:31">
      <c r="A298" s="17">
        <v>285</v>
      </c>
      <c r="B298" s="19">
        <v>0.8939583333333333</v>
      </c>
      <c r="C298" s="17">
        <v>182.1</v>
      </c>
      <c r="D298" s="17">
        <v>4.4000000000000004</v>
      </c>
      <c r="E298" s="17">
        <v>4.4279999999999996E-3</v>
      </c>
      <c r="F298" s="17">
        <v>0.214</v>
      </c>
      <c r="G298" s="17">
        <v>0.46398800000000001</v>
      </c>
      <c r="H298" s="17">
        <v>7.7062000000000005E-2</v>
      </c>
      <c r="I298" s="17">
        <v>9.7289E-2</v>
      </c>
      <c r="J298" s="17">
        <v>2.0226999999999998E-2</v>
      </c>
      <c r="K298" s="17">
        <v>0.20790600000000001</v>
      </c>
      <c r="L298" s="17">
        <v>664.7</v>
      </c>
      <c r="M298" s="17">
        <v>0.45940399999999998</v>
      </c>
      <c r="N298" s="17">
        <v>1055</v>
      </c>
      <c r="O298" s="17">
        <v>0</v>
      </c>
      <c r="P298" s="17">
        <v>0</v>
      </c>
      <c r="Q298" s="17">
        <v>0.67062299999999997</v>
      </c>
      <c r="R298" s="17">
        <v>6.2537999999999996E-2</v>
      </c>
      <c r="S298" s="17">
        <v>9.3785999999999994E-2</v>
      </c>
      <c r="T298" s="17">
        <v>3.1248000000000001E-2</v>
      </c>
      <c r="U298" s="17">
        <v>0.33318599999999998</v>
      </c>
      <c r="V298" s="17">
        <v>900</v>
      </c>
      <c r="W298" s="17">
        <v>8.7526999999999994E-2</v>
      </c>
      <c r="X298" s="17">
        <v>1064</v>
      </c>
      <c r="Y298" s="17">
        <v>0</v>
      </c>
      <c r="Z298" s="17">
        <v>0</v>
      </c>
      <c r="AA298" s="17">
        <v>0.51259399999999999</v>
      </c>
      <c r="AB298" s="17">
        <v>1.82229E-2</v>
      </c>
      <c r="AC298" s="17">
        <v>6.3107099999999999E-2</v>
      </c>
      <c r="AD298" s="17">
        <v>0.25</v>
      </c>
      <c r="AE298" s="17">
        <v>1249.5999999999999</v>
      </c>
    </row>
    <row r="299" spans="1:31">
      <c r="A299" s="17">
        <v>286</v>
      </c>
      <c r="B299" s="19">
        <v>0.89401620370370372</v>
      </c>
      <c r="C299" s="17">
        <v>181.4</v>
      </c>
      <c r="D299" s="17">
        <v>5.3</v>
      </c>
      <c r="E299" s="17">
        <v>4.7299999999999998E-3</v>
      </c>
      <c r="F299" s="17">
        <v>0.22900000000000001</v>
      </c>
      <c r="G299" s="17">
        <v>0.67713299999999998</v>
      </c>
      <c r="H299" s="17">
        <v>6.6508999999999999E-2</v>
      </c>
      <c r="I299" s="17">
        <v>9.3685000000000004E-2</v>
      </c>
      <c r="J299" s="17">
        <v>2.7175000000000001E-2</v>
      </c>
      <c r="K299" s="17">
        <v>0.29007300000000003</v>
      </c>
      <c r="L299" s="17">
        <v>641.79999999999995</v>
      </c>
      <c r="M299" s="17">
        <v>0.34145500000000001</v>
      </c>
      <c r="N299" s="17">
        <v>1369</v>
      </c>
      <c r="O299" s="17">
        <v>0</v>
      </c>
      <c r="P299" s="17">
        <v>0</v>
      </c>
      <c r="Q299" s="17">
        <v>0.56900700000000004</v>
      </c>
      <c r="R299" s="17">
        <v>6.2548999999999993E-2</v>
      </c>
      <c r="S299" s="17">
        <v>9.0652999999999997E-2</v>
      </c>
      <c r="T299" s="17">
        <v>2.8104000000000001E-2</v>
      </c>
      <c r="U299" s="17">
        <v>0.31002000000000002</v>
      </c>
      <c r="V299" s="17">
        <v>900</v>
      </c>
      <c r="W299" s="17">
        <v>0.21493799999999999</v>
      </c>
      <c r="X299" s="17">
        <v>1685</v>
      </c>
      <c r="Y299" s="17">
        <v>0</v>
      </c>
      <c r="Z299" s="17">
        <v>0</v>
      </c>
      <c r="AA299" s="17">
        <v>0.47695399999999999</v>
      </c>
      <c r="AB299" s="17">
        <v>2.7147500000000001E-2</v>
      </c>
      <c r="AC299" s="17">
        <v>6.3311800000000001E-2</v>
      </c>
      <c r="AD299" s="17">
        <v>0.25</v>
      </c>
      <c r="AE299" s="17">
        <v>1294.0999999999999</v>
      </c>
    </row>
    <row r="300" spans="1:31">
      <c r="A300" s="17">
        <v>287</v>
      </c>
      <c r="B300" s="19">
        <v>0.89407407407407413</v>
      </c>
      <c r="C300" s="17">
        <v>179.9</v>
      </c>
      <c r="D300" s="17">
        <v>4.4000000000000004</v>
      </c>
      <c r="E300" s="17">
        <v>3.8500000000000001E-3</v>
      </c>
      <c r="F300" s="17">
        <v>0.186</v>
      </c>
      <c r="G300" s="17">
        <v>0.64480499999999996</v>
      </c>
      <c r="H300" s="17">
        <v>6.3277E-2</v>
      </c>
      <c r="I300" s="17">
        <v>9.2780000000000001E-2</v>
      </c>
      <c r="J300" s="17">
        <v>2.9503000000000001E-2</v>
      </c>
      <c r="K300" s="17">
        <v>0.31799100000000002</v>
      </c>
      <c r="L300" s="17">
        <v>737.2</v>
      </c>
      <c r="M300" s="17">
        <v>0.47112700000000002</v>
      </c>
      <c r="N300" s="17">
        <v>1277</v>
      </c>
      <c r="O300" s="17">
        <v>0</v>
      </c>
      <c r="P300" s="17">
        <v>0</v>
      </c>
      <c r="Q300" s="17">
        <v>0.61905399999999999</v>
      </c>
      <c r="R300" s="17">
        <v>6.4241000000000006E-2</v>
      </c>
      <c r="S300" s="17">
        <v>8.7145E-2</v>
      </c>
      <c r="T300" s="17">
        <v>2.2904000000000001E-2</v>
      </c>
      <c r="U300" s="17">
        <v>0.262824</v>
      </c>
      <c r="V300" s="17">
        <v>637.4</v>
      </c>
      <c r="W300" s="17">
        <v>0.6</v>
      </c>
      <c r="X300" s="17">
        <v>811</v>
      </c>
      <c r="Y300" s="17">
        <v>0</v>
      </c>
      <c r="Z300" s="17">
        <v>0</v>
      </c>
      <c r="AA300" s="17">
        <v>0.40434500000000001</v>
      </c>
      <c r="AB300" s="17">
        <v>2.43079E-2</v>
      </c>
      <c r="AC300" s="17">
        <v>6.4797999999999994E-2</v>
      </c>
      <c r="AD300" s="17">
        <v>0.25</v>
      </c>
      <c r="AE300" s="17">
        <v>1126.7</v>
      </c>
    </row>
    <row r="301" spans="1:31">
      <c r="A301" s="17">
        <v>288</v>
      </c>
      <c r="B301" s="19">
        <v>0.89413194444444455</v>
      </c>
      <c r="C301" s="17">
        <v>180.1</v>
      </c>
      <c r="D301" s="17">
        <v>4.4000000000000004</v>
      </c>
      <c r="E301" s="17">
        <v>4.0889999999999998E-3</v>
      </c>
      <c r="F301" s="17">
        <v>0.19800000000000001</v>
      </c>
      <c r="G301" s="17">
        <v>0.57445199999999996</v>
      </c>
      <c r="H301" s="17">
        <v>5.8069999999999997E-2</v>
      </c>
      <c r="I301" s="17">
        <v>8.8059999999999999E-2</v>
      </c>
      <c r="J301" s="17">
        <v>2.9989999999999999E-2</v>
      </c>
      <c r="K301" s="17">
        <v>0.340559</v>
      </c>
      <c r="L301" s="17">
        <v>747.9</v>
      </c>
      <c r="M301" s="17">
        <v>3.9999999999999998E-6</v>
      </c>
      <c r="N301" s="17">
        <v>1054</v>
      </c>
      <c r="O301" s="17">
        <v>0</v>
      </c>
      <c r="P301" s="17">
        <v>0</v>
      </c>
      <c r="Q301" s="17">
        <v>0.64007599999999998</v>
      </c>
      <c r="R301" s="17">
        <v>6.2495000000000002E-2</v>
      </c>
      <c r="S301" s="17">
        <v>8.6096000000000006E-2</v>
      </c>
      <c r="T301" s="17">
        <v>2.3599999999999999E-2</v>
      </c>
      <c r="U301" s="17">
        <v>0.27411799999999997</v>
      </c>
      <c r="V301" s="17">
        <v>611</v>
      </c>
      <c r="W301" s="17">
        <v>0.37081999999999998</v>
      </c>
      <c r="X301" s="17">
        <v>654</v>
      </c>
      <c r="Y301" s="17">
        <v>0</v>
      </c>
      <c r="Z301" s="17">
        <v>0</v>
      </c>
      <c r="AA301" s="17">
        <v>0.42172100000000001</v>
      </c>
      <c r="AB301" s="17">
        <v>2.0446200000000001E-2</v>
      </c>
      <c r="AC301" s="17">
        <v>6.2977900000000003E-2</v>
      </c>
      <c r="AD301" s="17">
        <v>0.25</v>
      </c>
      <c r="AE301" s="17">
        <v>1110.5</v>
      </c>
    </row>
    <row r="302" spans="1:31">
      <c r="A302" s="17">
        <v>289</v>
      </c>
      <c r="B302" s="19">
        <v>0.89418981481481474</v>
      </c>
      <c r="C302" s="17">
        <v>178.1</v>
      </c>
      <c r="D302" s="17">
        <v>5.3</v>
      </c>
      <c r="E302" s="17">
        <v>6.4590000000000003E-3</v>
      </c>
      <c r="F302" s="17">
        <v>0.313</v>
      </c>
      <c r="G302" s="17">
        <v>0.59514800000000001</v>
      </c>
      <c r="H302" s="17">
        <v>5.8085999999999999E-2</v>
      </c>
      <c r="I302" s="17">
        <v>9.1911000000000007E-2</v>
      </c>
      <c r="J302" s="17">
        <v>3.3824E-2</v>
      </c>
      <c r="K302" s="17">
        <v>0.36801400000000001</v>
      </c>
      <c r="L302" s="17">
        <v>773.1</v>
      </c>
      <c r="M302" s="17">
        <v>0.37081999999999998</v>
      </c>
      <c r="N302" s="17">
        <v>1027</v>
      </c>
      <c r="O302" s="17">
        <v>0</v>
      </c>
      <c r="P302" s="17">
        <v>0</v>
      </c>
      <c r="Q302" s="17">
        <v>0.64806799999999998</v>
      </c>
      <c r="R302" s="17">
        <v>5.7230999999999997E-2</v>
      </c>
      <c r="S302" s="17">
        <v>8.8117000000000001E-2</v>
      </c>
      <c r="T302" s="17">
        <v>3.0886E-2</v>
      </c>
      <c r="U302" s="17">
        <v>0.35051199999999999</v>
      </c>
      <c r="V302" s="17">
        <v>900</v>
      </c>
      <c r="W302" s="17">
        <v>0.19950000000000001</v>
      </c>
      <c r="X302" s="17">
        <v>965</v>
      </c>
      <c r="Y302" s="17">
        <v>0</v>
      </c>
      <c r="Z302" s="17">
        <v>0</v>
      </c>
      <c r="AA302" s="17">
        <v>0.53925000000000001</v>
      </c>
      <c r="AB302" s="17">
        <v>2.4610699999999999E-2</v>
      </c>
      <c r="AC302" s="17">
        <v>5.7990699999999999E-2</v>
      </c>
      <c r="AD302" s="17">
        <v>0.25</v>
      </c>
      <c r="AE302" s="17">
        <v>1074.3</v>
      </c>
    </row>
    <row r="303" spans="1:31">
      <c r="A303" s="17">
        <v>290</v>
      </c>
      <c r="B303" s="19">
        <v>0.89423611111111112</v>
      </c>
      <c r="C303" s="17">
        <v>177.8</v>
      </c>
      <c r="D303" s="17">
        <v>5.3</v>
      </c>
      <c r="E303" s="17">
        <v>5.2339999999999999E-3</v>
      </c>
      <c r="F303" s="17">
        <v>0.253</v>
      </c>
      <c r="G303" s="17">
        <v>0.66881800000000002</v>
      </c>
      <c r="H303" s="17">
        <v>5.7408000000000001E-2</v>
      </c>
      <c r="I303" s="17">
        <v>9.0286000000000005E-2</v>
      </c>
      <c r="J303" s="17">
        <v>3.2877999999999998E-2</v>
      </c>
      <c r="K303" s="17">
        <v>0.36415799999999998</v>
      </c>
      <c r="L303" s="17">
        <v>624.70000000000005</v>
      </c>
      <c r="M303" s="17">
        <v>5.0000000000000004E-6</v>
      </c>
      <c r="N303" s="17">
        <v>934</v>
      </c>
      <c r="O303" s="17">
        <v>0</v>
      </c>
      <c r="P303" s="17">
        <v>0</v>
      </c>
      <c r="Q303" s="17">
        <v>0.62781100000000001</v>
      </c>
      <c r="R303" s="17">
        <v>5.5083E-2</v>
      </c>
      <c r="S303" s="17">
        <v>8.4644999999999998E-2</v>
      </c>
      <c r="T303" s="17">
        <v>2.9562000000000001E-2</v>
      </c>
      <c r="U303" s="17">
        <v>0.349242</v>
      </c>
      <c r="V303" s="17">
        <v>719.5</v>
      </c>
      <c r="W303" s="17">
        <v>6.9999999999999999E-6</v>
      </c>
      <c r="X303" s="17">
        <v>931</v>
      </c>
      <c r="Y303" s="17">
        <v>0</v>
      </c>
      <c r="Z303" s="17">
        <v>0</v>
      </c>
      <c r="AA303" s="17">
        <v>0.53729499999999997</v>
      </c>
      <c r="AB303" s="17">
        <v>1.8204999999999999E-2</v>
      </c>
      <c r="AC303" s="17">
        <v>5.5621700000000003E-2</v>
      </c>
      <c r="AD303" s="17">
        <v>0.25</v>
      </c>
      <c r="AE303" s="17">
        <v>1329.6</v>
      </c>
    </row>
    <row r="304" spans="1:31">
      <c r="A304" s="17">
        <v>291</v>
      </c>
      <c r="B304" s="19">
        <v>0.89429398148148154</v>
      </c>
      <c r="C304" s="17">
        <v>176.1</v>
      </c>
      <c r="D304" s="17">
        <v>4.4000000000000004</v>
      </c>
      <c r="E304" s="17">
        <v>4.4470000000000004E-3</v>
      </c>
      <c r="F304" s="17">
        <v>0.215</v>
      </c>
      <c r="G304" s="17">
        <v>0.55818400000000001</v>
      </c>
      <c r="H304" s="17">
        <v>5.9006000000000003E-2</v>
      </c>
      <c r="I304" s="17">
        <v>8.4351999999999996E-2</v>
      </c>
      <c r="J304" s="17">
        <v>2.5346E-2</v>
      </c>
      <c r="K304" s="17">
        <v>0.300479</v>
      </c>
      <c r="L304" s="17">
        <v>724.4</v>
      </c>
      <c r="M304" s="17">
        <v>0.445996</v>
      </c>
      <c r="N304" s="17">
        <v>2179</v>
      </c>
      <c r="O304" s="17">
        <v>0</v>
      </c>
      <c r="P304" s="17">
        <v>0</v>
      </c>
      <c r="Q304" s="17">
        <v>0.61206700000000003</v>
      </c>
      <c r="R304" s="17">
        <v>5.6785000000000002E-2</v>
      </c>
      <c r="S304" s="17">
        <v>8.2785999999999998E-2</v>
      </c>
      <c r="T304" s="17">
        <v>2.6002000000000001E-2</v>
      </c>
      <c r="U304" s="17">
        <v>0.314079</v>
      </c>
      <c r="V304" s="17">
        <v>682</v>
      </c>
      <c r="W304" s="17">
        <v>0.59999800000000003</v>
      </c>
      <c r="X304" s="17">
        <v>1092</v>
      </c>
      <c r="Y304" s="17">
        <v>0</v>
      </c>
      <c r="Z304" s="17">
        <v>0</v>
      </c>
      <c r="AA304" s="17">
        <v>0.48319899999999999</v>
      </c>
      <c r="AB304" s="17">
        <v>4.0101100000000001E-2</v>
      </c>
      <c r="AC304" s="17">
        <v>5.78276E-2</v>
      </c>
      <c r="AD304" s="17">
        <v>0.25</v>
      </c>
      <c r="AE304" s="17">
        <v>1146.5999999999999</v>
      </c>
    </row>
    <row r="305" spans="1:31">
      <c r="A305" s="17">
        <v>292</v>
      </c>
      <c r="B305" s="19">
        <v>0.89435185185185195</v>
      </c>
      <c r="C305" s="17">
        <v>175.6</v>
      </c>
      <c r="D305" s="17">
        <v>5.3</v>
      </c>
      <c r="E305" s="17">
        <v>6.5290000000000001E-3</v>
      </c>
      <c r="F305" s="17">
        <v>0.316</v>
      </c>
      <c r="G305" s="17">
        <v>0.60248000000000002</v>
      </c>
      <c r="H305" s="17">
        <v>5.4404000000000001E-2</v>
      </c>
      <c r="I305" s="17">
        <v>8.7703000000000003E-2</v>
      </c>
      <c r="J305" s="17">
        <v>3.3299000000000002E-2</v>
      </c>
      <c r="K305" s="17">
        <v>0.37967800000000002</v>
      </c>
      <c r="L305" s="17">
        <v>844.5</v>
      </c>
      <c r="M305" s="17">
        <v>9.9999999999999995E-7</v>
      </c>
      <c r="N305" s="17">
        <v>768</v>
      </c>
      <c r="O305" s="17">
        <v>0</v>
      </c>
      <c r="P305" s="17">
        <v>0</v>
      </c>
      <c r="Q305" s="17">
        <v>0.60672999999999999</v>
      </c>
      <c r="R305" s="17">
        <v>5.6814999999999997E-2</v>
      </c>
      <c r="S305" s="17">
        <v>8.3910999999999999E-2</v>
      </c>
      <c r="T305" s="17">
        <v>2.7095999999999999E-2</v>
      </c>
      <c r="U305" s="17">
        <v>0.32291599999999998</v>
      </c>
      <c r="V305" s="17">
        <v>721.7</v>
      </c>
      <c r="W305" s="17">
        <v>0.242476</v>
      </c>
      <c r="X305" s="17">
        <v>617</v>
      </c>
      <c r="Y305" s="17">
        <v>0</v>
      </c>
      <c r="Z305" s="17">
        <v>0</v>
      </c>
      <c r="AA305" s="17">
        <v>0.49679400000000001</v>
      </c>
      <c r="AB305" s="17">
        <v>2.01765E-2</v>
      </c>
      <c r="AC305" s="17">
        <v>5.73614E-2</v>
      </c>
      <c r="AD305" s="17">
        <v>0.25</v>
      </c>
      <c r="AE305" s="17">
        <v>983.5</v>
      </c>
    </row>
    <row r="306" spans="1:31">
      <c r="A306" s="17">
        <v>293</v>
      </c>
      <c r="B306" s="19">
        <v>0.89440972222222215</v>
      </c>
      <c r="C306" s="17">
        <v>175</v>
      </c>
      <c r="D306" s="17">
        <v>4.4000000000000004</v>
      </c>
      <c r="E306" s="17">
        <v>3.4510000000000001E-3</v>
      </c>
      <c r="F306" s="17">
        <v>0.16700000000000001</v>
      </c>
      <c r="G306" s="17">
        <v>0.56550299999999998</v>
      </c>
      <c r="H306" s="17">
        <v>6.4435000000000006E-2</v>
      </c>
      <c r="I306" s="17">
        <v>8.6468000000000003E-2</v>
      </c>
      <c r="J306" s="17">
        <v>2.2033000000000001E-2</v>
      </c>
      <c r="K306" s="17">
        <v>0.25480999999999998</v>
      </c>
      <c r="L306" s="17">
        <v>624.79999999999995</v>
      </c>
      <c r="M306" s="17">
        <v>0.458395</v>
      </c>
      <c r="N306" s="17">
        <v>2083</v>
      </c>
      <c r="O306" s="17">
        <v>0</v>
      </c>
      <c r="P306" s="17">
        <v>0</v>
      </c>
      <c r="Q306" s="17">
        <v>0.53749999999999998</v>
      </c>
      <c r="R306" s="17">
        <v>6.0440000000000001E-2</v>
      </c>
      <c r="S306" s="17">
        <v>8.4015000000000006E-2</v>
      </c>
      <c r="T306" s="17">
        <v>2.3574999999999999E-2</v>
      </c>
      <c r="U306" s="17">
        <v>0.28060099999999999</v>
      </c>
      <c r="V306" s="17">
        <v>787.7</v>
      </c>
      <c r="W306" s="17">
        <v>0.6</v>
      </c>
      <c r="X306" s="17">
        <v>746</v>
      </c>
      <c r="Y306" s="17">
        <v>0</v>
      </c>
      <c r="Z306" s="17">
        <v>0</v>
      </c>
      <c r="AA306" s="17">
        <v>0.43169400000000002</v>
      </c>
      <c r="AB306" s="17">
        <v>3.3313000000000002E-2</v>
      </c>
      <c r="AC306" s="17">
        <v>6.1225599999999998E-2</v>
      </c>
      <c r="AD306" s="17">
        <v>0.25</v>
      </c>
      <c r="AE306" s="17">
        <v>1329.3</v>
      </c>
    </row>
    <row r="307" spans="1:31">
      <c r="A307" s="17">
        <v>294</v>
      </c>
      <c r="B307" s="19">
        <v>0.89446759259259256</v>
      </c>
      <c r="C307" s="17">
        <v>173</v>
      </c>
      <c r="D307" s="17">
        <v>4.4000000000000004</v>
      </c>
      <c r="E307" s="17">
        <v>4.2009999999999999E-3</v>
      </c>
      <c r="F307" s="17">
        <v>0.20300000000000001</v>
      </c>
      <c r="G307" s="17">
        <v>0.62410600000000005</v>
      </c>
      <c r="H307" s="17">
        <v>6.0923999999999999E-2</v>
      </c>
      <c r="I307" s="17">
        <v>8.7620000000000003E-2</v>
      </c>
      <c r="J307" s="17">
        <v>2.6696000000000001E-2</v>
      </c>
      <c r="K307" s="17">
        <v>0.30468299999999998</v>
      </c>
      <c r="L307" s="17">
        <v>696.4</v>
      </c>
      <c r="M307" s="17">
        <v>1.7000000000000001E-4</v>
      </c>
      <c r="N307" s="17">
        <v>2160</v>
      </c>
      <c r="O307" s="17">
        <v>0</v>
      </c>
      <c r="P307" s="17">
        <v>0</v>
      </c>
      <c r="Q307" s="17">
        <v>0.73348999999999998</v>
      </c>
      <c r="R307" s="17">
        <v>5.9728999999999997E-2</v>
      </c>
      <c r="S307" s="17">
        <v>8.6312E-2</v>
      </c>
      <c r="T307" s="17">
        <v>2.6584E-2</v>
      </c>
      <c r="U307" s="17">
        <v>0.30799500000000002</v>
      </c>
      <c r="V307" s="17">
        <v>788.2</v>
      </c>
      <c r="W307" s="17">
        <v>0.37078100000000003</v>
      </c>
      <c r="X307" s="17">
        <v>745</v>
      </c>
      <c r="Y307" s="17">
        <v>0</v>
      </c>
      <c r="Z307" s="17">
        <v>0</v>
      </c>
      <c r="AA307" s="17">
        <v>0.47383900000000001</v>
      </c>
      <c r="AB307" s="17">
        <v>3.8290200000000003E-2</v>
      </c>
      <c r="AC307" s="17">
        <v>6.0746399999999999E-2</v>
      </c>
      <c r="AD307" s="17">
        <v>0.25</v>
      </c>
      <c r="AE307" s="17">
        <v>1192.5999999999999</v>
      </c>
    </row>
    <row r="308" spans="1:31">
      <c r="A308" s="17">
        <v>295</v>
      </c>
      <c r="B308" s="19">
        <v>0.89452546296296298</v>
      </c>
      <c r="C308" s="17">
        <v>173.4</v>
      </c>
      <c r="D308" s="17">
        <v>4.4000000000000004</v>
      </c>
      <c r="E308" s="17">
        <v>3.0790000000000001E-3</v>
      </c>
      <c r="F308" s="17">
        <v>0.14899999999999999</v>
      </c>
      <c r="G308" s="17">
        <v>0.61462399999999995</v>
      </c>
      <c r="H308" s="17">
        <v>6.3138E-2</v>
      </c>
      <c r="I308" s="17">
        <v>8.8306999999999997E-2</v>
      </c>
      <c r="J308" s="17">
        <v>2.5169E-2</v>
      </c>
      <c r="K308" s="17">
        <v>0.28501900000000002</v>
      </c>
      <c r="L308" s="17">
        <v>601</v>
      </c>
      <c r="M308" s="17">
        <v>0.22592699999999999</v>
      </c>
      <c r="N308" s="17">
        <v>2170</v>
      </c>
      <c r="O308" s="17">
        <v>0</v>
      </c>
      <c r="P308" s="17">
        <v>0</v>
      </c>
      <c r="Q308" s="17">
        <v>0.588113</v>
      </c>
      <c r="R308" s="17">
        <v>6.2799999999999995E-2</v>
      </c>
      <c r="S308" s="17">
        <v>8.4897E-2</v>
      </c>
      <c r="T308" s="17">
        <v>2.2096000000000001E-2</v>
      </c>
      <c r="U308" s="17">
        <v>0.26027299999999998</v>
      </c>
      <c r="V308" s="17">
        <v>678.9</v>
      </c>
      <c r="W308" s="17">
        <v>0.47902400000000001</v>
      </c>
      <c r="X308" s="17">
        <v>1180</v>
      </c>
      <c r="Y308" s="17">
        <v>0</v>
      </c>
      <c r="Z308" s="17">
        <v>0</v>
      </c>
      <c r="AA308" s="17">
        <v>0.40042</v>
      </c>
      <c r="AB308" s="17">
        <v>3.3367899999999999E-2</v>
      </c>
      <c r="AC308" s="17">
        <v>6.3537700000000003E-2</v>
      </c>
      <c r="AD308" s="17">
        <v>0.25</v>
      </c>
      <c r="AE308" s="17">
        <v>1382</v>
      </c>
    </row>
    <row r="309" spans="1:31">
      <c r="A309" s="17">
        <v>296</v>
      </c>
      <c r="B309" s="19">
        <v>0.89457175925925936</v>
      </c>
      <c r="C309" s="17">
        <v>171.6</v>
      </c>
      <c r="D309" s="17">
        <v>5.3</v>
      </c>
      <c r="E309" s="17">
        <v>5.9309999999999996E-3</v>
      </c>
      <c r="F309" s="17">
        <v>0.28699999999999998</v>
      </c>
      <c r="G309" s="17">
        <v>0.76278800000000002</v>
      </c>
      <c r="H309" s="17">
        <v>6.6642000000000007E-2</v>
      </c>
      <c r="I309" s="17">
        <v>9.9295999999999995E-2</v>
      </c>
      <c r="J309" s="17">
        <v>3.2654000000000002E-2</v>
      </c>
      <c r="K309" s="17">
        <v>0.32885599999999998</v>
      </c>
      <c r="L309" s="17">
        <v>857.8</v>
      </c>
      <c r="M309" s="17">
        <v>0.29015600000000003</v>
      </c>
      <c r="N309" s="17">
        <v>1007</v>
      </c>
      <c r="O309" s="17">
        <v>0</v>
      </c>
      <c r="P309" s="17">
        <v>0</v>
      </c>
      <c r="Q309" s="17">
        <v>0.58470999999999995</v>
      </c>
      <c r="R309" s="17">
        <v>6.1502000000000001E-2</v>
      </c>
      <c r="S309" s="17">
        <v>8.6706000000000005E-2</v>
      </c>
      <c r="T309" s="17">
        <v>2.5204000000000001E-2</v>
      </c>
      <c r="U309" s="17">
        <v>0.29068100000000002</v>
      </c>
      <c r="V309" s="17">
        <v>900</v>
      </c>
      <c r="W309" s="17">
        <v>0.37081999999999998</v>
      </c>
      <c r="X309" s="17">
        <v>820</v>
      </c>
      <c r="Y309" s="17">
        <v>0</v>
      </c>
      <c r="Z309" s="17">
        <v>0</v>
      </c>
      <c r="AA309" s="17">
        <v>0.44720100000000002</v>
      </c>
      <c r="AB309" s="17">
        <v>2.6717000000000001E-2</v>
      </c>
      <c r="AC309" s="17">
        <v>6.2175399999999999E-2</v>
      </c>
      <c r="AD309" s="17">
        <v>0.25</v>
      </c>
      <c r="AE309" s="17">
        <v>968.2</v>
      </c>
    </row>
    <row r="310" spans="1:31">
      <c r="A310" s="17">
        <v>297</v>
      </c>
      <c r="B310" s="19">
        <v>0.89462962962962955</v>
      </c>
      <c r="C310" s="17">
        <v>171</v>
      </c>
      <c r="D310" s="17">
        <v>4.4000000000000004</v>
      </c>
      <c r="E310" s="17">
        <v>5.4850000000000003E-3</v>
      </c>
      <c r="F310" s="17">
        <v>0.26500000000000001</v>
      </c>
      <c r="G310" s="17">
        <v>0.73789300000000002</v>
      </c>
      <c r="H310" s="17">
        <v>5.4259000000000002E-2</v>
      </c>
      <c r="I310" s="17">
        <v>9.0137999999999996E-2</v>
      </c>
      <c r="J310" s="17">
        <v>3.5879000000000001E-2</v>
      </c>
      <c r="K310" s="17">
        <v>0.39804699999999998</v>
      </c>
      <c r="L310" s="17">
        <v>785.7</v>
      </c>
      <c r="M310" s="17">
        <v>0.43544699999999997</v>
      </c>
      <c r="N310" s="17">
        <v>1378</v>
      </c>
      <c r="O310" s="17">
        <v>0</v>
      </c>
      <c r="P310" s="17">
        <v>0</v>
      </c>
      <c r="Q310" s="17">
        <v>0.70299500000000004</v>
      </c>
      <c r="R310" s="17">
        <v>5.8005000000000001E-2</v>
      </c>
      <c r="S310" s="17">
        <v>8.9608999999999994E-2</v>
      </c>
      <c r="T310" s="17">
        <v>3.1604E-2</v>
      </c>
      <c r="U310" s="17">
        <v>0.35268500000000003</v>
      </c>
      <c r="V310" s="17">
        <v>900</v>
      </c>
      <c r="W310" s="17">
        <v>7.9999999999999996E-6</v>
      </c>
      <c r="X310" s="17">
        <v>1142</v>
      </c>
      <c r="Y310" s="17">
        <v>0</v>
      </c>
      <c r="Z310" s="17">
        <v>0</v>
      </c>
      <c r="AA310" s="17">
        <v>0.54259199999999996</v>
      </c>
      <c r="AB310" s="17">
        <v>2.7870200000000001E-2</v>
      </c>
      <c r="AC310" s="17">
        <v>5.88862E-2</v>
      </c>
      <c r="AD310" s="17">
        <v>0.25</v>
      </c>
      <c r="AE310" s="17">
        <v>1057.2</v>
      </c>
    </row>
    <row r="311" spans="1:31">
      <c r="A311" s="17">
        <v>298</v>
      </c>
      <c r="B311" s="19">
        <v>0.89468749999999997</v>
      </c>
      <c r="C311" s="17">
        <v>169.9</v>
      </c>
      <c r="D311" s="17">
        <v>4.4000000000000004</v>
      </c>
      <c r="E311" s="17">
        <v>4.4019999999999997E-3</v>
      </c>
      <c r="F311" s="17">
        <v>0.21299999999999999</v>
      </c>
      <c r="G311" s="17">
        <v>0.57697399999999999</v>
      </c>
      <c r="H311" s="17">
        <v>7.1228E-2</v>
      </c>
      <c r="I311" s="17">
        <v>9.3594999999999998E-2</v>
      </c>
      <c r="J311" s="17">
        <v>2.2367000000000001E-2</v>
      </c>
      <c r="K311" s="17">
        <v>0.23897599999999999</v>
      </c>
      <c r="L311" s="17">
        <v>694.3</v>
      </c>
      <c r="M311" s="17">
        <v>0.6</v>
      </c>
      <c r="N311" s="17">
        <v>1754</v>
      </c>
      <c r="O311" s="17">
        <v>0</v>
      </c>
      <c r="P311" s="17">
        <v>0</v>
      </c>
      <c r="Q311" s="17">
        <v>0.66323900000000002</v>
      </c>
      <c r="R311" s="17">
        <v>6.3164999999999999E-2</v>
      </c>
      <c r="S311" s="17">
        <v>9.3082999999999999E-2</v>
      </c>
      <c r="T311" s="17">
        <v>2.9918E-2</v>
      </c>
      <c r="U311" s="17">
        <v>0.32140999999999997</v>
      </c>
      <c r="V311" s="17">
        <v>755.3</v>
      </c>
      <c r="W311" s="17">
        <v>0.109418</v>
      </c>
      <c r="X311" s="17">
        <v>1763</v>
      </c>
      <c r="Y311" s="17">
        <v>0</v>
      </c>
      <c r="Z311" s="17">
        <v>0</v>
      </c>
      <c r="AA311" s="17">
        <v>0.49447600000000003</v>
      </c>
      <c r="AB311" s="17">
        <v>3.12348E-2</v>
      </c>
      <c r="AC311" s="17">
        <v>6.4099699999999996E-2</v>
      </c>
      <c r="AD311" s="17">
        <v>0.25</v>
      </c>
      <c r="AE311" s="17">
        <v>1196.3</v>
      </c>
    </row>
    <row r="312" spans="1:31">
      <c r="A312" s="17">
        <v>299</v>
      </c>
      <c r="B312" s="19">
        <v>0.89474537037037039</v>
      </c>
      <c r="C312" s="17">
        <v>169</v>
      </c>
      <c r="D312" s="17">
        <v>4.4000000000000004</v>
      </c>
      <c r="E312" s="17">
        <v>6.0179999999999999E-3</v>
      </c>
      <c r="F312" s="17">
        <v>0.29099999999999998</v>
      </c>
      <c r="G312" s="17">
        <v>0.67721100000000001</v>
      </c>
      <c r="H312" s="17">
        <v>6.6397999999999999E-2</v>
      </c>
      <c r="I312" s="17">
        <v>9.8616999999999996E-2</v>
      </c>
      <c r="J312" s="17">
        <v>3.2218999999999998E-2</v>
      </c>
      <c r="K312" s="17">
        <v>0.32671</v>
      </c>
      <c r="L312" s="17">
        <v>823.9</v>
      </c>
      <c r="M312" s="17">
        <v>0.37000300000000003</v>
      </c>
      <c r="N312" s="17">
        <v>800</v>
      </c>
      <c r="O312" s="17">
        <v>0</v>
      </c>
      <c r="P312" s="17">
        <v>0</v>
      </c>
      <c r="Q312" s="17">
        <v>0.73843199999999998</v>
      </c>
      <c r="R312" s="17">
        <v>5.9381999999999997E-2</v>
      </c>
      <c r="S312" s="17">
        <v>9.3509999999999996E-2</v>
      </c>
      <c r="T312" s="17">
        <v>3.4129E-2</v>
      </c>
      <c r="U312" s="17">
        <v>0.36497400000000002</v>
      </c>
      <c r="V312" s="17">
        <v>900</v>
      </c>
      <c r="W312" s="17">
        <v>1.3899999999999999E-4</v>
      </c>
      <c r="X312" s="17">
        <v>620</v>
      </c>
      <c r="Y312" s="17">
        <v>0</v>
      </c>
      <c r="Z312" s="17">
        <v>0</v>
      </c>
      <c r="AA312" s="17">
        <v>0.56149800000000005</v>
      </c>
      <c r="AB312" s="17">
        <v>1.7157200000000001E-2</v>
      </c>
      <c r="AC312" s="17">
        <v>5.9967100000000002E-2</v>
      </c>
      <c r="AD312" s="17">
        <v>0.25</v>
      </c>
      <c r="AE312" s="17">
        <v>1008.1</v>
      </c>
    </row>
    <row r="313" spans="1:31">
      <c r="A313" s="17">
        <v>300</v>
      </c>
      <c r="B313" s="19">
        <v>0.89480324074074069</v>
      </c>
      <c r="C313" s="17">
        <v>168.1</v>
      </c>
      <c r="D313" s="17">
        <v>5.3</v>
      </c>
      <c r="E313" s="17">
        <v>5.6550000000000003E-3</v>
      </c>
      <c r="F313" s="17">
        <v>0.27400000000000002</v>
      </c>
      <c r="G313" s="17">
        <v>0.74760400000000005</v>
      </c>
      <c r="H313" s="17">
        <v>6.2239000000000003E-2</v>
      </c>
      <c r="I313" s="17">
        <v>0.103189</v>
      </c>
      <c r="J313" s="17">
        <v>4.0948999999999999E-2</v>
      </c>
      <c r="K313" s="17">
        <v>0.396839</v>
      </c>
      <c r="L313" s="17">
        <v>707.1</v>
      </c>
      <c r="M313" s="17">
        <v>0.37081999999999998</v>
      </c>
      <c r="N313" s="17">
        <v>842</v>
      </c>
      <c r="O313" s="17">
        <v>0</v>
      </c>
      <c r="P313" s="17">
        <v>0</v>
      </c>
      <c r="Q313" s="17">
        <v>0.70592600000000005</v>
      </c>
      <c r="R313" s="17">
        <v>6.7879999999999996E-2</v>
      </c>
      <c r="S313" s="17">
        <v>0.101842</v>
      </c>
      <c r="T313" s="17">
        <v>3.3961999999999999E-2</v>
      </c>
      <c r="U313" s="17">
        <v>0.33347500000000002</v>
      </c>
      <c r="V313" s="17">
        <v>610.5</v>
      </c>
      <c r="W313" s="17">
        <v>0.283279</v>
      </c>
      <c r="X313" s="17">
        <v>687</v>
      </c>
      <c r="Y313" s="17">
        <v>0</v>
      </c>
      <c r="Z313" s="17">
        <v>0</v>
      </c>
      <c r="AA313" s="17">
        <v>0.51303900000000002</v>
      </c>
      <c r="AB313" s="17">
        <v>1.8559200000000001E-2</v>
      </c>
      <c r="AC313" s="17">
        <v>6.8510600000000005E-2</v>
      </c>
      <c r="AD313" s="17">
        <v>0.25</v>
      </c>
      <c r="AE313" s="17">
        <v>1174.5999999999999</v>
      </c>
    </row>
    <row r="314" spans="1:31">
      <c r="A314" s="17">
        <v>301</v>
      </c>
      <c r="B314" s="19">
        <v>0.89486111111111111</v>
      </c>
      <c r="C314" s="17">
        <v>167.2</v>
      </c>
      <c r="D314" s="17">
        <v>5.3</v>
      </c>
      <c r="E314" s="17">
        <v>4.2220000000000001E-3</v>
      </c>
      <c r="F314" s="17">
        <v>0.20399999999999999</v>
      </c>
      <c r="G314" s="17">
        <v>0.80989699999999998</v>
      </c>
      <c r="H314" s="17">
        <v>7.4763999999999997E-2</v>
      </c>
      <c r="I314" s="17">
        <v>0.10957799999999999</v>
      </c>
      <c r="J314" s="17">
        <v>3.4813999999999998E-2</v>
      </c>
      <c r="K314" s="17">
        <v>0.31770900000000002</v>
      </c>
      <c r="L314" s="17">
        <v>523.20000000000005</v>
      </c>
      <c r="M314" s="17">
        <v>0.45835900000000002</v>
      </c>
      <c r="N314" s="17">
        <v>874</v>
      </c>
      <c r="O314" s="17">
        <v>0</v>
      </c>
      <c r="P314" s="17">
        <v>0</v>
      </c>
      <c r="Q314" s="17">
        <v>0.813913</v>
      </c>
      <c r="R314" s="17">
        <v>6.9664000000000004E-2</v>
      </c>
      <c r="S314" s="17">
        <v>0.104758</v>
      </c>
      <c r="T314" s="17">
        <v>3.5094E-2</v>
      </c>
      <c r="U314" s="17">
        <v>0.33499899999999999</v>
      </c>
      <c r="V314" s="17">
        <v>708.6</v>
      </c>
      <c r="W314" s="17">
        <v>0.6</v>
      </c>
      <c r="X314" s="17">
        <v>1059</v>
      </c>
      <c r="Y314" s="17">
        <v>0</v>
      </c>
      <c r="Z314" s="17">
        <v>0</v>
      </c>
      <c r="AA314" s="17">
        <v>0.51538399999999995</v>
      </c>
      <c r="AB314" s="17">
        <v>1.4317399999999999E-2</v>
      </c>
      <c r="AC314" s="17">
        <v>7.0166599999999996E-2</v>
      </c>
      <c r="AD314" s="17">
        <v>0.25</v>
      </c>
      <c r="AE314" s="17">
        <v>1587.6</v>
      </c>
    </row>
    <row r="315" spans="1:31">
      <c r="A315" s="17">
        <v>302</v>
      </c>
      <c r="B315" s="19">
        <v>0.89491898148148152</v>
      </c>
      <c r="C315" s="17">
        <v>166.5</v>
      </c>
      <c r="D315" s="17">
        <v>4.4000000000000004</v>
      </c>
      <c r="E315" s="17">
        <v>5.2859999999999999E-3</v>
      </c>
      <c r="F315" s="17">
        <v>0.25600000000000001</v>
      </c>
      <c r="G315" s="17">
        <v>0.69918899999999995</v>
      </c>
      <c r="H315" s="17">
        <v>6.9153000000000006E-2</v>
      </c>
      <c r="I315" s="17">
        <v>0.108582</v>
      </c>
      <c r="J315" s="17">
        <v>3.9428999999999999E-2</v>
      </c>
      <c r="K315" s="17">
        <v>0.36312699999999998</v>
      </c>
      <c r="L315" s="17">
        <v>755.1</v>
      </c>
      <c r="M315" s="17">
        <v>0.14855299999999999</v>
      </c>
      <c r="N315" s="17">
        <v>709</v>
      </c>
      <c r="O315" s="17">
        <v>0</v>
      </c>
      <c r="P315" s="17">
        <v>0</v>
      </c>
      <c r="Q315" s="17">
        <v>0.64644599999999997</v>
      </c>
      <c r="R315" s="17">
        <v>6.7713999999999996E-2</v>
      </c>
      <c r="S315" s="17">
        <v>0.103962</v>
      </c>
      <c r="T315" s="17">
        <v>3.6248000000000002E-2</v>
      </c>
      <c r="U315" s="17">
        <v>0.348665</v>
      </c>
      <c r="V315" s="17">
        <v>888.9</v>
      </c>
      <c r="W315" s="17">
        <v>0.35444599999999998</v>
      </c>
      <c r="X315" s="17">
        <v>1538</v>
      </c>
      <c r="Y315" s="17">
        <v>0</v>
      </c>
      <c r="Z315" s="17">
        <v>0</v>
      </c>
      <c r="AA315" s="17">
        <v>0.53640699999999997</v>
      </c>
      <c r="AB315" s="17">
        <v>1.39781E-2</v>
      </c>
      <c r="AC315" s="17">
        <v>6.8221100000000007E-2</v>
      </c>
      <c r="AD315" s="17">
        <v>0.25</v>
      </c>
      <c r="AE315" s="17">
        <v>1100</v>
      </c>
    </row>
    <row r="316" spans="1:31">
      <c r="A316" s="17">
        <v>303</v>
      </c>
      <c r="B316" s="19">
        <v>0.89496527777777779</v>
      </c>
      <c r="C316" s="17">
        <v>165</v>
      </c>
      <c r="D316" s="17">
        <v>4.4000000000000004</v>
      </c>
      <c r="E316" s="17">
        <v>4.3379999999999998E-3</v>
      </c>
      <c r="F316" s="17">
        <v>0.21</v>
      </c>
      <c r="G316" s="17">
        <v>0.78817000000000004</v>
      </c>
      <c r="H316" s="17">
        <v>7.1957999999999994E-2</v>
      </c>
      <c r="I316" s="17">
        <v>0.117202</v>
      </c>
      <c r="J316" s="17">
        <v>4.5243999999999999E-2</v>
      </c>
      <c r="K316" s="17">
        <v>0.38603599999999999</v>
      </c>
      <c r="L316" s="17">
        <v>744.1</v>
      </c>
      <c r="M316" s="17">
        <v>0.17788499999999999</v>
      </c>
      <c r="N316" s="17">
        <v>678</v>
      </c>
      <c r="O316" s="17">
        <v>0</v>
      </c>
      <c r="P316" s="17">
        <v>0</v>
      </c>
      <c r="Q316" s="17">
        <v>0.82078600000000002</v>
      </c>
      <c r="R316" s="17">
        <v>8.0239000000000005E-2</v>
      </c>
      <c r="S316" s="17">
        <v>0.113028</v>
      </c>
      <c r="T316" s="17">
        <v>3.2788999999999999E-2</v>
      </c>
      <c r="U316" s="17">
        <v>0.29009299999999999</v>
      </c>
      <c r="V316" s="17">
        <v>681.1</v>
      </c>
      <c r="W316" s="17">
        <v>0.57150900000000004</v>
      </c>
      <c r="X316" s="17">
        <v>572</v>
      </c>
      <c r="Y316" s="17">
        <v>0</v>
      </c>
      <c r="Z316" s="17">
        <v>0</v>
      </c>
      <c r="AA316" s="17">
        <v>0.446297</v>
      </c>
      <c r="AB316" s="17">
        <v>1.3176E-2</v>
      </c>
      <c r="AC316" s="17">
        <v>8.0671300000000001E-2</v>
      </c>
      <c r="AD316" s="17">
        <v>0.25</v>
      </c>
      <c r="AE316" s="17">
        <v>1116.3</v>
      </c>
    </row>
    <row r="317" spans="1:31">
      <c r="A317" s="17">
        <v>304</v>
      </c>
      <c r="B317" s="19">
        <v>0.8950231481481481</v>
      </c>
      <c r="C317" s="17">
        <v>164.3</v>
      </c>
      <c r="D317" s="17">
        <v>4.4000000000000004</v>
      </c>
      <c r="E317" s="17">
        <v>6.3930000000000002E-3</v>
      </c>
      <c r="F317" s="17">
        <v>0.309</v>
      </c>
      <c r="G317" s="17">
        <v>0.64498699999999998</v>
      </c>
      <c r="H317" s="17">
        <v>7.0277999999999993E-2</v>
      </c>
      <c r="I317" s="17">
        <v>0.111248</v>
      </c>
      <c r="J317" s="17">
        <v>4.0969999999999999E-2</v>
      </c>
      <c r="K317" s="17">
        <v>0.36827599999999999</v>
      </c>
      <c r="L317" s="17">
        <v>878.8</v>
      </c>
      <c r="M317" s="17">
        <v>3.9999999999999998E-6</v>
      </c>
      <c r="N317" s="17">
        <v>648</v>
      </c>
      <c r="O317" s="17">
        <v>0</v>
      </c>
      <c r="P317" s="17">
        <v>0</v>
      </c>
      <c r="Q317" s="17">
        <v>0.78159400000000001</v>
      </c>
      <c r="R317" s="17">
        <v>6.9401000000000004E-2</v>
      </c>
      <c r="S317" s="17">
        <v>0.10888100000000001</v>
      </c>
      <c r="T317" s="17">
        <v>3.9479E-2</v>
      </c>
      <c r="U317" s="17">
        <v>0.36259200000000003</v>
      </c>
      <c r="V317" s="17">
        <v>801.6</v>
      </c>
      <c r="W317" s="17">
        <v>0.19616500000000001</v>
      </c>
      <c r="X317" s="17">
        <v>776</v>
      </c>
      <c r="Y317" s="17">
        <v>0</v>
      </c>
      <c r="Z317" s="17">
        <v>0</v>
      </c>
      <c r="AA317" s="17">
        <v>0.55783400000000005</v>
      </c>
      <c r="AB317" s="17">
        <v>1.48618E-2</v>
      </c>
      <c r="AC317" s="17">
        <v>6.9988099999999998E-2</v>
      </c>
      <c r="AD317" s="17">
        <v>0.25</v>
      </c>
      <c r="AE317" s="17">
        <v>945.1</v>
      </c>
    </row>
    <row r="318" spans="1:31">
      <c r="A318" s="17">
        <v>305</v>
      </c>
      <c r="B318" s="19">
        <v>0.89508101851851851</v>
      </c>
      <c r="C318" s="17">
        <v>163.5</v>
      </c>
      <c r="D318" s="17">
        <v>5.3</v>
      </c>
      <c r="E318" s="17">
        <v>7.45E-3</v>
      </c>
      <c r="F318" s="17">
        <v>0.36099999999999999</v>
      </c>
      <c r="G318" s="17">
        <v>0.76907000000000003</v>
      </c>
      <c r="H318" s="17">
        <v>7.0795999999999998E-2</v>
      </c>
      <c r="I318" s="17">
        <v>0.11446199999999999</v>
      </c>
      <c r="J318" s="17">
        <v>4.3666000000000003E-2</v>
      </c>
      <c r="K318" s="17">
        <v>0.38149100000000002</v>
      </c>
      <c r="L318" s="17">
        <v>900</v>
      </c>
      <c r="M318" s="17">
        <v>0.22917999999999999</v>
      </c>
      <c r="N318" s="17">
        <v>915</v>
      </c>
      <c r="O318" s="17">
        <v>0</v>
      </c>
      <c r="P318" s="17">
        <v>0</v>
      </c>
      <c r="Q318" s="17">
        <v>0.76288800000000001</v>
      </c>
      <c r="R318" s="17">
        <v>6.9064E-2</v>
      </c>
      <c r="S318" s="17">
        <v>0.105865</v>
      </c>
      <c r="T318" s="17">
        <v>3.6801E-2</v>
      </c>
      <c r="U318" s="17">
        <v>0.34762300000000002</v>
      </c>
      <c r="V318" s="17">
        <v>818.5</v>
      </c>
      <c r="W318" s="17">
        <v>8.7498999999999993E-2</v>
      </c>
      <c r="X318" s="17">
        <v>1299</v>
      </c>
      <c r="Y318" s="17">
        <v>0</v>
      </c>
      <c r="Z318" s="17">
        <v>0</v>
      </c>
      <c r="AA318" s="17">
        <v>0.53480399999999995</v>
      </c>
      <c r="AB318" s="17">
        <v>2.5501900000000001E-2</v>
      </c>
      <c r="AC318" s="17">
        <v>7.0002300000000003E-2</v>
      </c>
      <c r="AD318" s="17">
        <v>0.25</v>
      </c>
      <c r="AE318" s="17">
        <v>922.8</v>
      </c>
    </row>
    <row r="319" spans="1:31">
      <c r="A319" s="17">
        <v>306</v>
      </c>
      <c r="B319" s="19">
        <v>0.89513888888888893</v>
      </c>
      <c r="C319" s="17">
        <v>161.9</v>
      </c>
      <c r="D319" s="17">
        <v>4.4000000000000004</v>
      </c>
      <c r="E319" s="17">
        <v>5.0629999999999998E-3</v>
      </c>
      <c r="F319" s="17">
        <v>0.245</v>
      </c>
      <c r="G319" s="17">
        <v>0.60734900000000003</v>
      </c>
      <c r="H319" s="17">
        <v>7.5243000000000004E-2</v>
      </c>
      <c r="I319" s="17">
        <v>0.10596800000000001</v>
      </c>
      <c r="J319" s="17">
        <v>3.0724999999999999E-2</v>
      </c>
      <c r="K319" s="17">
        <v>0.28994799999999998</v>
      </c>
      <c r="L319" s="17">
        <v>774.5</v>
      </c>
      <c r="M319" s="17">
        <v>0.37084400000000001</v>
      </c>
      <c r="N319" s="17">
        <v>1321</v>
      </c>
      <c r="O319" s="17">
        <v>0</v>
      </c>
      <c r="P319" s="17">
        <v>0</v>
      </c>
      <c r="Q319" s="17">
        <v>0.68319399999999997</v>
      </c>
      <c r="R319" s="17">
        <v>7.0814000000000002E-2</v>
      </c>
      <c r="S319" s="17">
        <v>0.10564800000000001</v>
      </c>
      <c r="T319" s="17">
        <v>3.4833999999999997E-2</v>
      </c>
      <c r="U319" s="17">
        <v>0.32971400000000001</v>
      </c>
      <c r="V319" s="17">
        <v>724.8</v>
      </c>
      <c r="W319" s="17">
        <v>0.37082900000000002</v>
      </c>
      <c r="X319" s="17">
        <v>782</v>
      </c>
      <c r="Y319" s="17">
        <v>0</v>
      </c>
      <c r="Z319" s="17">
        <v>0</v>
      </c>
      <c r="AA319" s="17">
        <v>0.50725299999999995</v>
      </c>
      <c r="AB319" s="17">
        <v>2.6375599999999999E-2</v>
      </c>
      <c r="AC319" s="17">
        <v>7.1732900000000002E-2</v>
      </c>
      <c r="AD319" s="17">
        <v>0.25</v>
      </c>
      <c r="AE319" s="17">
        <v>1072.4000000000001</v>
      </c>
    </row>
    <row r="320" spans="1:31">
      <c r="A320" s="17">
        <v>307</v>
      </c>
      <c r="B320" s="19">
        <v>0.89519675925925923</v>
      </c>
      <c r="C320" s="17">
        <v>162.30000000000001</v>
      </c>
      <c r="D320" s="17">
        <v>5.3</v>
      </c>
      <c r="E320" s="17">
        <v>6.8630000000000002E-3</v>
      </c>
      <c r="F320" s="17">
        <v>0.33200000000000002</v>
      </c>
      <c r="G320" s="17">
        <v>0.766204</v>
      </c>
      <c r="H320" s="17">
        <v>7.4241000000000001E-2</v>
      </c>
      <c r="I320" s="17">
        <v>0.11201</v>
      </c>
      <c r="J320" s="17">
        <v>3.7768999999999997E-2</v>
      </c>
      <c r="K320" s="17">
        <v>0.33719100000000002</v>
      </c>
      <c r="L320" s="17">
        <v>734.8</v>
      </c>
      <c r="M320" s="17">
        <v>0.37081999999999998</v>
      </c>
      <c r="N320" s="17">
        <v>918</v>
      </c>
      <c r="O320" s="17">
        <v>0</v>
      </c>
      <c r="P320" s="17">
        <v>0</v>
      </c>
      <c r="Q320" s="17">
        <v>0.80994500000000003</v>
      </c>
      <c r="R320" s="17">
        <v>6.7725999999999995E-2</v>
      </c>
      <c r="S320" s="17">
        <v>0.111095</v>
      </c>
      <c r="T320" s="17">
        <v>4.3367999999999997E-2</v>
      </c>
      <c r="U320" s="17">
        <v>0.390372</v>
      </c>
      <c r="V320" s="17">
        <v>815.6</v>
      </c>
      <c r="W320" s="17">
        <v>0.37081999999999998</v>
      </c>
      <c r="X320" s="17">
        <v>855</v>
      </c>
      <c r="Y320" s="17">
        <v>0</v>
      </c>
      <c r="Z320" s="17">
        <v>0</v>
      </c>
      <c r="AA320" s="17">
        <v>0.60057300000000002</v>
      </c>
      <c r="AB320" s="17">
        <v>2.0983999999999999E-2</v>
      </c>
      <c r="AC320" s="17">
        <v>6.8636500000000003E-2</v>
      </c>
      <c r="AD320" s="17">
        <v>0.25</v>
      </c>
      <c r="AE320" s="17">
        <v>1130.3</v>
      </c>
    </row>
    <row r="321" spans="1:31">
      <c r="A321" s="17">
        <v>308</v>
      </c>
      <c r="B321" s="19">
        <v>0.89525462962962965</v>
      </c>
      <c r="C321" s="17">
        <v>159.4</v>
      </c>
      <c r="D321" s="17">
        <v>5.3</v>
      </c>
      <c r="E321" s="17">
        <v>6.0280000000000004E-3</v>
      </c>
      <c r="F321" s="17">
        <v>0.29199999999999998</v>
      </c>
      <c r="G321" s="17">
        <v>0.758714</v>
      </c>
      <c r="H321" s="17">
        <v>7.9895999999999995E-2</v>
      </c>
      <c r="I321" s="17">
        <v>0.12063500000000001</v>
      </c>
      <c r="J321" s="17">
        <v>4.0738999999999997E-2</v>
      </c>
      <c r="K321" s="17">
        <v>0.33770499999999998</v>
      </c>
      <c r="L321" s="17">
        <v>606.9</v>
      </c>
      <c r="M321" s="17">
        <v>0.24598</v>
      </c>
      <c r="N321" s="17">
        <v>835</v>
      </c>
      <c r="O321" s="17">
        <v>0</v>
      </c>
      <c r="P321" s="17">
        <v>0</v>
      </c>
      <c r="Q321" s="17">
        <v>0.81442300000000001</v>
      </c>
      <c r="R321" s="17">
        <v>6.5912999999999999E-2</v>
      </c>
      <c r="S321" s="17">
        <v>0.112292</v>
      </c>
      <c r="T321" s="17">
        <v>4.6378999999999997E-2</v>
      </c>
      <c r="U321" s="17">
        <v>0.413022</v>
      </c>
      <c r="V321" s="17">
        <v>900</v>
      </c>
      <c r="W321" s="17">
        <v>5.4101000000000003E-2</v>
      </c>
      <c r="X321" s="17">
        <v>672</v>
      </c>
      <c r="Y321" s="17">
        <v>0</v>
      </c>
      <c r="Z321" s="17">
        <v>0</v>
      </c>
      <c r="AA321" s="17">
        <v>0.63541899999999996</v>
      </c>
      <c r="AB321" s="17">
        <v>1.5840300000000002E-2</v>
      </c>
      <c r="AC321" s="17">
        <v>6.6647700000000004E-2</v>
      </c>
      <c r="AD321" s="17">
        <v>0.25</v>
      </c>
      <c r="AE321" s="17">
        <v>1368.6</v>
      </c>
    </row>
    <row r="322" spans="1:31">
      <c r="A322" s="17">
        <v>309</v>
      </c>
      <c r="B322" s="19">
        <v>0.89530092592592592</v>
      </c>
      <c r="C322" s="17">
        <v>160.30000000000001</v>
      </c>
      <c r="D322" s="17">
        <v>5.3</v>
      </c>
      <c r="E322" s="17">
        <v>5.6899999999999997E-3</v>
      </c>
      <c r="F322" s="17">
        <v>0.27500000000000002</v>
      </c>
      <c r="G322" s="17">
        <v>0.73711000000000004</v>
      </c>
      <c r="H322" s="17">
        <v>7.5825000000000004E-2</v>
      </c>
      <c r="I322" s="17">
        <v>0.112191</v>
      </c>
      <c r="J322" s="17">
        <v>3.6366000000000002E-2</v>
      </c>
      <c r="K322" s="17">
        <v>0.32414500000000002</v>
      </c>
      <c r="L322" s="17">
        <v>623.9</v>
      </c>
      <c r="M322" s="17">
        <v>0.113276</v>
      </c>
      <c r="N322" s="17">
        <v>1247</v>
      </c>
      <c r="O322" s="17">
        <v>0</v>
      </c>
      <c r="P322" s="17">
        <v>0</v>
      </c>
      <c r="Q322" s="17">
        <v>0.82132700000000003</v>
      </c>
      <c r="R322" s="17">
        <v>6.9597000000000006E-2</v>
      </c>
      <c r="S322" s="17">
        <v>0.112692</v>
      </c>
      <c r="T322" s="17">
        <v>4.3095000000000001E-2</v>
      </c>
      <c r="U322" s="17">
        <v>0.38241399999999998</v>
      </c>
      <c r="V322" s="17">
        <v>823.9</v>
      </c>
      <c r="W322" s="17">
        <v>0.304116</v>
      </c>
      <c r="X322" s="17">
        <v>666</v>
      </c>
      <c r="Y322" s="17">
        <v>0</v>
      </c>
      <c r="Z322" s="17">
        <v>0</v>
      </c>
      <c r="AA322" s="17">
        <v>0.58832899999999999</v>
      </c>
      <c r="AB322" s="17">
        <v>2.4117E-2</v>
      </c>
      <c r="AC322" s="17">
        <v>7.0636500000000005E-2</v>
      </c>
      <c r="AD322" s="17">
        <v>0.25</v>
      </c>
      <c r="AE322" s="17">
        <v>1331.3</v>
      </c>
    </row>
    <row r="323" spans="1:31">
      <c r="A323" s="17">
        <v>310</v>
      </c>
      <c r="B323" s="19">
        <v>0.89535879629629633</v>
      </c>
      <c r="C323" s="17">
        <v>157.9</v>
      </c>
      <c r="D323" s="17">
        <v>4.4000000000000004</v>
      </c>
      <c r="E323" s="17">
        <v>5.0130000000000001E-3</v>
      </c>
      <c r="F323" s="17">
        <v>0.24299999999999999</v>
      </c>
      <c r="G323" s="17">
        <v>0.75989600000000002</v>
      </c>
      <c r="H323" s="17">
        <v>7.8159999999999993E-2</v>
      </c>
      <c r="I323" s="17">
        <v>0.11573600000000001</v>
      </c>
      <c r="J323" s="17">
        <v>3.7575999999999998E-2</v>
      </c>
      <c r="K323" s="17">
        <v>0.32467200000000002</v>
      </c>
      <c r="L323" s="17">
        <v>631.5</v>
      </c>
      <c r="M323" s="17">
        <v>0.48253600000000002</v>
      </c>
      <c r="N323" s="17">
        <v>795</v>
      </c>
      <c r="O323" s="17">
        <v>0</v>
      </c>
      <c r="P323" s="17">
        <v>0</v>
      </c>
      <c r="Q323" s="17">
        <v>0.77203299999999997</v>
      </c>
      <c r="R323" s="17">
        <v>6.7472000000000004E-2</v>
      </c>
      <c r="S323" s="17">
        <v>0.11153</v>
      </c>
      <c r="T323" s="17">
        <v>4.4056999999999999E-2</v>
      </c>
      <c r="U323" s="17">
        <v>0.39502799999999999</v>
      </c>
      <c r="V323" s="17">
        <v>780.5</v>
      </c>
      <c r="W323" s="17">
        <v>3.9999999999999998E-6</v>
      </c>
      <c r="X323" s="17">
        <v>1180</v>
      </c>
      <c r="Y323" s="17">
        <v>0</v>
      </c>
      <c r="Z323" s="17">
        <v>0</v>
      </c>
      <c r="AA323" s="17">
        <v>0.60773600000000005</v>
      </c>
      <c r="AB323" s="17">
        <v>1.3117200000000001E-2</v>
      </c>
      <c r="AC323" s="17">
        <v>6.8050299999999994E-2</v>
      </c>
      <c r="AD323" s="17">
        <v>0.25</v>
      </c>
      <c r="AE323" s="17">
        <v>1315.2</v>
      </c>
    </row>
    <row r="324" spans="1:31">
      <c r="A324" s="17">
        <v>311</v>
      </c>
      <c r="B324" s="19">
        <v>0.89541666666666664</v>
      </c>
      <c r="C324" s="17">
        <v>157.69999999999999</v>
      </c>
      <c r="D324" s="17">
        <v>5.3</v>
      </c>
      <c r="E324" s="17">
        <v>6.0439999999999999E-3</v>
      </c>
      <c r="F324" s="17">
        <v>0.29199999999999998</v>
      </c>
      <c r="G324" s="17">
        <v>0.68660399999999999</v>
      </c>
      <c r="H324" s="17">
        <v>7.5873999999999997E-2</v>
      </c>
      <c r="I324" s="17">
        <v>0.11372</v>
      </c>
      <c r="J324" s="17">
        <v>3.7844999999999997E-2</v>
      </c>
      <c r="K324" s="17">
        <v>0.33279399999999998</v>
      </c>
      <c r="L324" s="17">
        <v>671</v>
      </c>
      <c r="M324" s="17">
        <v>0.28327999999999998</v>
      </c>
      <c r="N324" s="17">
        <v>1126</v>
      </c>
      <c r="O324" s="17">
        <v>0</v>
      </c>
      <c r="P324" s="17">
        <v>0</v>
      </c>
      <c r="Q324" s="17">
        <v>0.78391900000000003</v>
      </c>
      <c r="R324" s="17">
        <v>7.6305999999999999E-2</v>
      </c>
      <c r="S324" s="17">
        <v>0.12257</v>
      </c>
      <c r="T324" s="17">
        <v>4.6264E-2</v>
      </c>
      <c r="U324" s="17">
        <v>0.37745299999999998</v>
      </c>
      <c r="V324" s="17">
        <v>815.9</v>
      </c>
      <c r="W324" s="17">
        <v>0.37081799999999998</v>
      </c>
      <c r="X324" s="17">
        <v>894</v>
      </c>
      <c r="Y324" s="17">
        <v>0</v>
      </c>
      <c r="Z324" s="17">
        <v>0</v>
      </c>
      <c r="AA324" s="17">
        <v>0.58069700000000002</v>
      </c>
      <c r="AB324" s="17">
        <v>2.3441900000000002E-2</v>
      </c>
      <c r="AC324" s="17">
        <v>7.7390200000000006E-2</v>
      </c>
      <c r="AD324" s="17">
        <v>0.25</v>
      </c>
      <c r="AE324" s="17">
        <v>1237.8</v>
      </c>
    </row>
    <row r="325" spans="1:31">
      <c r="A325" s="17">
        <v>312</v>
      </c>
      <c r="B325" s="19">
        <v>0.89547453703703705</v>
      </c>
      <c r="C325" s="17">
        <v>157</v>
      </c>
      <c r="D325" s="17">
        <v>4.4000000000000004</v>
      </c>
      <c r="E325" s="17">
        <v>5.2849999999999998E-3</v>
      </c>
      <c r="F325" s="17">
        <v>0.25600000000000001</v>
      </c>
      <c r="G325" s="17">
        <v>0.68772200000000006</v>
      </c>
      <c r="H325" s="17">
        <v>7.6486999999999999E-2</v>
      </c>
      <c r="I325" s="17">
        <v>0.121235</v>
      </c>
      <c r="J325" s="17">
        <v>4.4748000000000003E-2</v>
      </c>
      <c r="K325" s="17">
        <v>0.36910399999999999</v>
      </c>
      <c r="L325" s="17">
        <v>877.5</v>
      </c>
      <c r="M325" s="17">
        <v>7.9999999999999996E-6</v>
      </c>
      <c r="N325" s="17">
        <v>1537</v>
      </c>
      <c r="O325" s="17">
        <v>0</v>
      </c>
      <c r="P325" s="17">
        <v>0</v>
      </c>
      <c r="Q325" s="17">
        <v>0.666655</v>
      </c>
      <c r="R325" s="17">
        <v>7.7310000000000004E-2</v>
      </c>
      <c r="S325" s="17">
        <v>0.11144999999999999</v>
      </c>
      <c r="T325" s="17">
        <v>3.4139999999999997E-2</v>
      </c>
      <c r="U325" s="17">
        <v>0.30632599999999999</v>
      </c>
      <c r="V325" s="17">
        <v>796.1</v>
      </c>
      <c r="W325" s="17">
        <v>0.37084</v>
      </c>
      <c r="X325" s="17">
        <v>1357</v>
      </c>
      <c r="Y325" s="17">
        <v>0</v>
      </c>
      <c r="Z325" s="17">
        <v>0</v>
      </c>
      <c r="AA325" s="17">
        <v>0.47127000000000002</v>
      </c>
      <c r="AB325" s="17">
        <v>3.4483199999999999E-2</v>
      </c>
      <c r="AC325" s="17">
        <v>7.8487399999999999E-2</v>
      </c>
      <c r="AD325" s="17">
        <v>0.25</v>
      </c>
      <c r="AE325" s="17">
        <v>946.5</v>
      </c>
    </row>
    <row r="326" spans="1:31">
      <c r="A326" s="17">
        <v>313</v>
      </c>
      <c r="B326" s="19">
        <v>0.89553240740740747</v>
      </c>
      <c r="C326" s="17">
        <v>155.4</v>
      </c>
      <c r="D326" s="17">
        <v>5.3</v>
      </c>
      <c r="E326" s="17">
        <v>6.6969999999999998E-3</v>
      </c>
      <c r="F326" s="17">
        <v>0.32400000000000001</v>
      </c>
      <c r="G326" s="17">
        <v>0.79337500000000005</v>
      </c>
      <c r="H326" s="17">
        <v>7.4248999999999996E-2</v>
      </c>
      <c r="I326" s="17">
        <v>0.113818</v>
      </c>
      <c r="J326" s="17">
        <v>3.9570000000000001E-2</v>
      </c>
      <c r="K326" s="17">
        <v>0.34765699999999999</v>
      </c>
      <c r="L326" s="17">
        <v>740.1</v>
      </c>
      <c r="M326" s="17">
        <v>0.22911500000000001</v>
      </c>
      <c r="N326" s="17">
        <v>817</v>
      </c>
      <c r="O326" s="17">
        <v>0</v>
      </c>
      <c r="P326" s="17">
        <v>0</v>
      </c>
      <c r="Q326" s="17">
        <v>0.83072699999999999</v>
      </c>
      <c r="R326" s="17">
        <v>6.8883E-2</v>
      </c>
      <c r="S326" s="17">
        <v>0.110641</v>
      </c>
      <c r="T326" s="17">
        <v>4.1758000000000003E-2</v>
      </c>
      <c r="U326" s="17">
        <v>0.37741799999999998</v>
      </c>
      <c r="V326" s="17">
        <v>775.1</v>
      </c>
      <c r="W326" s="17">
        <v>6.6723000000000005E-2</v>
      </c>
      <c r="X326" s="17">
        <v>660</v>
      </c>
      <c r="Y326" s="17">
        <v>0</v>
      </c>
      <c r="Z326" s="17">
        <v>0</v>
      </c>
      <c r="AA326" s="17">
        <v>0.58064300000000002</v>
      </c>
      <c r="AB326" s="17">
        <v>1.8842000000000001E-2</v>
      </c>
      <c r="AC326" s="17">
        <v>6.9669900000000007E-2</v>
      </c>
      <c r="AD326" s="17">
        <v>0.25</v>
      </c>
      <c r="AE326" s="17">
        <v>1122.3</v>
      </c>
    </row>
    <row r="327" spans="1:31">
      <c r="A327" s="17">
        <v>314</v>
      </c>
      <c r="B327" s="19">
        <v>0.89559027777777767</v>
      </c>
      <c r="C327" s="17">
        <v>155</v>
      </c>
      <c r="D327" s="17">
        <v>5.3</v>
      </c>
      <c r="E327" s="17">
        <v>5.7920000000000003E-3</v>
      </c>
      <c r="F327" s="17">
        <v>0.28000000000000003</v>
      </c>
      <c r="G327" s="17">
        <v>0.72965199999999997</v>
      </c>
      <c r="H327" s="17">
        <v>7.9532000000000005E-2</v>
      </c>
      <c r="I327" s="17">
        <v>0.118454</v>
      </c>
      <c r="J327" s="17">
        <v>3.8921999999999998E-2</v>
      </c>
      <c r="K327" s="17">
        <v>0.32858300000000001</v>
      </c>
      <c r="L327" s="17">
        <v>660</v>
      </c>
      <c r="M327" s="17">
        <v>9.7871E-2</v>
      </c>
      <c r="N327" s="17">
        <v>1198</v>
      </c>
      <c r="O327" s="17">
        <v>0</v>
      </c>
      <c r="P327" s="17">
        <v>0</v>
      </c>
      <c r="Q327" s="17">
        <v>0.78101500000000001</v>
      </c>
      <c r="R327" s="17">
        <v>7.1026000000000006E-2</v>
      </c>
      <c r="S327" s="17">
        <v>0.11241</v>
      </c>
      <c r="T327" s="17">
        <v>4.1384999999999998E-2</v>
      </c>
      <c r="U327" s="17">
        <v>0.36815799999999999</v>
      </c>
      <c r="V327" s="17">
        <v>864.8</v>
      </c>
      <c r="W327" s="17">
        <v>0.35364299999999999</v>
      </c>
      <c r="X327" s="17">
        <v>432</v>
      </c>
      <c r="Y327" s="17">
        <v>0</v>
      </c>
      <c r="Z327" s="17">
        <v>0</v>
      </c>
      <c r="AA327" s="17">
        <v>0.56639700000000004</v>
      </c>
      <c r="AB327" s="17">
        <v>2.4499900000000002E-2</v>
      </c>
      <c r="AC327" s="17">
        <v>7.2039400000000003E-2</v>
      </c>
      <c r="AD327" s="17">
        <v>0.25</v>
      </c>
      <c r="AE327" s="17">
        <v>1258.5</v>
      </c>
    </row>
    <row r="328" spans="1:31">
      <c r="A328" s="17">
        <v>315</v>
      </c>
      <c r="B328" s="19">
        <v>0.89563657407407404</v>
      </c>
      <c r="C328" s="17">
        <v>153.30000000000001</v>
      </c>
      <c r="D328" s="17">
        <v>5.3</v>
      </c>
      <c r="E328" s="17">
        <v>5.4099999999999999E-3</v>
      </c>
      <c r="F328" s="17">
        <v>0.26200000000000001</v>
      </c>
      <c r="G328" s="17">
        <v>0.80650500000000003</v>
      </c>
      <c r="H328" s="17">
        <v>7.8869999999999996E-2</v>
      </c>
      <c r="I328" s="17">
        <v>0.118635</v>
      </c>
      <c r="J328" s="17">
        <v>3.9765000000000002E-2</v>
      </c>
      <c r="K328" s="17">
        <v>0.33518999999999999</v>
      </c>
      <c r="L328" s="17">
        <v>627.70000000000005</v>
      </c>
      <c r="M328" s="17">
        <v>0.47715200000000002</v>
      </c>
      <c r="N328" s="17">
        <v>1558</v>
      </c>
      <c r="O328" s="17">
        <v>0</v>
      </c>
      <c r="P328" s="17">
        <v>0</v>
      </c>
      <c r="Q328" s="17">
        <v>0.72939600000000004</v>
      </c>
      <c r="R328" s="17">
        <v>7.4162000000000006E-2</v>
      </c>
      <c r="S328" s="17">
        <v>0.116545</v>
      </c>
      <c r="T328" s="17">
        <v>4.2382000000000003E-2</v>
      </c>
      <c r="U328" s="17">
        <v>0.36365799999999998</v>
      </c>
      <c r="V328" s="17">
        <v>866.1</v>
      </c>
      <c r="W328" s="17">
        <v>0.48710900000000001</v>
      </c>
      <c r="X328" s="17">
        <v>1737</v>
      </c>
      <c r="Y328" s="17">
        <v>0</v>
      </c>
      <c r="Z328" s="17">
        <v>0</v>
      </c>
      <c r="AA328" s="17">
        <v>0.55947400000000003</v>
      </c>
      <c r="AB328" s="17">
        <v>3.0126500000000001E-2</v>
      </c>
      <c r="AC328" s="17">
        <v>7.5439199999999998E-2</v>
      </c>
      <c r="AD328" s="17">
        <v>0.25</v>
      </c>
      <c r="AE328" s="17">
        <v>1323.1</v>
      </c>
    </row>
    <row r="329" spans="1:31">
      <c r="A329" s="17">
        <v>316</v>
      </c>
      <c r="B329" s="19">
        <v>0.89569444444444446</v>
      </c>
      <c r="C329" s="17">
        <v>153.30000000000001</v>
      </c>
      <c r="D329" s="17">
        <v>4.4000000000000004</v>
      </c>
      <c r="E329" s="17">
        <v>6.4380000000000001E-3</v>
      </c>
      <c r="F329" s="17">
        <v>0.312</v>
      </c>
      <c r="G329" s="17">
        <v>0.70619500000000002</v>
      </c>
      <c r="H329" s="17">
        <v>7.0166000000000006E-2</v>
      </c>
      <c r="I329" s="17">
        <v>0.116852</v>
      </c>
      <c r="J329" s="17">
        <v>4.6685999999999998E-2</v>
      </c>
      <c r="K329" s="17">
        <v>0.39952799999999999</v>
      </c>
      <c r="L329" s="17">
        <v>792.1</v>
      </c>
      <c r="M329" s="17">
        <v>3.0000000000000001E-6</v>
      </c>
      <c r="N329" s="17">
        <v>854</v>
      </c>
      <c r="O329" s="17">
        <v>0</v>
      </c>
      <c r="P329" s="17">
        <v>0</v>
      </c>
      <c r="Q329" s="17">
        <v>0.85077100000000005</v>
      </c>
      <c r="R329" s="17">
        <v>6.8070000000000006E-2</v>
      </c>
      <c r="S329" s="17">
        <v>0.11464100000000001</v>
      </c>
      <c r="T329" s="17">
        <v>4.6572000000000002E-2</v>
      </c>
      <c r="U329" s="17">
        <v>0.40623999999999999</v>
      </c>
      <c r="V329" s="17">
        <v>864.5</v>
      </c>
      <c r="W329" s="17">
        <v>0.37081999999999998</v>
      </c>
      <c r="X329" s="17">
        <v>949</v>
      </c>
      <c r="Y329" s="17">
        <v>0</v>
      </c>
      <c r="Z329" s="17">
        <v>0</v>
      </c>
      <c r="AA329" s="17">
        <v>0.62498399999999998</v>
      </c>
      <c r="AB329" s="17">
        <v>1.75944E-2</v>
      </c>
      <c r="AC329" s="17">
        <v>6.8889000000000006E-2</v>
      </c>
      <c r="AD329" s="17">
        <v>0.25</v>
      </c>
      <c r="AE329" s="17">
        <v>1048.5</v>
      </c>
    </row>
    <row r="330" spans="1:31">
      <c r="A330" s="17">
        <v>317</v>
      </c>
      <c r="B330" s="19">
        <v>0.89575231481481488</v>
      </c>
      <c r="C330" s="17">
        <v>151.5</v>
      </c>
      <c r="D330" s="17">
        <v>5.3</v>
      </c>
      <c r="E330" s="17">
        <v>6.0489999999999997E-3</v>
      </c>
      <c r="F330" s="17">
        <v>0.29299999999999998</v>
      </c>
      <c r="G330" s="17">
        <v>0.756633</v>
      </c>
      <c r="H330" s="17">
        <v>8.1533999999999995E-2</v>
      </c>
      <c r="I330" s="17">
        <v>0.11898300000000001</v>
      </c>
      <c r="J330" s="17">
        <v>3.7449000000000003E-2</v>
      </c>
      <c r="K330" s="17">
        <v>0.31473800000000002</v>
      </c>
      <c r="L330" s="17">
        <v>683.4</v>
      </c>
      <c r="M330" s="17">
        <v>0.51246100000000006</v>
      </c>
      <c r="N330" s="17">
        <v>838</v>
      </c>
      <c r="O330" s="17">
        <v>0</v>
      </c>
      <c r="P330" s="17">
        <v>0</v>
      </c>
      <c r="Q330" s="17">
        <v>0.82813599999999998</v>
      </c>
      <c r="R330" s="17">
        <v>7.4847999999999998E-2</v>
      </c>
      <c r="S330" s="17">
        <v>0.118576</v>
      </c>
      <c r="T330" s="17">
        <v>4.3728999999999997E-2</v>
      </c>
      <c r="U330" s="17">
        <v>0.36878100000000003</v>
      </c>
      <c r="V330" s="17">
        <v>797.9</v>
      </c>
      <c r="W330" s="17">
        <v>0.35059400000000002</v>
      </c>
      <c r="X330" s="17">
        <v>1388</v>
      </c>
      <c r="Y330" s="17">
        <v>0</v>
      </c>
      <c r="Z330" s="17">
        <v>0</v>
      </c>
      <c r="AA330" s="17">
        <v>0.56735599999999997</v>
      </c>
      <c r="AB330" s="17">
        <v>1.7863199999999999E-2</v>
      </c>
      <c r="AC330" s="17">
        <v>7.5628799999999996E-2</v>
      </c>
      <c r="AD330" s="17">
        <v>0.25</v>
      </c>
      <c r="AE330" s="17">
        <v>1215.3</v>
      </c>
    </row>
    <row r="331" spans="1:31">
      <c r="A331" s="17">
        <v>318</v>
      </c>
      <c r="B331" s="19">
        <v>0.89581018518518529</v>
      </c>
      <c r="C331" s="17">
        <v>150.80000000000001</v>
      </c>
      <c r="D331" s="17">
        <v>5.3</v>
      </c>
      <c r="E331" s="17">
        <v>4.6039999999999996E-3</v>
      </c>
      <c r="F331" s="17">
        <v>0.223</v>
      </c>
      <c r="G331" s="17">
        <v>0.67494900000000002</v>
      </c>
      <c r="H331" s="17">
        <v>8.2727999999999996E-2</v>
      </c>
      <c r="I331" s="17">
        <v>0.121028</v>
      </c>
      <c r="J331" s="17">
        <v>3.8300000000000001E-2</v>
      </c>
      <c r="K331" s="17">
        <v>0.31645499999999999</v>
      </c>
      <c r="L331" s="17">
        <v>584.29999999999995</v>
      </c>
      <c r="M331" s="17">
        <v>0.116421</v>
      </c>
      <c r="N331" s="17">
        <v>1308</v>
      </c>
      <c r="O331" s="17">
        <v>0</v>
      </c>
      <c r="P331" s="17">
        <v>0</v>
      </c>
      <c r="Q331" s="17">
        <v>0.77671900000000005</v>
      </c>
      <c r="R331" s="17">
        <v>7.9314999999999997E-2</v>
      </c>
      <c r="S331" s="17">
        <v>0.11842999999999999</v>
      </c>
      <c r="T331" s="17">
        <v>3.9114000000000003E-2</v>
      </c>
      <c r="U331" s="17">
        <v>0.33027499999999999</v>
      </c>
      <c r="V331" s="17">
        <v>689.3</v>
      </c>
      <c r="W331" s="17">
        <v>0.47113100000000002</v>
      </c>
      <c r="X331" s="17">
        <v>876</v>
      </c>
      <c r="Y331" s="17">
        <v>0</v>
      </c>
      <c r="Z331" s="17">
        <v>0</v>
      </c>
      <c r="AA331" s="17">
        <v>0.50811600000000001</v>
      </c>
      <c r="AB331" s="17">
        <v>2.3698500000000001E-2</v>
      </c>
      <c r="AC331" s="17">
        <v>8.02422E-2</v>
      </c>
      <c r="AD331" s="17">
        <v>0.25</v>
      </c>
      <c r="AE331" s="17">
        <v>1421.5</v>
      </c>
    </row>
    <row r="332" spans="1:31">
      <c r="A332" s="17">
        <v>319</v>
      </c>
      <c r="B332" s="19">
        <v>0.89586805555555549</v>
      </c>
      <c r="C332" s="17">
        <v>150.30000000000001</v>
      </c>
      <c r="D332" s="17">
        <v>5.3</v>
      </c>
      <c r="E332" s="17">
        <v>5.7149999999999996E-3</v>
      </c>
      <c r="F332" s="17">
        <v>0.27700000000000002</v>
      </c>
      <c r="G332" s="17">
        <v>0.807002</v>
      </c>
      <c r="H332" s="17">
        <v>8.3510000000000001E-2</v>
      </c>
      <c r="I332" s="17">
        <v>0.125274</v>
      </c>
      <c r="J332" s="17">
        <v>4.1764000000000003E-2</v>
      </c>
      <c r="K332" s="17">
        <v>0.33338200000000001</v>
      </c>
      <c r="L332" s="17">
        <v>564.70000000000005</v>
      </c>
      <c r="M332" s="17">
        <v>0.572488</v>
      </c>
      <c r="N332" s="17">
        <v>1010</v>
      </c>
      <c r="O332" s="17">
        <v>0</v>
      </c>
      <c r="P332" s="17">
        <v>0</v>
      </c>
      <c r="Q332" s="17">
        <v>0.78855900000000001</v>
      </c>
      <c r="R332" s="17">
        <v>7.0898000000000003E-2</v>
      </c>
      <c r="S332" s="17">
        <v>0.122587</v>
      </c>
      <c r="T332" s="17">
        <v>5.1688999999999999E-2</v>
      </c>
      <c r="U332" s="17">
        <v>0.42165000000000002</v>
      </c>
      <c r="V332" s="17">
        <v>900</v>
      </c>
      <c r="W332" s="17">
        <v>6.0000000000000002E-6</v>
      </c>
      <c r="X332" s="17">
        <v>1105</v>
      </c>
      <c r="Y332" s="17">
        <v>0</v>
      </c>
      <c r="Z332" s="17">
        <v>0</v>
      </c>
      <c r="AA332" s="17">
        <v>0.64869200000000005</v>
      </c>
      <c r="AB332" s="17">
        <v>1.7796900000000001E-2</v>
      </c>
      <c r="AC332" s="17">
        <v>7.1818000000000007E-2</v>
      </c>
      <c r="AD332" s="17">
        <v>0.25</v>
      </c>
      <c r="AE332" s="17">
        <v>1470.9</v>
      </c>
    </row>
    <row r="333" spans="1:31">
      <c r="A333" s="17">
        <v>320</v>
      </c>
      <c r="B333" s="19">
        <v>0.8959259259259259</v>
      </c>
      <c r="C333" s="17">
        <v>149.19999999999999</v>
      </c>
      <c r="D333" s="17">
        <v>5.3</v>
      </c>
      <c r="E333" s="17">
        <v>6.293E-3</v>
      </c>
      <c r="F333" s="17">
        <v>0.30399999999999999</v>
      </c>
      <c r="G333" s="17">
        <v>0.62215100000000001</v>
      </c>
      <c r="H333" s="17">
        <v>8.4500000000000006E-2</v>
      </c>
      <c r="I333" s="17">
        <v>0.12006500000000001</v>
      </c>
      <c r="J333" s="17">
        <v>3.5566E-2</v>
      </c>
      <c r="K333" s="17">
        <v>0.29621900000000001</v>
      </c>
      <c r="L333" s="17">
        <v>758.2</v>
      </c>
      <c r="M333" s="17">
        <v>0.37081500000000001</v>
      </c>
      <c r="N333" s="17">
        <v>1685</v>
      </c>
      <c r="O333" s="17">
        <v>0</v>
      </c>
      <c r="P333" s="17">
        <v>0</v>
      </c>
      <c r="Q333" s="17">
        <v>0.81893199999999999</v>
      </c>
      <c r="R333" s="17">
        <v>7.7348E-2</v>
      </c>
      <c r="S333" s="17">
        <v>0.11962200000000001</v>
      </c>
      <c r="T333" s="17">
        <v>4.2273999999999999E-2</v>
      </c>
      <c r="U333" s="17">
        <v>0.35339599999999999</v>
      </c>
      <c r="V333" s="17">
        <v>763.5</v>
      </c>
      <c r="W333" s="17">
        <v>0.28351399999999999</v>
      </c>
      <c r="X333" s="17">
        <v>1471</v>
      </c>
      <c r="Y333" s="17">
        <v>0</v>
      </c>
      <c r="Z333" s="17">
        <v>0</v>
      </c>
      <c r="AA333" s="17">
        <v>0.543686</v>
      </c>
      <c r="AB333" s="17">
        <v>3.9003400000000001E-2</v>
      </c>
      <c r="AC333" s="17">
        <v>7.8996899999999995E-2</v>
      </c>
      <c r="AD333" s="17">
        <v>0.25</v>
      </c>
      <c r="AE333" s="17">
        <v>1095.4000000000001</v>
      </c>
    </row>
    <row r="334" spans="1:31">
      <c r="A334" s="17">
        <v>321</v>
      </c>
      <c r="B334" s="19">
        <v>0.89598379629629632</v>
      </c>
      <c r="C334" s="17">
        <v>148.1</v>
      </c>
      <c r="D334" s="17">
        <v>4.4000000000000004</v>
      </c>
      <c r="E334" s="17">
        <v>6.1339999999999997E-3</v>
      </c>
      <c r="F334" s="17">
        <v>0.29699999999999999</v>
      </c>
      <c r="G334" s="17">
        <v>0.82373099999999999</v>
      </c>
      <c r="H334" s="17">
        <v>7.7284000000000005E-2</v>
      </c>
      <c r="I334" s="17">
        <v>0.127752</v>
      </c>
      <c r="J334" s="17">
        <v>5.0467999999999999E-2</v>
      </c>
      <c r="K334" s="17">
        <v>0.39504800000000001</v>
      </c>
      <c r="L334" s="17">
        <v>766.6</v>
      </c>
      <c r="M334" s="17">
        <v>0.299315</v>
      </c>
      <c r="N334" s="17">
        <v>512</v>
      </c>
      <c r="O334" s="17">
        <v>0</v>
      </c>
      <c r="P334" s="17">
        <v>0</v>
      </c>
      <c r="Q334" s="17">
        <v>0.81874100000000005</v>
      </c>
      <c r="R334" s="17">
        <v>7.4024999999999994E-2</v>
      </c>
      <c r="S334" s="17">
        <v>0.12277200000000001</v>
      </c>
      <c r="T334" s="17">
        <v>4.8746999999999999E-2</v>
      </c>
      <c r="U334" s="17">
        <v>0.39705200000000002</v>
      </c>
      <c r="V334" s="17">
        <v>900</v>
      </c>
      <c r="W334" s="17">
        <v>0.29213</v>
      </c>
      <c r="X334" s="17">
        <v>1170</v>
      </c>
      <c r="Y334" s="17">
        <v>0</v>
      </c>
      <c r="Z334" s="17">
        <v>0</v>
      </c>
      <c r="AA334" s="17">
        <v>0.61084899999999998</v>
      </c>
      <c r="AB334" s="17">
        <v>1.0279099999999999E-2</v>
      </c>
      <c r="AC334" s="17">
        <v>7.4526400000000007E-2</v>
      </c>
      <c r="AD334" s="17">
        <v>0.25</v>
      </c>
      <c r="AE334" s="17">
        <v>1083.5</v>
      </c>
    </row>
    <row r="335" spans="1:31">
      <c r="A335" s="17">
        <v>322</v>
      </c>
      <c r="B335" s="19">
        <v>0.8960300925925927</v>
      </c>
      <c r="C335" s="17">
        <v>147.30000000000001</v>
      </c>
      <c r="D335" s="17">
        <v>5.3</v>
      </c>
      <c r="E335" s="17">
        <v>6.8510000000000003E-3</v>
      </c>
      <c r="F335" s="17">
        <v>0.33200000000000002</v>
      </c>
      <c r="G335" s="17">
        <v>0.70899100000000004</v>
      </c>
      <c r="H335" s="17">
        <v>8.2701999999999998E-2</v>
      </c>
      <c r="I335" s="17">
        <v>0.12515399999999999</v>
      </c>
      <c r="J335" s="17">
        <v>4.2451999999999997E-2</v>
      </c>
      <c r="K335" s="17">
        <v>0.3392</v>
      </c>
      <c r="L335" s="17">
        <v>769.6</v>
      </c>
      <c r="M335" s="17">
        <v>2.4000000000000001E-5</v>
      </c>
      <c r="N335" s="17">
        <v>891</v>
      </c>
      <c r="O335" s="17">
        <v>0</v>
      </c>
      <c r="P335" s="17">
        <v>0</v>
      </c>
      <c r="Q335" s="17">
        <v>0.74895400000000001</v>
      </c>
      <c r="R335" s="17">
        <v>7.7969999999999998E-2</v>
      </c>
      <c r="S335" s="17">
        <v>0.124205</v>
      </c>
      <c r="T335" s="17">
        <v>4.6234999999999998E-2</v>
      </c>
      <c r="U335" s="17">
        <v>0.37224800000000002</v>
      </c>
      <c r="V335" s="17">
        <v>818.6</v>
      </c>
      <c r="W335" s="17">
        <v>0.37081999999999998</v>
      </c>
      <c r="X335" s="17">
        <v>555</v>
      </c>
      <c r="Y335" s="17">
        <v>0</v>
      </c>
      <c r="Z335" s="17">
        <v>0</v>
      </c>
      <c r="AA335" s="17">
        <v>0.572689</v>
      </c>
      <c r="AB335" s="17">
        <v>2.1307400000000001E-2</v>
      </c>
      <c r="AC335" s="17">
        <v>7.8955200000000003E-2</v>
      </c>
      <c r="AD335" s="17">
        <v>0.25</v>
      </c>
      <c r="AE335" s="17">
        <v>1079.2</v>
      </c>
    </row>
    <row r="336" spans="1:31">
      <c r="A336" s="17">
        <v>323</v>
      </c>
      <c r="B336" s="19">
        <v>0.89608796296296289</v>
      </c>
      <c r="C336" s="17">
        <v>146.4</v>
      </c>
      <c r="D336" s="17">
        <v>5.3</v>
      </c>
      <c r="E336" s="17">
        <v>6.4949999999999999E-3</v>
      </c>
      <c r="F336" s="17">
        <v>0.314</v>
      </c>
      <c r="G336" s="17">
        <v>0.76319999999999999</v>
      </c>
      <c r="H336" s="17">
        <v>8.1587000000000007E-2</v>
      </c>
      <c r="I336" s="17">
        <v>0.123137</v>
      </c>
      <c r="J336" s="17">
        <v>4.1549999999999997E-2</v>
      </c>
      <c r="K336" s="17">
        <v>0.33742800000000001</v>
      </c>
      <c r="L336" s="17">
        <v>686.4</v>
      </c>
      <c r="M336" s="17">
        <v>0.37081900000000001</v>
      </c>
      <c r="N336" s="17">
        <v>832</v>
      </c>
      <c r="O336" s="17">
        <v>0</v>
      </c>
      <c r="P336" s="17">
        <v>0</v>
      </c>
      <c r="Q336" s="17">
        <v>0.83174199999999998</v>
      </c>
      <c r="R336" s="17">
        <v>7.4939000000000006E-2</v>
      </c>
      <c r="S336" s="17">
        <v>0.123712</v>
      </c>
      <c r="T336" s="17">
        <v>4.8772000000000003E-2</v>
      </c>
      <c r="U336" s="17">
        <v>0.39424199999999998</v>
      </c>
      <c r="V336" s="17">
        <v>839.5</v>
      </c>
      <c r="W336" s="17">
        <v>0.21653</v>
      </c>
      <c r="X336" s="17">
        <v>605</v>
      </c>
      <c r="Y336" s="17">
        <v>0</v>
      </c>
      <c r="Z336" s="17">
        <v>0</v>
      </c>
      <c r="AA336" s="17">
        <v>0.60652700000000004</v>
      </c>
      <c r="AB336" s="17">
        <v>1.7821799999999999E-2</v>
      </c>
      <c r="AC336" s="17">
        <v>7.5808500000000001E-2</v>
      </c>
      <c r="AD336" s="17">
        <v>0.25</v>
      </c>
      <c r="AE336" s="17">
        <v>1210</v>
      </c>
    </row>
    <row r="337" spans="1:31">
      <c r="A337" s="17">
        <v>324</v>
      </c>
      <c r="B337" s="19">
        <v>0.89614583333333331</v>
      </c>
      <c r="C337" s="17">
        <v>144.80000000000001</v>
      </c>
      <c r="D337" s="17">
        <v>5.3</v>
      </c>
      <c r="E337" s="17">
        <v>5.8459999999999996E-3</v>
      </c>
      <c r="F337" s="17">
        <v>0.28299999999999997</v>
      </c>
      <c r="G337" s="17">
        <v>0.79103999999999997</v>
      </c>
      <c r="H337" s="17">
        <v>7.9153000000000001E-2</v>
      </c>
      <c r="I337" s="17">
        <v>0.127056</v>
      </c>
      <c r="J337" s="17">
        <v>4.7903000000000001E-2</v>
      </c>
      <c r="K337" s="17">
        <v>0.37702200000000002</v>
      </c>
      <c r="L337" s="17">
        <v>698.1</v>
      </c>
      <c r="M337" s="17">
        <v>5.3206999999999997E-2</v>
      </c>
      <c r="N337" s="17">
        <v>1162</v>
      </c>
      <c r="O337" s="17">
        <v>0</v>
      </c>
      <c r="P337" s="17">
        <v>0</v>
      </c>
      <c r="Q337" s="17">
        <v>0.82970600000000005</v>
      </c>
      <c r="R337" s="17">
        <v>8.0607999999999999E-2</v>
      </c>
      <c r="S337" s="17">
        <v>0.12429800000000001</v>
      </c>
      <c r="T337" s="17">
        <v>4.369E-2</v>
      </c>
      <c r="U337" s="17">
        <v>0.35149200000000003</v>
      </c>
      <c r="V337" s="17">
        <v>733.5</v>
      </c>
      <c r="W337" s="17">
        <v>0.32671099999999997</v>
      </c>
      <c r="X337" s="17">
        <v>853</v>
      </c>
      <c r="Y337" s="17">
        <v>0</v>
      </c>
      <c r="Z337" s="17">
        <v>0</v>
      </c>
      <c r="AA337" s="17">
        <v>0.54075799999999996</v>
      </c>
      <c r="AB337" s="17">
        <v>2.51135E-2</v>
      </c>
      <c r="AC337" s="17">
        <v>8.1705299999999995E-2</v>
      </c>
      <c r="AD337" s="17">
        <v>0.25</v>
      </c>
      <c r="AE337" s="17">
        <v>1189.7</v>
      </c>
    </row>
    <row r="338" spans="1:31">
      <c r="A338" s="17">
        <v>325</v>
      </c>
      <c r="B338" s="19">
        <v>0.89620370370370372</v>
      </c>
      <c r="C338" s="17">
        <v>144.4</v>
      </c>
      <c r="D338" s="17">
        <v>5.3</v>
      </c>
      <c r="E338" s="17">
        <v>6.2129999999999998E-3</v>
      </c>
      <c r="F338" s="17">
        <v>0.30099999999999999</v>
      </c>
      <c r="G338" s="17">
        <v>0.73617600000000005</v>
      </c>
      <c r="H338" s="17">
        <v>9.0176000000000006E-2</v>
      </c>
      <c r="I338" s="17">
        <v>0.13289799999999999</v>
      </c>
      <c r="J338" s="17">
        <v>4.2721000000000002E-2</v>
      </c>
      <c r="K338" s="17">
        <v>0.32146000000000002</v>
      </c>
      <c r="L338" s="17">
        <v>660.2</v>
      </c>
      <c r="M338" s="17">
        <v>0.6</v>
      </c>
      <c r="N338" s="17">
        <v>883</v>
      </c>
      <c r="O338" s="17">
        <v>0</v>
      </c>
      <c r="P338" s="17">
        <v>0</v>
      </c>
      <c r="Q338" s="17">
        <v>0.87310100000000002</v>
      </c>
      <c r="R338" s="17">
        <v>7.7956999999999999E-2</v>
      </c>
      <c r="S338" s="17">
        <v>0.12826699999999999</v>
      </c>
      <c r="T338" s="17">
        <v>5.0310000000000001E-2</v>
      </c>
      <c r="U338" s="17">
        <v>0.392231</v>
      </c>
      <c r="V338" s="17">
        <v>868.3</v>
      </c>
      <c r="W338" s="17">
        <v>0.37081900000000001</v>
      </c>
      <c r="X338" s="17">
        <v>1427</v>
      </c>
      <c r="Y338" s="17">
        <v>0</v>
      </c>
      <c r="Z338" s="17">
        <v>0</v>
      </c>
      <c r="AA338" s="17">
        <v>0.60343199999999997</v>
      </c>
      <c r="AB338" s="17">
        <v>1.8177599999999999E-2</v>
      </c>
      <c r="AC338" s="17">
        <v>7.8871499999999997E-2</v>
      </c>
      <c r="AD338" s="17">
        <v>0.25</v>
      </c>
      <c r="AE338" s="17">
        <v>1258.0999999999999</v>
      </c>
    </row>
    <row r="339" spans="1:31">
      <c r="A339" s="17">
        <v>326</v>
      </c>
      <c r="B339" s="19">
        <v>0.89626157407407403</v>
      </c>
      <c r="C339" s="17">
        <v>143.5</v>
      </c>
      <c r="D339" s="17">
        <v>5.3</v>
      </c>
      <c r="E339" s="17">
        <v>6.424E-3</v>
      </c>
      <c r="F339" s="17">
        <v>0.311</v>
      </c>
      <c r="G339" s="17">
        <v>0.723885</v>
      </c>
      <c r="H339" s="17">
        <v>8.7758000000000003E-2</v>
      </c>
      <c r="I339" s="17">
        <v>0.13424800000000001</v>
      </c>
      <c r="J339" s="17">
        <v>4.6489999999999997E-2</v>
      </c>
      <c r="K339" s="17">
        <v>0.34630100000000003</v>
      </c>
      <c r="L339" s="17">
        <v>678.5</v>
      </c>
      <c r="M339" s="17">
        <v>0.37081799999999998</v>
      </c>
      <c r="N339" s="17">
        <v>1239</v>
      </c>
      <c r="O339" s="17">
        <v>0</v>
      </c>
      <c r="P339" s="17">
        <v>0</v>
      </c>
      <c r="Q339" s="17">
        <v>0.83365299999999998</v>
      </c>
      <c r="R339" s="17">
        <v>8.0090999999999996E-2</v>
      </c>
      <c r="S339" s="17">
        <v>0.132996</v>
      </c>
      <c r="T339" s="17">
        <v>5.2905000000000001E-2</v>
      </c>
      <c r="U339" s="17">
        <v>0.39779300000000001</v>
      </c>
      <c r="V339" s="17">
        <v>763.7</v>
      </c>
      <c r="W339" s="17">
        <v>0.370782</v>
      </c>
      <c r="X339" s="17">
        <v>1045</v>
      </c>
      <c r="Y339" s="17">
        <v>0</v>
      </c>
      <c r="Z339" s="17">
        <v>0</v>
      </c>
      <c r="AA339" s="17">
        <v>0.61199000000000003</v>
      </c>
      <c r="AB339" s="17">
        <v>2.6013700000000001E-2</v>
      </c>
      <c r="AC339" s="17">
        <v>8.1467600000000001E-2</v>
      </c>
      <c r="AD339" s="17">
        <v>0.25</v>
      </c>
      <c r="AE339" s="17">
        <v>1224.0999999999999</v>
      </c>
    </row>
    <row r="340" spans="1:31">
      <c r="A340" s="17">
        <v>327</v>
      </c>
      <c r="B340" s="19">
        <v>0.89631944444444445</v>
      </c>
      <c r="C340" s="17">
        <v>142.1</v>
      </c>
      <c r="D340" s="17">
        <v>4.4000000000000004</v>
      </c>
      <c r="E340" s="17">
        <v>4.0299999999999997E-3</v>
      </c>
      <c r="F340" s="17">
        <v>0.19500000000000001</v>
      </c>
      <c r="G340" s="17">
        <v>0.756637</v>
      </c>
      <c r="H340" s="17">
        <v>9.3938999999999995E-2</v>
      </c>
      <c r="I340" s="17">
        <v>0.13556000000000001</v>
      </c>
      <c r="J340" s="17">
        <v>4.1620999999999998E-2</v>
      </c>
      <c r="K340" s="17">
        <v>0.30703200000000003</v>
      </c>
      <c r="L340" s="17">
        <v>516.70000000000005</v>
      </c>
      <c r="M340" s="17">
        <v>0.45835300000000001</v>
      </c>
      <c r="N340" s="17">
        <v>810</v>
      </c>
      <c r="O340" s="17">
        <v>0</v>
      </c>
      <c r="P340" s="17">
        <v>0</v>
      </c>
      <c r="Q340" s="17">
        <v>0.83780500000000002</v>
      </c>
      <c r="R340" s="17">
        <v>8.3298999999999998E-2</v>
      </c>
      <c r="S340" s="17">
        <v>0.13594800000000001</v>
      </c>
      <c r="T340" s="17">
        <v>5.2648E-2</v>
      </c>
      <c r="U340" s="17">
        <v>0.38727</v>
      </c>
      <c r="V340" s="17">
        <v>809.4</v>
      </c>
      <c r="W340" s="17">
        <v>0.19713</v>
      </c>
      <c r="X340" s="17">
        <v>694</v>
      </c>
      <c r="Y340" s="17">
        <v>0</v>
      </c>
      <c r="Z340" s="17">
        <v>0</v>
      </c>
      <c r="AA340" s="17">
        <v>0.5958</v>
      </c>
      <c r="AB340" s="17">
        <v>1.0957E-2</v>
      </c>
      <c r="AC340" s="17">
        <v>8.3876099999999995E-2</v>
      </c>
      <c r="AD340" s="17">
        <v>0.25</v>
      </c>
      <c r="AE340" s="17">
        <v>1607.5</v>
      </c>
    </row>
    <row r="341" spans="1:31">
      <c r="A341" s="17">
        <v>328</v>
      </c>
      <c r="B341" s="19">
        <v>0.89636574074074071</v>
      </c>
      <c r="C341" s="17">
        <v>141.5</v>
      </c>
      <c r="D341" s="17">
        <v>5.3</v>
      </c>
      <c r="E341" s="17">
        <v>6.2399999999999999E-3</v>
      </c>
      <c r="F341" s="17">
        <v>0.30199999999999999</v>
      </c>
      <c r="G341" s="17">
        <v>0.85075999999999996</v>
      </c>
      <c r="H341" s="17">
        <v>8.9651999999999996E-2</v>
      </c>
      <c r="I341" s="17">
        <v>0.14229800000000001</v>
      </c>
      <c r="J341" s="17">
        <v>5.2646999999999999E-2</v>
      </c>
      <c r="K341" s="17">
        <v>0.369973</v>
      </c>
      <c r="L341" s="17">
        <v>696</v>
      </c>
      <c r="M341" s="17">
        <v>0.46723999999999999</v>
      </c>
      <c r="N341" s="17">
        <v>834</v>
      </c>
      <c r="O341" s="17">
        <v>0</v>
      </c>
      <c r="P341" s="17">
        <v>0</v>
      </c>
      <c r="Q341" s="17">
        <v>0.80012899999999998</v>
      </c>
      <c r="R341" s="17">
        <v>8.4686999999999998E-2</v>
      </c>
      <c r="S341" s="17">
        <v>0.13521</v>
      </c>
      <c r="T341" s="17">
        <v>5.0522999999999998E-2</v>
      </c>
      <c r="U341" s="17">
        <v>0.373664</v>
      </c>
      <c r="V341" s="17">
        <v>854.4</v>
      </c>
      <c r="W341" s="17">
        <v>0.22917399999999999</v>
      </c>
      <c r="X341" s="17">
        <v>546</v>
      </c>
      <c r="Y341" s="17">
        <v>0</v>
      </c>
      <c r="Z341" s="17">
        <v>0</v>
      </c>
      <c r="AA341" s="17">
        <v>0.57486700000000002</v>
      </c>
      <c r="AB341" s="17">
        <v>1.80968E-2</v>
      </c>
      <c r="AC341" s="17">
        <v>8.5601300000000005E-2</v>
      </c>
      <c r="AD341" s="17">
        <v>0.25</v>
      </c>
      <c r="AE341" s="17">
        <v>1193.4000000000001</v>
      </c>
    </row>
    <row r="342" spans="1:31">
      <c r="A342" s="17">
        <v>329</v>
      </c>
      <c r="B342" s="19">
        <v>0.89642361111111113</v>
      </c>
      <c r="C342" s="17">
        <v>140.6</v>
      </c>
      <c r="D342" s="17">
        <v>5.3</v>
      </c>
      <c r="E342" s="17">
        <v>6.1469999999999997E-3</v>
      </c>
      <c r="F342" s="17">
        <v>0.29699999999999999</v>
      </c>
      <c r="G342" s="17">
        <v>0.77685000000000004</v>
      </c>
      <c r="H342" s="17">
        <v>8.9538999999999994E-2</v>
      </c>
      <c r="I342" s="17">
        <v>0.13780999999999999</v>
      </c>
      <c r="J342" s="17">
        <v>4.8271000000000001E-2</v>
      </c>
      <c r="K342" s="17">
        <v>0.35027200000000003</v>
      </c>
      <c r="L342" s="17">
        <v>716.7</v>
      </c>
      <c r="M342" s="17">
        <v>3.9999999999999998E-6</v>
      </c>
      <c r="N342" s="17">
        <v>659</v>
      </c>
      <c r="O342" s="17">
        <v>0</v>
      </c>
      <c r="P342" s="17">
        <v>0</v>
      </c>
      <c r="Q342" s="17">
        <v>0.84694999999999998</v>
      </c>
      <c r="R342" s="17">
        <v>9.0607999999999994E-2</v>
      </c>
      <c r="S342" s="17">
        <v>0.14075599999999999</v>
      </c>
      <c r="T342" s="17">
        <v>5.0148999999999999E-2</v>
      </c>
      <c r="U342" s="17">
        <v>0.35628100000000001</v>
      </c>
      <c r="V342" s="17">
        <v>749.6</v>
      </c>
      <c r="W342" s="17">
        <v>0.52967900000000001</v>
      </c>
      <c r="X342" s="17">
        <v>708</v>
      </c>
      <c r="Y342" s="17">
        <v>0</v>
      </c>
      <c r="Z342" s="17">
        <v>0</v>
      </c>
      <c r="AA342" s="17">
        <v>0.54812399999999994</v>
      </c>
      <c r="AB342" s="17">
        <v>1.47846E-2</v>
      </c>
      <c r="AC342" s="17">
        <v>9.1349100000000003E-2</v>
      </c>
      <c r="AD342" s="17">
        <v>0.25</v>
      </c>
      <c r="AE342" s="17">
        <v>1158.9000000000001</v>
      </c>
    </row>
    <row r="343" spans="1:31">
      <c r="A343" s="17">
        <v>330</v>
      </c>
      <c r="B343" s="19">
        <v>0.89648148148148143</v>
      </c>
      <c r="C343" s="17">
        <v>139.1</v>
      </c>
      <c r="D343" s="17">
        <v>5.3</v>
      </c>
      <c r="E343" s="17">
        <v>6.9969999999999997E-3</v>
      </c>
      <c r="F343" s="17">
        <v>0.33900000000000002</v>
      </c>
      <c r="G343" s="17">
        <v>0.764262</v>
      </c>
      <c r="H343" s="17">
        <v>8.5722000000000007E-2</v>
      </c>
      <c r="I343" s="17">
        <v>0.13631699999999999</v>
      </c>
      <c r="J343" s="17">
        <v>5.0595000000000001E-2</v>
      </c>
      <c r="K343" s="17">
        <v>0.37115700000000001</v>
      </c>
      <c r="L343" s="17">
        <v>802.7</v>
      </c>
      <c r="M343" s="17">
        <v>0.37081999999999998</v>
      </c>
      <c r="N343" s="17">
        <v>766</v>
      </c>
      <c r="O343" s="17">
        <v>0</v>
      </c>
      <c r="P343" s="17">
        <v>0</v>
      </c>
      <c r="Q343" s="17">
        <v>0.83973399999999998</v>
      </c>
      <c r="R343" s="17">
        <v>8.7353E-2</v>
      </c>
      <c r="S343" s="17">
        <v>0.13728000000000001</v>
      </c>
      <c r="T343" s="17">
        <v>4.9925999999999998E-2</v>
      </c>
      <c r="U343" s="17">
        <v>0.36368299999999998</v>
      </c>
      <c r="V343" s="17">
        <v>846.7</v>
      </c>
      <c r="W343" s="17">
        <v>0.37081999999999998</v>
      </c>
      <c r="X343" s="17">
        <v>740</v>
      </c>
      <c r="Y343" s="17">
        <v>0</v>
      </c>
      <c r="Z343" s="17">
        <v>0</v>
      </c>
      <c r="AA343" s="17">
        <v>0.55951200000000001</v>
      </c>
      <c r="AB343" s="17">
        <v>1.9149599999999999E-2</v>
      </c>
      <c r="AC343" s="17">
        <v>8.8309499999999999E-2</v>
      </c>
      <c r="AD343" s="17">
        <v>0.25</v>
      </c>
      <c r="AE343" s="17">
        <v>1034.7</v>
      </c>
    </row>
    <row r="344" spans="1:31">
      <c r="A344" s="17">
        <v>331</v>
      </c>
      <c r="B344" s="19">
        <v>0.89653935185185185</v>
      </c>
      <c r="C344" s="17">
        <v>138.19999999999999</v>
      </c>
      <c r="D344" s="17">
        <v>5.3</v>
      </c>
      <c r="E344" s="17">
        <v>6.803E-3</v>
      </c>
      <c r="F344" s="17">
        <v>0.32900000000000001</v>
      </c>
      <c r="G344" s="17">
        <v>0.77284399999999998</v>
      </c>
      <c r="H344" s="17">
        <v>9.1482999999999995E-2</v>
      </c>
      <c r="I344" s="17">
        <v>0.136851</v>
      </c>
      <c r="J344" s="17">
        <v>4.5367999999999999E-2</v>
      </c>
      <c r="K344" s="17">
        <v>0.331513</v>
      </c>
      <c r="L344" s="17">
        <v>669.8</v>
      </c>
      <c r="M344" s="17">
        <v>0.30534899999999998</v>
      </c>
      <c r="N344" s="17">
        <v>1118</v>
      </c>
      <c r="O344" s="17">
        <v>0</v>
      </c>
      <c r="P344" s="17">
        <v>0</v>
      </c>
      <c r="Q344" s="17">
        <v>0.83867599999999998</v>
      </c>
      <c r="R344" s="17">
        <v>8.3169999999999994E-2</v>
      </c>
      <c r="S344" s="17">
        <v>0.14477000000000001</v>
      </c>
      <c r="T344" s="17">
        <v>6.1600000000000002E-2</v>
      </c>
      <c r="U344" s="17">
        <v>0.42549999999999999</v>
      </c>
      <c r="V344" s="17">
        <v>755.9</v>
      </c>
      <c r="W344" s="17">
        <v>0.11709899999999999</v>
      </c>
      <c r="X344" s="17">
        <v>1281</v>
      </c>
      <c r="Y344" s="17">
        <v>0</v>
      </c>
      <c r="Z344" s="17">
        <v>0</v>
      </c>
      <c r="AA344" s="17">
        <v>0.65461499999999995</v>
      </c>
      <c r="AB344" s="17">
        <v>2.32458E-2</v>
      </c>
      <c r="AC344" s="17">
        <v>8.4602300000000005E-2</v>
      </c>
      <c r="AD344" s="17">
        <v>0.25</v>
      </c>
      <c r="AE344" s="17">
        <v>1240</v>
      </c>
    </row>
    <row r="345" spans="1:31">
      <c r="A345" s="17">
        <v>332</v>
      </c>
      <c r="B345" s="19">
        <v>0.89659722222222227</v>
      </c>
      <c r="C345" s="17">
        <v>137.69999999999999</v>
      </c>
      <c r="D345" s="17">
        <v>5.3</v>
      </c>
      <c r="E345" s="17">
        <v>5.2119999999999996E-3</v>
      </c>
      <c r="F345" s="17">
        <v>0.252</v>
      </c>
      <c r="G345" s="17">
        <v>0.75260000000000005</v>
      </c>
      <c r="H345" s="17">
        <v>8.9927999999999994E-2</v>
      </c>
      <c r="I345" s="17">
        <v>0.140179</v>
      </c>
      <c r="J345" s="17">
        <v>5.0250999999999997E-2</v>
      </c>
      <c r="K345" s="17">
        <v>0.35847499999999999</v>
      </c>
      <c r="L345" s="17">
        <v>618.29999999999995</v>
      </c>
      <c r="M345" s="17">
        <v>0.47099800000000003</v>
      </c>
      <c r="N345" s="17">
        <v>653</v>
      </c>
      <c r="O345" s="17">
        <v>0</v>
      </c>
      <c r="P345" s="17">
        <v>0</v>
      </c>
      <c r="Q345" s="17">
        <v>0.82483499999999998</v>
      </c>
      <c r="R345" s="17">
        <v>8.9630000000000001E-2</v>
      </c>
      <c r="S345" s="17">
        <v>0.137766</v>
      </c>
      <c r="T345" s="17">
        <v>4.8135999999999998E-2</v>
      </c>
      <c r="U345" s="17">
        <v>0.34940500000000002</v>
      </c>
      <c r="V345" s="17">
        <v>700.7</v>
      </c>
      <c r="W345" s="17">
        <v>0.41214699999999999</v>
      </c>
      <c r="X345" s="17">
        <v>1000</v>
      </c>
      <c r="Y345" s="17">
        <v>0</v>
      </c>
      <c r="Z345" s="17">
        <v>0</v>
      </c>
      <c r="AA345" s="17">
        <v>0.53754599999999997</v>
      </c>
      <c r="AB345" s="17">
        <v>1.2673E-2</v>
      </c>
      <c r="AC345" s="17">
        <v>9.0240200000000007E-2</v>
      </c>
      <c r="AD345" s="17">
        <v>0.25</v>
      </c>
      <c r="AE345" s="17">
        <v>1343.3</v>
      </c>
    </row>
    <row r="346" spans="1:31">
      <c r="A346" s="17">
        <v>333</v>
      </c>
      <c r="B346" s="19">
        <v>0.89665509259259257</v>
      </c>
      <c r="C346" s="17">
        <v>136.6</v>
      </c>
      <c r="D346" s="17">
        <v>4.4000000000000004</v>
      </c>
      <c r="E346" s="17">
        <v>5.7949999999999998E-3</v>
      </c>
      <c r="F346" s="17">
        <v>0.28000000000000003</v>
      </c>
      <c r="G346" s="17">
        <v>0.78980700000000004</v>
      </c>
      <c r="H346" s="17">
        <v>8.6501999999999996E-2</v>
      </c>
      <c r="I346" s="17">
        <v>0.14310400000000001</v>
      </c>
      <c r="J346" s="17">
        <v>5.6602E-2</v>
      </c>
      <c r="K346" s="17">
        <v>0.39553199999999999</v>
      </c>
      <c r="L346" s="17">
        <v>740.1</v>
      </c>
      <c r="M346" s="17">
        <v>0.165072</v>
      </c>
      <c r="N346" s="17">
        <v>1342</v>
      </c>
      <c r="O346" s="17">
        <v>0</v>
      </c>
      <c r="P346" s="17">
        <v>0</v>
      </c>
      <c r="Q346" s="17">
        <v>0.85777899999999996</v>
      </c>
      <c r="R346" s="17">
        <v>8.2586999999999994E-2</v>
      </c>
      <c r="S346" s="17">
        <v>0.13643</v>
      </c>
      <c r="T346" s="17">
        <v>5.3843000000000002E-2</v>
      </c>
      <c r="U346" s="17">
        <v>0.39465600000000001</v>
      </c>
      <c r="V346" s="17">
        <v>767</v>
      </c>
      <c r="W346" s="17">
        <v>8.7508000000000002E-2</v>
      </c>
      <c r="X346" s="17">
        <v>563</v>
      </c>
      <c r="Y346" s="17">
        <v>0</v>
      </c>
      <c r="Z346" s="17">
        <v>0</v>
      </c>
      <c r="AA346" s="17">
        <v>0.60716300000000001</v>
      </c>
      <c r="AB346" s="17">
        <v>2.5617500000000001E-2</v>
      </c>
      <c r="AC346" s="17">
        <v>8.3966600000000002E-2</v>
      </c>
      <c r="AD346" s="17">
        <v>0.25</v>
      </c>
      <c r="AE346" s="17">
        <v>1122.3</v>
      </c>
    </row>
    <row r="347" spans="1:31">
      <c r="A347" s="17">
        <v>334</v>
      </c>
      <c r="B347" s="19">
        <v>0.89671296296296299</v>
      </c>
      <c r="C347" s="17">
        <v>135.5</v>
      </c>
      <c r="D347" s="17">
        <v>5.3</v>
      </c>
      <c r="E347" s="17">
        <v>5.7739999999999996E-3</v>
      </c>
      <c r="F347" s="17">
        <v>0.27900000000000003</v>
      </c>
      <c r="G347" s="17">
        <v>0.69455500000000003</v>
      </c>
      <c r="H347" s="17">
        <v>9.4166E-2</v>
      </c>
      <c r="I347" s="17">
        <v>0.136602</v>
      </c>
      <c r="J347" s="17">
        <v>4.2436000000000001E-2</v>
      </c>
      <c r="K347" s="17">
        <v>0.31065700000000002</v>
      </c>
      <c r="L347" s="17">
        <v>714.7</v>
      </c>
      <c r="M347" s="17">
        <v>0.6</v>
      </c>
      <c r="N347" s="17">
        <v>911</v>
      </c>
      <c r="O347" s="17">
        <v>0</v>
      </c>
      <c r="P347" s="17">
        <v>0</v>
      </c>
      <c r="Q347" s="17">
        <v>0.81456200000000001</v>
      </c>
      <c r="R347" s="17">
        <v>9.0443999999999997E-2</v>
      </c>
      <c r="S347" s="17">
        <v>0.136513</v>
      </c>
      <c r="T347" s="17">
        <v>4.6068999999999999E-2</v>
      </c>
      <c r="U347" s="17">
        <v>0.33746799999999999</v>
      </c>
      <c r="V347" s="17">
        <v>728.1</v>
      </c>
      <c r="W347" s="17">
        <v>0.49178500000000003</v>
      </c>
      <c r="X347" s="17">
        <v>769</v>
      </c>
      <c r="Y347" s="17">
        <v>0</v>
      </c>
      <c r="Z347" s="17">
        <v>0</v>
      </c>
      <c r="AA347" s="17">
        <v>0.51918200000000003</v>
      </c>
      <c r="AB347" s="17">
        <v>2.02718E-2</v>
      </c>
      <c r="AC347" s="17">
        <v>9.1377799999999995E-2</v>
      </c>
      <c r="AD347" s="17">
        <v>0.25</v>
      </c>
      <c r="AE347" s="17">
        <v>1162.2</v>
      </c>
    </row>
    <row r="348" spans="1:31">
      <c r="A348" s="17">
        <v>335</v>
      </c>
      <c r="B348" s="19">
        <v>0.89677083333333341</v>
      </c>
      <c r="C348" s="17">
        <v>134.4</v>
      </c>
      <c r="D348" s="17">
        <v>5.3</v>
      </c>
      <c r="E348" s="17">
        <v>6.9179999999999997E-3</v>
      </c>
      <c r="F348" s="17">
        <v>0.33500000000000002</v>
      </c>
      <c r="G348" s="17">
        <v>0.74224800000000002</v>
      </c>
      <c r="H348" s="17">
        <v>9.2840000000000006E-2</v>
      </c>
      <c r="I348" s="17">
        <v>0.138353</v>
      </c>
      <c r="J348" s="17">
        <v>4.5511999999999997E-2</v>
      </c>
      <c r="K348" s="17">
        <v>0.328957</v>
      </c>
      <c r="L348" s="17">
        <v>698.5</v>
      </c>
      <c r="M348" s="17">
        <v>5.3447000000000001E-2</v>
      </c>
      <c r="N348" s="17">
        <v>1043</v>
      </c>
      <c r="O348" s="17">
        <v>0</v>
      </c>
      <c r="P348" s="17">
        <v>0</v>
      </c>
      <c r="Q348" s="17">
        <v>0.86350700000000002</v>
      </c>
      <c r="R348" s="17">
        <v>8.6987999999999996E-2</v>
      </c>
      <c r="S348" s="17">
        <v>0.14860999999999999</v>
      </c>
      <c r="T348" s="17">
        <v>6.1622000000000003E-2</v>
      </c>
      <c r="U348" s="17">
        <v>0.41465600000000002</v>
      </c>
      <c r="V348" s="17">
        <v>827.8</v>
      </c>
      <c r="W348" s="17">
        <v>0.11559700000000001</v>
      </c>
      <c r="X348" s="17">
        <v>682</v>
      </c>
      <c r="Y348" s="17">
        <v>0</v>
      </c>
      <c r="Z348" s="17">
        <v>0</v>
      </c>
      <c r="AA348" s="17">
        <v>0.63793200000000005</v>
      </c>
      <c r="AB348" s="17">
        <v>2.2612299999999998E-2</v>
      </c>
      <c r="AC348" s="17">
        <v>8.8381299999999996E-2</v>
      </c>
      <c r="AD348" s="17">
        <v>0.25</v>
      </c>
      <c r="AE348" s="17">
        <v>1189</v>
      </c>
    </row>
    <row r="349" spans="1:31">
      <c r="A349" s="17">
        <v>336</v>
      </c>
      <c r="B349" s="19">
        <v>0.89681712962962967</v>
      </c>
      <c r="C349" s="17">
        <v>133.5</v>
      </c>
      <c r="D349" s="17">
        <v>5.3</v>
      </c>
      <c r="E349" s="17">
        <v>5.0489999999999997E-3</v>
      </c>
      <c r="F349" s="17">
        <v>0.24399999999999999</v>
      </c>
      <c r="G349" s="17">
        <v>0.77355099999999999</v>
      </c>
      <c r="H349" s="17">
        <v>9.7744999999999999E-2</v>
      </c>
      <c r="I349" s="17">
        <v>0.14192299999999999</v>
      </c>
      <c r="J349" s="17">
        <v>4.4178000000000002E-2</v>
      </c>
      <c r="K349" s="17">
        <v>0.31128299999999998</v>
      </c>
      <c r="L349" s="17">
        <v>577.70000000000005</v>
      </c>
      <c r="M349" s="17">
        <v>0.37081500000000001</v>
      </c>
      <c r="N349" s="17">
        <v>717</v>
      </c>
      <c r="O349" s="17">
        <v>0</v>
      </c>
      <c r="P349" s="17">
        <v>0</v>
      </c>
      <c r="Q349" s="17">
        <v>0.853302</v>
      </c>
      <c r="R349" s="17">
        <v>8.9720999999999995E-2</v>
      </c>
      <c r="S349" s="17">
        <v>0.140706</v>
      </c>
      <c r="T349" s="17">
        <v>5.0985000000000003E-2</v>
      </c>
      <c r="U349" s="17">
        <v>0.36235200000000001</v>
      </c>
      <c r="V349" s="17">
        <v>723.5</v>
      </c>
      <c r="W349" s="17">
        <v>0.37081999999999998</v>
      </c>
      <c r="X349" s="17">
        <v>701</v>
      </c>
      <c r="Y349" s="17">
        <v>0</v>
      </c>
      <c r="Z349" s="17">
        <v>0</v>
      </c>
      <c r="AA349" s="17">
        <v>0.55746499999999999</v>
      </c>
      <c r="AB349" s="17">
        <v>1.2994199999999999E-2</v>
      </c>
      <c r="AC349" s="17">
        <v>9.0383500000000006E-2</v>
      </c>
      <c r="AD349" s="17">
        <v>0.25</v>
      </c>
      <c r="AE349" s="17">
        <v>1437.6</v>
      </c>
    </row>
    <row r="350" spans="1:31">
      <c r="A350" s="17">
        <v>337</v>
      </c>
      <c r="B350" s="19">
        <v>0.89687499999999998</v>
      </c>
      <c r="C350" s="17">
        <v>132.80000000000001</v>
      </c>
      <c r="D350" s="17">
        <v>5.3</v>
      </c>
      <c r="E350" s="17">
        <v>6.3359999999999996E-3</v>
      </c>
      <c r="F350" s="17">
        <v>0.307</v>
      </c>
      <c r="G350" s="17">
        <v>0.74306000000000005</v>
      </c>
      <c r="H350" s="17">
        <v>9.3770999999999993E-2</v>
      </c>
      <c r="I350" s="17">
        <v>0.14353199999999999</v>
      </c>
      <c r="J350" s="17">
        <v>4.9761E-2</v>
      </c>
      <c r="K350" s="17">
        <v>0.34669100000000003</v>
      </c>
      <c r="L350" s="17">
        <v>716.6</v>
      </c>
      <c r="M350" s="17">
        <v>0.37889699999999998</v>
      </c>
      <c r="N350" s="17">
        <v>892</v>
      </c>
      <c r="O350" s="17">
        <v>0</v>
      </c>
      <c r="P350" s="17">
        <v>0</v>
      </c>
      <c r="Q350" s="17">
        <v>0.81456499999999998</v>
      </c>
      <c r="R350" s="17">
        <v>8.9108000000000007E-2</v>
      </c>
      <c r="S350" s="17">
        <v>0.14124900000000001</v>
      </c>
      <c r="T350" s="17">
        <v>5.2141E-2</v>
      </c>
      <c r="U350" s="17">
        <v>0.369141</v>
      </c>
      <c r="V350" s="17">
        <v>794.2</v>
      </c>
      <c r="W350" s="17">
        <v>0.49192399999999997</v>
      </c>
      <c r="X350" s="17">
        <v>461</v>
      </c>
      <c r="Y350" s="17">
        <v>0</v>
      </c>
      <c r="Z350" s="17">
        <v>0</v>
      </c>
      <c r="AA350" s="17">
        <v>0.56791000000000003</v>
      </c>
      <c r="AB350" s="17">
        <v>1.99008E-2</v>
      </c>
      <c r="AC350" s="17">
        <v>9.0145600000000006E-2</v>
      </c>
      <c r="AD350" s="17">
        <v>0.25</v>
      </c>
      <c r="AE350" s="17">
        <v>1159</v>
      </c>
    </row>
    <row r="351" spans="1:31">
      <c r="A351" s="17">
        <v>338</v>
      </c>
      <c r="B351" s="19">
        <v>0.89693287037037039</v>
      </c>
      <c r="C351" s="17">
        <v>131.69999999999999</v>
      </c>
      <c r="D351" s="17">
        <v>5.3</v>
      </c>
      <c r="E351" s="17">
        <v>4.9199999999999999E-3</v>
      </c>
      <c r="F351" s="17">
        <v>0.23799999999999999</v>
      </c>
      <c r="G351" s="17">
        <v>0.86031500000000005</v>
      </c>
      <c r="H351" s="17">
        <v>9.4417000000000001E-2</v>
      </c>
      <c r="I351" s="17">
        <v>0.145875</v>
      </c>
      <c r="J351" s="17">
        <v>5.1457999999999997E-2</v>
      </c>
      <c r="K351" s="17">
        <v>0.35275699999999999</v>
      </c>
      <c r="L351" s="17">
        <v>580.5</v>
      </c>
      <c r="M351" s="17">
        <v>0.31665300000000002</v>
      </c>
      <c r="N351" s="17">
        <v>615</v>
      </c>
      <c r="O351" s="17">
        <v>0</v>
      </c>
      <c r="P351" s="17">
        <v>0</v>
      </c>
      <c r="Q351" s="17">
        <v>0.86491099999999999</v>
      </c>
      <c r="R351" s="17">
        <v>9.0594999999999995E-2</v>
      </c>
      <c r="S351" s="17">
        <v>0.139543</v>
      </c>
      <c r="T351" s="17">
        <v>4.8947999999999998E-2</v>
      </c>
      <c r="U351" s="17">
        <v>0.350773</v>
      </c>
      <c r="V351" s="17">
        <v>850.3</v>
      </c>
      <c r="W351" s="17">
        <v>0.37081900000000001</v>
      </c>
      <c r="X351" s="17">
        <v>891</v>
      </c>
      <c r="Y351" s="17">
        <v>0</v>
      </c>
      <c r="Z351" s="17">
        <v>0</v>
      </c>
      <c r="AA351" s="17">
        <v>0.53965099999999999</v>
      </c>
      <c r="AB351" s="17">
        <v>1.12196E-2</v>
      </c>
      <c r="AC351" s="17">
        <v>9.1144000000000003E-2</v>
      </c>
      <c r="AD351" s="17">
        <v>0.25</v>
      </c>
      <c r="AE351" s="17">
        <v>1430.7</v>
      </c>
    </row>
    <row r="352" spans="1:31">
      <c r="A352" s="17">
        <v>339</v>
      </c>
      <c r="B352" s="19">
        <v>0.89699074074074081</v>
      </c>
      <c r="C352" s="17">
        <v>130.19999999999999</v>
      </c>
      <c r="D352" s="17">
        <v>5.3</v>
      </c>
      <c r="E352" s="17">
        <v>6.0939999999999996E-3</v>
      </c>
      <c r="F352" s="17">
        <v>0.29499999999999998</v>
      </c>
      <c r="G352" s="17">
        <v>0.69433400000000001</v>
      </c>
      <c r="H352" s="17">
        <v>9.8791000000000004E-2</v>
      </c>
      <c r="I352" s="17">
        <v>0.142709</v>
      </c>
      <c r="J352" s="17">
        <v>4.3917999999999999E-2</v>
      </c>
      <c r="K352" s="17">
        <v>0.30774499999999999</v>
      </c>
      <c r="L352" s="17">
        <v>593.70000000000005</v>
      </c>
      <c r="M352" s="17">
        <v>1.9057000000000001E-2</v>
      </c>
      <c r="N352" s="17">
        <v>1094</v>
      </c>
      <c r="O352" s="17">
        <v>0</v>
      </c>
      <c r="P352" s="17">
        <v>0</v>
      </c>
      <c r="Q352" s="17">
        <v>0.86470499999999995</v>
      </c>
      <c r="R352" s="17">
        <v>8.1077999999999997E-2</v>
      </c>
      <c r="S352" s="17">
        <v>0.141906</v>
      </c>
      <c r="T352" s="17">
        <v>6.0828E-2</v>
      </c>
      <c r="U352" s="17">
        <v>0.428651</v>
      </c>
      <c r="V352" s="17">
        <v>839.3</v>
      </c>
      <c r="W352" s="17">
        <v>0.19134000000000001</v>
      </c>
      <c r="X352" s="17">
        <v>957</v>
      </c>
      <c r="Y352" s="17">
        <v>0</v>
      </c>
      <c r="Z352" s="17">
        <v>0</v>
      </c>
      <c r="AA352" s="17">
        <v>0.65946300000000002</v>
      </c>
      <c r="AB352" s="17">
        <v>2.02227E-2</v>
      </c>
      <c r="AC352" s="17">
        <v>8.23078E-2</v>
      </c>
      <c r="AD352" s="17">
        <v>0.25</v>
      </c>
      <c r="AE352" s="17">
        <v>1398.9</v>
      </c>
    </row>
    <row r="353" spans="1:31">
      <c r="A353" s="17">
        <v>340</v>
      </c>
      <c r="B353" s="19">
        <v>0.89704861111111101</v>
      </c>
      <c r="C353" s="17">
        <v>130</v>
      </c>
      <c r="D353" s="17">
        <v>4.4000000000000004</v>
      </c>
      <c r="E353" s="17">
        <v>3.8440000000000002E-3</v>
      </c>
      <c r="F353" s="17">
        <v>0.186</v>
      </c>
      <c r="G353" s="17">
        <v>0.80298999999999998</v>
      </c>
      <c r="H353" s="17">
        <v>0.100732</v>
      </c>
      <c r="I353" s="17">
        <v>0.14236399999999999</v>
      </c>
      <c r="J353" s="17">
        <v>4.1632000000000002E-2</v>
      </c>
      <c r="K353" s="17">
        <v>0.292431</v>
      </c>
      <c r="L353" s="17">
        <v>551.29999999999995</v>
      </c>
      <c r="M353" s="17">
        <v>0.54589699999999997</v>
      </c>
      <c r="N353" s="17">
        <v>848</v>
      </c>
      <c r="O353" s="17">
        <v>0</v>
      </c>
      <c r="P353" s="17">
        <v>0</v>
      </c>
      <c r="Q353" s="17">
        <v>0.83181700000000003</v>
      </c>
      <c r="R353" s="17">
        <v>8.9952000000000004E-2</v>
      </c>
      <c r="S353" s="17">
        <v>0.13767199999999999</v>
      </c>
      <c r="T353" s="17">
        <v>4.7721E-2</v>
      </c>
      <c r="U353" s="17">
        <v>0.34662500000000002</v>
      </c>
      <c r="V353" s="17">
        <v>743.4</v>
      </c>
      <c r="W353" s="17">
        <v>0.17507</v>
      </c>
      <c r="X353" s="17">
        <v>1050</v>
      </c>
      <c r="Y353" s="17">
        <v>0</v>
      </c>
      <c r="Z353" s="17">
        <v>0</v>
      </c>
      <c r="AA353" s="17">
        <v>0.53327000000000002</v>
      </c>
      <c r="AB353" s="17">
        <v>1.2227999999999999E-2</v>
      </c>
      <c r="AC353" s="17">
        <v>9.0535099999999993E-2</v>
      </c>
      <c r="AD353" s="17">
        <v>0.25</v>
      </c>
      <c r="AE353" s="17">
        <v>1506.4</v>
      </c>
    </row>
    <row r="354" spans="1:31">
      <c r="A354" s="17">
        <v>341</v>
      </c>
      <c r="B354" s="19">
        <v>0.89710648148148142</v>
      </c>
      <c r="C354" s="17">
        <v>128.6</v>
      </c>
      <c r="D354" s="17">
        <v>4.4000000000000004</v>
      </c>
      <c r="E354" s="17">
        <v>4.8529999999999997E-3</v>
      </c>
      <c r="F354" s="17">
        <v>0.23499999999999999</v>
      </c>
      <c r="G354" s="17">
        <v>0.76289300000000004</v>
      </c>
      <c r="H354" s="17">
        <v>9.7867999999999997E-2</v>
      </c>
      <c r="I354" s="17">
        <v>0.14344899999999999</v>
      </c>
      <c r="J354" s="17">
        <v>4.5581000000000003E-2</v>
      </c>
      <c r="K354" s="17">
        <v>0.317749</v>
      </c>
      <c r="L354" s="17">
        <v>649.6</v>
      </c>
      <c r="M354" s="17">
        <v>0.49179499999999998</v>
      </c>
      <c r="N354" s="17">
        <v>856</v>
      </c>
      <c r="O354" s="17">
        <v>0</v>
      </c>
      <c r="P354" s="17">
        <v>0</v>
      </c>
      <c r="Q354" s="17">
        <v>0.82855699999999999</v>
      </c>
      <c r="R354" s="17">
        <v>8.9459999999999998E-2</v>
      </c>
      <c r="S354" s="17">
        <v>0.142514</v>
      </c>
      <c r="T354" s="17">
        <v>5.3053999999999997E-2</v>
      </c>
      <c r="U354" s="17">
        <v>0.37226999999999999</v>
      </c>
      <c r="V354" s="17">
        <v>699.9</v>
      </c>
      <c r="W354" s="17">
        <v>0.19572899999999999</v>
      </c>
      <c r="X354" s="17">
        <v>1065</v>
      </c>
      <c r="Y354" s="17">
        <v>0</v>
      </c>
      <c r="Z354" s="17">
        <v>0</v>
      </c>
      <c r="AA354" s="17">
        <v>0.57272299999999998</v>
      </c>
      <c r="AB354" s="17">
        <v>1.45098E-2</v>
      </c>
      <c r="AC354" s="17">
        <v>9.0230099999999994E-2</v>
      </c>
      <c r="AD354" s="17">
        <v>0.25</v>
      </c>
      <c r="AE354" s="17">
        <v>1278.5999999999999</v>
      </c>
    </row>
    <row r="355" spans="1:31">
      <c r="A355" s="17">
        <v>342</v>
      </c>
      <c r="B355" s="19">
        <v>0.8971527777777778</v>
      </c>
      <c r="C355" s="17">
        <v>127.9</v>
      </c>
      <c r="D355" s="17">
        <v>5.3</v>
      </c>
      <c r="E355" s="17">
        <v>5.8009999999999997E-3</v>
      </c>
      <c r="F355" s="17">
        <v>0.28100000000000003</v>
      </c>
      <c r="G355" s="17">
        <v>0.720059</v>
      </c>
      <c r="H355" s="17">
        <v>8.9126999999999998E-2</v>
      </c>
      <c r="I355" s="17">
        <v>0.14182900000000001</v>
      </c>
      <c r="J355" s="17">
        <v>5.2701999999999999E-2</v>
      </c>
      <c r="K355" s="17">
        <v>0.371587</v>
      </c>
      <c r="L355" s="17">
        <v>706.3</v>
      </c>
      <c r="M355" s="17">
        <v>0.20680999999999999</v>
      </c>
      <c r="N355" s="17">
        <v>1047</v>
      </c>
      <c r="O355" s="17">
        <v>0</v>
      </c>
      <c r="P355" s="17">
        <v>0</v>
      </c>
      <c r="Q355" s="17">
        <v>0.87224900000000005</v>
      </c>
      <c r="R355" s="17">
        <v>9.1437000000000004E-2</v>
      </c>
      <c r="S355" s="17">
        <v>0.13938999999999999</v>
      </c>
      <c r="T355" s="17">
        <v>4.7953000000000003E-2</v>
      </c>
      <c r="U355" s="17">
        <v>0.34402100000000002</v>
      </c>
      <c r="V355" s="17">
        <v>743.7</v>
      </c>
      <c r="W355" s="17">
        <v>0.59999800000000003</v>
      </c>
      <c r="X355" s="17">
        <v>850</v>
      </c>
      <c r="Y355" s="17">
        <v>0</v>
      </c>
      <c r="Z355" s="17">
        <v>0</v>
      </c>
      <c r="AA355" s="17">
        <v>0.52926300000000004</v>
      </c>
      <c r="AB355" s="17">
        <v>2.2954499999999999E-2</v>
      </c>
      <c r="AC355" s="17">
        <v>9.2537800000000003E-2</v>
      </c>
      <c r="AD355" s="17">
        <v>0.25</v>
      </c>
      <c r="AE355" s="17">
        <v>1175.9000000000001</v>
      </c>
    </row>
    <row r="356" spans="1:31">
      <c r="A356" s="17">
        <v>343</v>
      </c>
      <c r="B356" s="19">
        <v>0.89721064814814822</v>
      </c>
      <c r="C356" s="17">
        <v>126.9</v>
      </c>
      <c r="D356" s="17">
        <v>5.3</v>
      </c>
      <c r="E356" s="17">
        <v>5.4520000000000002E-3</v>
      </c>
      <c r="F356" s="17">
        <v>0.26400000000000001</v>
      </c>
      <c r="G356" s="17">
        <v>0.84869300000000003</v>
      </c>
      <c r="H356" s="17">
        <v>9.1724E-2</v>
      </c>
      <c r="I356" s="17">
        <v>0.14147899999999999</v>
      </c>
      <c r="J356" s="17">
        <v>4.9756000000000002E-2</v>
      </c>
      <c r="K356" s="17">
        <v>0.35168300000000002</v>
      </c>
      <c r="L356" s="17">
        <v>646.1</v>
      </c>
      <c r="M356" s="17">
        <v>0.13241</v>
      </c>
      <c r="N356" s="17">
        <v>645</v>
      </c>
      <c r="O356" s="17">
        <v>0</v>
      </c>
      <c r="P356" s="17">
        <v>0</v>
      </c>
      <c r="Q356" s="17">
        <v>0.87479799999999996</v>
      </c>
      <c r="R356" s="17">
        <v>9.6274999999999999E-2</v>
      </c>
      <c r="S356" s="17">
        <v>0.14809</v>
      </c>
      <c r="T356" s="17">
        <v>5.1815E-2</v>
      </c>
      <c r="U356" s="17">
        <v>0.34988900000000001</v>
      </c>
      <c r="V356" s="17">
        <v>700.5</v>
      </c>
      <c r="W356" s="17">
        <v>0.37081900000000001</v>
      </c>
      <c r="X356" s="17">
        <v>506</v>
      </c>
      <c r="Y356" s="17">
        <v>0</v>
      </c>
      <c r="Z356" s="17">
        <v>0</v>
      </c>
      <c r="AA356" s="17">
        <v>0.53829000000000005</v>
      </c>
      <c r="AB356" s="17">
        <v>1.3058200000000001E-2</v>
      </c>
      <c r="AC356" s="17">
        <v>9.6951499999999996E-2</v>
      </c>
      <c r="AD356" s="17">
        <v>0.25</v>
      </c>
      <c r="AE356" s="17">
        <v>1285.4000000000001</v>
      </c>
    </row>
    <row r="357" spans="1:31">
      <c r="A357" s="17">
        <v>344</v>
      </c>
      <c r="B357" s="19">
        <v>0.89726851851851863</v>
      </c>
      <c r="C357" s="17">
        <v>125.5</v>
      </c>
      <c r="D357" s="17">
        <v>5.3</v>
      </c>
      <c r="E357" s="17">
        <v>6.8830000000000002E-3</v>
      </c>
      <c r="F357" s="17">
        <v>0.33300000000000002</v>
      </c>
      <c r="G357" s="17">
        <v>0.78210500000000005</v>
      </c>
      <c r="H357" s="17">
        <v>9.3979999999999994E-2</v>
      </c>
      <c r="I357" s="17">
        <v>0.143093</v>
      </c>
      <c r="J357" s="17">
        <v>4.9112000000000003E-2</v>
      </c>
      <c r="K357" s="17">
        <v>0.343221</v>
      </c>
      <c r="L357" s="17">
        <v>686.5</v>
      </c>
      <c r="M357" s="17">
        <v>0.42976999999999999</v>
      </c>
      <c r="N357" s="17">
        <v>976</v>
      </c>
      <c r="O357" s="17">
        <v>0</v>
      </c>
      <c r="P357" s="17">
        <v>0</v>
      </c>
      <c r="Q357" s="17">
        <v>0.86903399999999997</v>
      </c>
      <c r="R357" s="17">
        <v>8.4694000000000005E-2</v>
      </c>
      <c r="S357" s="17">
        <v>0.14577999999999999</v>
      </c>
      <c r="T357" s="17">
        <v>6.1085E-2</v>
      </c>
      <c r="U357" s="17">
        <v>0.41902600000000001</v>
      </c>
      <c r="V357" s="17">
        <v>811.2</v>
      </c>
      <c r="W357" s="17">
        <v>0.33516400000000002</v>
      </c>
      <c r="X357" s="17">
        <v>758</v>
      </c>
      <c r="Y357" s="17">
        <v>0</v>
      </c>
      <c r="Z357" s="17">
        <v>0</v>
      </c>
      <c r="AA357" s="17">
        <v>0.64465600000000001</v>
      </c>
      <c r="AB357" s="17">
        <v>2.08483E-2</v>
      </c>
      <c r="AC357" s="17">
        <v>8.5967600000000005E-2</v>
      </c>
      <c r="AD357" s="17">
        <v>0.25</v>
      </c>
      <c r="AE357" s="17">
        <v>1209.8</v>
      </c>
    </row>
    <row r="358" spans="1:31">
      <c r="A358" s="17">
        <v>345</v>
      </c>
      <c r="B358" s="19">
        <v>0.89732638888888883</v>
      </c>
      <c r="C358" s="17">
        <v>124.9</v>
      </c>
      <c r="D358" s="17">
        <v>5.3</v>
      </c>
      <c r="E358" s="17">
        <v>6.3860000000000002E-3</v>
      </c>
      <c r="F358" s="17">
        <v>0.309</v>
      </c>
      <c r="G358" s="17">
        <v>0.80394399999999999</v>
      </c>
      <c r="H358" s="17">
        <v>9.1804999999999998E-2</v>
      </c>
      <c r="I358" s="17">
        <v>0.14474600000000001</v>
      </c>
      <c r="J358" s="17">
        <v>5.2941000000000002E-2</v>
      </c>
      <c r="K358" s="17">
        <v>0.36575099999999999</v>
      </c>
      <c r="L358" s="17">
        <v>696.4</v>
      </c>
      <c r="M358" s="17">
        <v>0.30660700000000002</v>
      </c>
      <c r="N358" s="17">
        <v>875</v>
      </c>
      <c r="O358" s="17">
        <v>0</v>
      </c>
      <c r="P358" s="17">
        <v>0</v>
      </c>
      <c r="Q358" s="17">
        <v>0.94098199999999999</v>
      </c>
      <c r="R358" s="17">
        <v>0.12349499999999999</v>
      </c>
      <c r="S358" s="17">
        <v>0.19998199999999999</v>
      </c>
      <c r="T358" s="17">
        <v>7.6486999999999999E-2</v>
      </c>
      <c r="U358" s="17">
        <v>0.38247100000000001</v>
      </c>
      <c r="V358" s="17">
        <v>589.79999999999995</v>
      </c>
      <c r="W358" s="17">
        <v>0.324127</v>
      </c>
      <c r="X358" s="17">
        <v>628</v>
      </c>
      <c r="Y358" s="17">
        <v>0</v>
      </c>
      <c r="Z358" s="17">
        <v>0</v>
      </c>
      <c r="AA358" s="17">
        <v>0.58841699999999997</v>
      </c>
      <c r="AB358" s="17">
        <v>1.89824E-2</v>
      </c>
      <c r="AC358" s="17">
        <v>0.124947</v>
      </c>
      <c r="AD358" s="17">
        <v>0.25</v>
      </c>
      <c r="AE358" s="17">
        <v>1192.5999999999999</v>
      </c>
    </row>
    <row r="359" spans="1:31">
      <c r="A359" s="17">
        <v>346</v>
      </c>
      <c r="B359" s="19">
        <v>0.89738425925925924</v>
      </c>
      <c r="C359" s="17">
        <v>123.7</v>
      </c>
      <c r="D359" s="17">
        <v>4.4000000000000004</v>
      </c>
      <c r="E359" s="17">
        <v>5.2560000000000003E-3</v>
      </c>
      <c r="F359" s="17">
        <v>0.254</v>
      </c>
      <c r="G359" s="17">
        <v>0.82630400000000004</v>
      </c>
      <c r="H359" s="17">
        <v>0.103409</v>
      </c>
      <c r="I359" s="17">
        <v>0.16169800000000001</v>
      </c>
      <c r="J359" s="17">
        <v>5.8290000000000002E-2</v>
      </c>
      <c r="K359" s="17">
        <v>0.36048400000000003</v>
      </c>
      <c r="L359" s="17">
        <v>651.20000000000005</v>
      </c>
      <c r="M359" s="17">
        <v>0.33746399999999999</v>
      </c>
      <c r="N359" s="17">
        <v>870</v>
      </c>
      <c r="O359" s="17">
        <v>0</v>
      </c>
      <c r="P359" s="17">
        <v>0</v>
      </c>
      <c r="Q359" s="17">
        <v>0.83354600000000001</v>
      </c>
      <c r="R359" s="17">
        <v>9.7660999999999998E-2</v>
      </c>
      <c r="S359" s="17">
        <v>0.16339799999999999</v>
      </c>
      <c r="T359" s="17">
        <v>6.5736000000000003E-2</v>
      </c>
      <c r="U359" s="17">
        <v>0.40230900000000003</v>
      </c>
      <c r="V359" s="17">
        <v>769.6</v>
      </c>
      <c r="W359" s="17">
        <v>0.12723200000000001</v>
      </c>
      <c r="X359" s="17">
        <v>836</v>
      </c>
      <c r="Y359" s="17">
        <v>0</v>
      </c>
      <c r="Z359" s="17">
        <v>0</v>
      </c>
      <c r="AA359" s="17">
        <v>0.61893699999999996</v>
      </c>
      <c r="AB359" s="17">
        <v>1.4772E-2</v>
      </c>
      <c r="AC359" s="17">
        <v>9.8632300000000006E-2</v>
      </c>
      <c r="AD359" s="17">
        <v>0.25</v>
      </c>
      <c r="AE359" s="17">
        <v>1275.4000000000001</v>
      </c>
    </row>
    <row r="360" spans="1:31">
      <c r="A360" s="17">
        <v>347</v>
      </c>
      <c r="B360" s="19">
        <v>0.89744212962962966</v>
      </c>
      <c r="C360" s="17">
        <v>123.3</v>
      </c>
      <c r="D360" s="17">
        <v>5.3</v>
      </c>
      <c r="E360" s="17">
        <v>5.4900000000000001E-3</v>
      </c>
      <c r="F360" s="17">
        <v>0.26600000000000001</v>
      </c>
      <c r="G360" s="17">
        <v>0.84576799999999996</v>
      </c>
      <c r="H360" s="17">
        <v>0.107058</v>
      </c>
      <c r="I360" s="17">
        <v>0.15735399999999999</v>
      </c>
      <c r="J360" s="17">
        <v>5.0296E-2</v>
      </c>
      <c r="K360" s="17">
        <v>0.31963799999999998</v>
      </c>
      <c r="L360" s="17">
        <v>604.4</v>
      </c>
      <c r="M360" s="17">
        <v>0.6</v>
      </c>
      <c r="N360" s="17">
        <v>658</v>
      </c>
      <c r="O360" s="17">
        <v>0</v>
      </c>
      <c r="P360" s="17">
        <v>0</v>
      </c>
      <c r="Q360" s="17">
        <v>0.83642700000000003</v>
      </c>
      <c r="R360" s="17">
        <v>9.3163999999999997E-2</v>
      </c>
      <c r="S360" s="17">
        <v>0.14941199999999999</v>
      </c>
      <c r="T360" s="17">
        <v>5.6247999999999999E-2</v>
      </c>
      <c r="U360" s="17">
        <v>0.37646099999999999</v>
      </c>
      <c r="V360" s="17">
        <v>775.1</v>
      </c>
      <c r="W360" s="17">
        <v>0.280445</v>
      </c>
      <c r="X360" s="17">
        <v>824</v>
      </c>
      <c r="Y360" s="17">
        <v>0</v>
      </c>
      <c r="Z360" s="17">
        <v>0</v>
      </c>
      <c r="AA360" s="17">
        <v>0.57917099999999999</v>
      </c>
      <c r="AB360" s="17">
        <v>1.2484200000000001E-2</v>
      </c>
      <c r="AC360" s="17">
        <v>9.3866599999999994E-2</v>
      </c>
      <c r="AD360" s="17">
        <v>0.25</v>
      </c>
      <c r="AE360" s="17">
        <v>1374.3</v>
      </c>
    </row>
    <row r="361" spans="1:31">
      <c r="A361" s="17">
        <v>348</v>
      </c>
      <c r="B361" s="19">
        <v>0.89748842592592604</v>
      </c>
      <c r="C361" s="17">
        <v>121.5</v>
      </c>
      <c r="D361" s="17">
        <v>4.4000000000000004</v>
      </c>
      <c r="E361" s="17">
        <v>6.2139999999999999E-3</v>
      </c>
      <c r="F361" s="17">
        <v>0.30099999999999999</v>
      </c>
      <c r="G361" s="17">
        <v>0.722742</v>
      </c>
      <c r="H361" s="17">
        <v>9.9630999999999997E-2</v>
      </c>
      <c r="I361" s="17">
        <v>0.159832</v>
      </c>
      <c r="J361" s="17">
        <v>6.0200999999999998E-2</v>
      </c>
      <c r="K361" s="17">
        <v>0.37665199999999999</v>
      </c>
      <c r="L361" s="17">
        <v>738.3</v>
      </c>
      <c r="M361" s="17">
        <v>0.114175</v>
      </c>
      <c r="N361" s="17">
        <v>963</v>
      </c>
      <c r="O361" s="17">
        <v>0</v>
      </c>
      <c r="P361" s="17">
        <v>0</v>
      </c>
      <c r="Q361" s="17">
        <v>0.89839000000000002</v>
      </c>
      <c r="R361" s="17">
        <v>8.7999999999999995E-2</v>
      </c>
      <c r="S361" s="17">
        <v>0.15201300000000001</v>
      </c>
      <c r="T361" s="17">
        <v>6.4014000000000001E-2</v>
      </c>
      <c r="U361" s="17">
        <v>0.42110500000000001</v>
      </c>
      <c r="V361" s="17">
        <v>751</v>
      </c>
      <c r="W361" s="17">
        <v>0.26474199999999998</v>
      </c>
      <c r="X361" s="17">
        <v>714</v>
      </c>
      <c r="Y361" s="17">
        <v>0</v>
      </c>
      <c r="Z361" s="17">
        <v>0</v>
      </c>
      <c r="AA361" s="17">
        <v>0.64785400000000004</v>
      </c>
      <c r="AB361" s="17">
        <v>1.8482100000000001E-2</v>
      </c>
      <c r="AC361" s="17">
        <v>8.9182800000000007E-2</v>
      </c>
      <c r="AD361" s="17">
        <v>0.25</v>
      </c>
      <c r="AE361" s="17">
        <v>1125</v>
      </c>
    </row>
    <row r="362" spans="1:31">
      <c r="A362" s="17">
        <v>349</v>
      </c>
      <c r="B362" s="19">
        <v>0.89755787037037038</v>
      </c>
      <c r="C362" s="17">
        <v>121.7</v>
      </c>
      <c r="D362" s="17">
        <v>5.3</v>
      </c>
      <c r="E362" s="17">
        <v>5.7920000000000003E-3</v>
      </c>
      <c r="F362" s="17">
        <v>0.28000000000000003</v>
      </c>
      <c r="G362" s="17">
        <v>0.81032999999999999</v>
      </c>
      <c r="H362" s="17">
        <v>9.7589999999999996E-2</v>
      </c>
      <c r="I362" s="17">
        <v>0.15465400000000001</v>
      </c>
      <c r="J362" s="17">
        <v>5.7063999999999997E-2</v>
      </c>
      <c r="K362" s="17">
        <v>0.368981</v>
      </c>
      <c r="L362" s="17">
        <v>600.20000000000005</v>
      </c>
      <c r="M362" s="17">
        <v>0.28087000000000001</v>
      </c>
      <c r="N362" s="17">
        <v>480</v>
      </c>
      <c r="O362" s="17">
        <v>0</v>
      </c>
      <c r="P362" s="17">
        <v>0</v>
      </c>
      <c r="Q362" s="17">
        <v>0.90074900000000002</v>
      </c>
      <c r="R362" s="17">
        <v>8.9025999999999994E-2</v>
      </c>
      <c r="S362" s="17">
        <v>0.148005</v>
      </c>
      <c r="T362" s="17">
        <v>5.8978999999999997E-2</v>
      </c>
      <c r="U362" s="17">
        <v>0.39849200000000001</v>
      </c>
      <c r="V362" s="17">
        <v>832.2</v>
      </c>
      <c r="W362" s="17">
        <v>0.30464200000000002</v>
      </c>
      <c r="X362" s="17">
        <v>765</v>
      </c>
      <c r="Y362" s="17">
        <v>0</v>
      </c>
      <c r="Z362" s="17">
        <v>0</v>
      </c>
      <c r="AA362" s="17">
        <v>0.61306499999999997</v>
      </c>
      <c r="AB362" s="17">
        <v>9.0674699999999993E-3</v>
      </c>
      <c r="AC362" s="17">
        <v>8.9560799999999996E-2</v>
      </c>
      <c r="AD362" s="17">
        <v>0.25</v>
      </c>
      <c r="AE362" s="17">
        <v>1383.8</v>
      </c>
    </row>
    <row r="363" spans="1:31">
      <c r="A363" s="17">
        <v>350</v>
      </c>
      <c r="B363" s="19">
        <v>0.89760416666666665</v>
      </c>
      <c r="C363" s="17">
        <v>119.7</v>
      </c>
      <c r="D363" s="17">
        <v>5.3</v>
      </c>
      <c r="E363" s="17">
        <v>6.1650000000000003E-3</v>
      </c>
      <c r="F363" s="17">
        <v>0.29799999999999999</v>
      </c>
      <c r="G363" s="17">
        <v>0.80890300000000004</v>
      </c>
      <c r="H363" s="17">
        <v>9.3503000000000003E-2</v>
      </c>
      <c r="I363" s="17">
        <v>0.15071699999999999</v>
      </c>
      <c r="J363" s="17">
        <v>5.7214000000000001E-2</v>
      </c>
      <c r="K363" s="17">
        <v>0.37961099999999998</v>
      </c>
      <c r="L363" s="17">
        <v>643.9</v>
      </c>
      <c r="M363" s="17">
        <v>0.20905000000000001</v>
      </c>
      <c r="N363" s="17">
        <v>772</v>
      </c>
      <c r="O363" s="17">
        <v>0</v>
      </c>
      <c r="P363" s="17">
        <v>0</v>
      </c>
      <c r="Q363" s="17">
        <v>0.89132</v>
      </c>
      <c r="R363" s="17">
        <v>9.0343000000000007E-2</v>
      </c>
      <c r="S363" s="17">
        <v>0.15006900000000001</v>
      </c>
      <c r="T363" s="17">
        <v>5.9726000000000001E-2</v>
      </c>
      <c r="U363" s="17">
        <v>0.39799099999999998</v>
      </c>
      <c r="V363" s="17">
        <v>854</v>
      </c>
      <c r="W363" s="17">
        <v>0.35667399999999999</v>
      </c>
      <c r="X363" s="17">
        <v>940</v>
      </c>
      <c r="Y363" s="17">
        <v>0</v>
      </c>
      <c r="Z363" s="17">
        <v>0</v>
      </c>
      <c r="AA363" s="17">
        <v>0.612294</v>
      </c>
      <c r="AB363" s="17">
        <v>1.5549E-2</v>
      </c>
      <c r="AC363" s="17">
        <v>9.1271900000000003E-2</v>
      </c>
      <c r="AD363" s="17">
        <v>0.25</v>
      </c>
      <c r="AE363" s="17">
        <v>1289.8</v>
      </c>
    </row>
    <row r="364" spans="1:31">
      <c r="A364" s="17">
        <v>351</v>
      </c>
      <c r="B364" s="19">
        <v>0.89766203703703706</v>
      </c>
      <c r="C364" s="17">
        <v>119.1</v>
      </c>
      <c r="D364" s="17">
        <v>5.3</v>
      </c>
      <c r="E364" s="17">
        <v>6.5370000000000003E-3</v>
      </c>
      <c r="F364" s="17">
        <v>0.316</v>
      </c>
      <c r="G364" s="17">
        <v>0.84730399999999995</v>
      </c>
      <c r="H364" s="17">
        <v>0.104575</v>
      </c>
      <c r="I364" s="17">
        <v>0.17355000000000001</v>
      </c>
      <c r="J364" s="17">
        <v>6.8974999999999995E-2</v>
      </c>
      <c r="K364" s="17">
        <v>0.39743299999999998</v>
      </c>
      <c r="L364" s="17">
        <v>651.20000000000005</v>
      </c>
      <c r="M364" s="17">
        <v>0.44388899999999998</v>
      </c>
      <c r="N364" s="17">
        <v>858</v>
      </c>
      <c r="O364" s="17">
        <v>0</v>
      </c>
      <c r="P364" s="17">
        <v>0</v>
      </c>
      <c r="Q364" s="17">
        <v>0.86378100000000002</v>
      </c>
      <c r="R364" s="17">
        <v>8.6219000000000004E-2</v>
      </c>
      <c r="S364" s="17">
        <v>0.14816699999999999</v>
      </c>
      <c r="T364" s="17">
        <v>6.1948999999999997E-2</v>
      </c>
      <c r="U364" s="17">
        <v>0.41810000000000003</v>
      </c>
      <c r="V364" s="17">
        <v>900</v>
      </c>
      <c r="W364" s="17">
        <v>0.14163700000000001</v>
      </c>
      <c r="X364" s="17">
        <v>557</v>
      </c>
      <c r="Y364" s="17">
        <v>0</v>
      </c>
      <c r="Z364" s="17">
        <v>0</v>
      </c>
      <c r="AA364" s="17">
        <v>0.643231</v>
      </c>
      <c r="AB364" s="17">
        <v>1.7439199999999998E-2</v>
      </c>
      <c r="AC364" s="17">
        <v>8.7299000000000002E-2</v>
      </c>
      <c r="AD364" s="17">
        <v>0.25</v>
      </c>
      <c r="AE364" s="17">
        <v>1275.4000000000001</v>
      </c>
    </row>
    <row r="365" spans="1:31">
      <c r="A365" s="17">
        <v>352</v>
      </c>
      <c r="B365" s="19">
        <v>0.89771990740740737</v>
      </c>
      <c r="C365" s="17">
        <v>118.2</v>
      </c>
      <c r="D365" s="17">
        <v>5.3</v>
      </c>
      <c r="E365" s="17">
        <v>5.4079999999999996E-3</v>
      </c>
      <c r="F365" s="17">
        <v>0.26200000000000001</v>
      </c>
      <c r="G365" s="17">
        <v>0.83276899999999998</v>
      </c>
      <c r="H365" s="17">
        <v>0.102391</v>
      </c>
      <c r="I365" s="17">
        <v>0.15742500000000001</v>
      </c>
      <c r="J365" s="17">
        <v>5.5032999999999999E-2</v>
      </c>
      <c r="K365" s="17">
        <v>0.34958499999999998</v>
      </c>
      <c r="L365" s="17">
        <v>600.4</v>
      </c>
      <c r="M365" s="17">
        <v>0.45835599999999999</v>
      </c>
      <c r="N365" s="17">
        <v>900</v>
      </c>
      <c r="O365" s="17">
        <v>0</v>
      </c>
      <c r="P365" s="17">
        <v>0</v>
      </c>
      <c r="Q365" s="17">
        <v>0.89092000000000005</v>
      </c>
      <c r="R365" s="17">
        <v>9.6202999999999997E-2</v>
      </c>
      <c r="S365" s="17">
        <v>0.15390499999999999</v>
      </c>
      <c r="T365" s="17">
        <v>5.7702000000000003E-2</v>
      </c>
      <c r="U365" s="17">
        <v>0.37491799999999997</v>
      </c>
      <c r="V365" s="17">
        <v>780.7</v>
      </c>
      <c r="W365" s="17">
        <v>0.26534000000000002</v>
      </c>
      <c r="X365" s="17">
        <v>796</v>
      </c>
      <c r="Y365" s="17">
        <v>0</v>
      </c>
      <c r="Z365" s="17">
        <v>0</v>
      </c>
      <c r="AA365" s="17">
        <v>0.576797</v>
      </c>
      <c r="AB365" s="17">
        <v>1.68845E-2</v>
      </c>
      <c r="AC365" s="17">
        <v>9.7177700000000006E-2</v>
      </c>
      <c r="AD365" s="17">
        <v>0.25</v>
      </c>
      <c r="AE365" s="17">
        <v>1383.2</v>
      </c>
    </row>
    <row r="366" spans="1:31">
      <c r="A366" s="17">
        <v>353</v>
      </c>
      <c r="B366" s="19">
        <v>0.89777777777777779</v>
      </c>
      <c r="C366" s="17">
        <v>116.2</v>
      </c>
      <c r="D366" s="17">
        <v>5.3</v>
      </c>
      <c r="E366" s="17">
        <v>6.6449999999999999E-3</v>
      </c>
      <c r="F366" s="17">
        <v>0.32200000000000001</v>
      </c>
      <c r="G366" s="17">
        <v>0.87252200000000002</v>
      </c>
      <c r="H366" s="17">
        <v>9.8535999999999999E-2</v>
      </c>
      <c r="I366" s="17">
        <v>0.158053</v>
      </c>
      <c r="J366" s="17">
        <v>5.9517E-2</v>
      </c>
      <c r="K366" s="17">
        <v>0.37656499999999998</v>
      </c>
      <c r="L366" s="17">
        <v>688.1</v>
      </c>
      <c r="M366" s="17">
        <v>0.209422</v>
      </c>
      <c r="N366" s="17">
        <v>688</v>
      </c>
      <c r="O366" s="17">
        <v>0</v>
      </c>
      <c r="P366" s="17">
        <v>0</v>
      </c>
      <c r="Q366" s="17">
        <v>0.863487</v>
      </c>
      <c r="R366" s="17">
        <v>9.4200000000000006E-2</v>
      </c>
      <c r="S366" s="17">
        <v>0.157301</v>
      </c>
      <c r="T366" s="17">
        <v>6.3101000000000004E-2</v>
      </c>
      <c r="U366" s="17">
        <v>0.40115000000000001</v>
      </c>
      <c r="V366" s="17">
        <v>767.6</v>
      </c>
      <c r="W366" s="17">
        <v>0.37081900000000001</v>
      </c>
      <c r="X366" s="17">
        <v>657</v>
      </c>
      <c r="Y366" s="17">
        <v>0</v>
      </c>
      <c r="Z366" s="17">
        <v>0</v>
      </c>
      <c r="AA366" s="17">
        <v>0.61715299999999995</v>
      </c>
      <c r="AB366" s="17">
        <v>1.4825100000000001E-2</v>
      </c>
      <c r="AC366" s="17">
        <v>9.5135499999999998E-2</v>
      </c>
      <c r="AD366" s="17">
        <v>0.25</v>
      </c>
      <c r="AE366" s="17">
        <v>1207.0999999999999</v>
      </c>
    </row>
    <row r="367" spans="1:31">
      <c r="A367" s="17">
        <v>354</v>
      </c>
      <c r="B367" s="19">
        <v>0.8978356481481482</v>
      </c>
      <c r="C367" s="17">
        <v>116.2</v>
      </c>
      <c r="D367" s="17">
        <v>5.3</v>
      </c>
      <c r="E367" s="17">
        <v>5.411E-3</v>
      </c>
      <c r="F367" s="17">
        <v>0.26200000000000001</v>
      </c>
      <c r="G367" s="17">
        <v>0.84226000000000001</v>
      </c>
      <c r="H367" s="17">
        <v>0.104806</v>
      </c>
      <c r="I367" s="17">
        <v>0.162776</v>
      </c>
      <c r="J367" s="17">
        <v>5.7970000000000001E-2</v>
      </c>
      <c r="K367" s="17">
        <v>0.35613499999999998</v>
      </c>
      <c r="L367" s="17">
        <v>583.6</v>
      </c>
      <c r="M367" s="17">
        <v>0.311282</v>
      </c>
      <c r="N367" s="17">
        <v>552</v>
      </c>
      <c r="O367" s="17">
        <v>0</v>
      </c>
      <c r="P367" s="17">
        <v>0</v>
      </c>
      <c r="Q367" s="17">
        <v>0.90599399999999997</v>
      </c>
      <c r="R367" s="17">
        <v>0.102877</v>
      </c>
      <c r="S367" s="17">
        <v>0.16682900000000001</v>
      </c>
      <c r="T367" s="17">
        <v>6.3951999999999995E-2</v>
      </c>
      <c r="U367" s="17">
        <v>0.38333800000000001</v>
      </c>
      <c r="V367" s="17">
        <v>746.4</v>
      </c>
      <c r="W367" s="17">
        <v>0.108783</v>
      </c>
      <c r="X367" s="17">
        <v>552</v>
      </c>
      <c r="Y367" s="17">
        <v>0</v>
      </c>
      <c r="Z367" s="17">
        <v>0</v>
      </c>
      <c r="AA367" s="17">
        <v>0.58975200000000005</v>
      </c>
      <c r="AB367" s="17">
        <v>1.01332E-2</v>
      </c>
      <c r="AC367" s="17">
        <v>0.10352500000000001</v>
      </c>
      <c r="AD367" s="17">
        <v>0.25</v>
      </c>
      <c r="AE367" s="17">
        <v>1423.2</v>
      </c>
    </row>
    <row r="368" spans="1:31">
      <c r="A368" s="17">
        <v>355</v>
      </c>
      <c r="B368" s="19">
        <v>0.89789351851851851</v>
      </c>
      <c r="C368" s="17">
        <v>115.3</v>
      </c>
      <c r="D368" s="17">
        <v>5.3</v>
      </c>
      <c r="E368" s="17">
        <v>6.6210000000000001E-3</v>
      </c>
      <c r="F368" s="17">
        <v>0.32</v>
      </c>
      <c r="G368" s="17">
        <v>0.88721700000000003</v>
      </c>
      <c r="H368" s="17">
        <v>0.112063</v>
      </c>
      <c r="I368" s="17">
        <v>0.183585</v>
      </c>
      <c r="J368" s="17">
        <v>7.1522000000000002E-2</v>
      </c>
      <c r="K368" s="17">
        <v>0.38958300000000001</v>
      </c>
      <c r="L368" s="17">
        <v>698.7</v>
      </c>
      <c r="M368" s="17">
        <v>0.224273</v>
      </c>
      <c r="N368" s="17">
        <v>620</v>
      </c>
      <c r="O368" s="17">
        <v>0</v>
      </c>
      <c r="P368" s="17">
        <v>0</v>
      </c>
      <c r="Q368" s="17">
        <v>0.93003800000000003</v>
      </c>
      <c r="R368" s="17">
        <v>0.103893</v>
      </c>
      <c r="S368" s="17">
        <v>0.17119599999999999</v>
      </c>
      <c r="T368" s="17">
        <v>6.7303000000000002E-2</v>
      </c>
      <c r="U368" s="17">
        <v>0.39313500000000001</v>
      </c>
      <c r="V368" s="17">
        <v>742.5</v>
      </c>
      <c r="W368" s="17">
        <v>0.310672</v>
      </c>
      <c r="X368" s="17">
        <v>572</v>
      </c>
      <c r="Y368" s="17">
        <v>0</v>
      </c>
      <c r="Z368" s="17">
        <v>0</v>
      </c>
      <c r="AA368" s="17">
        <v>0.60482400000000003</v>
      </c>
      <c r="AB368" s="17">
        <v>1.35747E-2</v>
      </c>
      <c r="AC368" s="17">
        <v>0.104807</v>
      </c>
      <c r="AD368" s="17">
        <v>0.25</v>
      </c>
      <c r="AE368" s="17">
        <v>1188.7</v>
      </c>
    </row>
    <row r="369" spans="1:31">
      <c r="A369" s="17">
        <v>356</v>
      </c>
      <c r="B369" s="19">
        <v>0.89795138888888892</v>
      </c>
      <c r="C369" s="17">
        <v>113.8</v>
      </c>
      <c r="D369" s="17">
        <v>5.3</v>
      </c>
      <c r="E369" s="17">
        <v>4.9649999999999998E-3</v>
      </c>
      <c r="F369" s="17">
        <v>0.24</v>
      </c>
      <c r="G369" s="17">
        <v>0.89327699999999999</v>
      </c>
      <c r="H369" s="17">
        <v>0.13236800000000001</v>
      </c>
      <c r="I369" s="17">
        <v>0.203514</v>
      </c>
      <c r="J369" s="17">
        <v>7.1146000000000001E-2</v>
      </c>
      <c r="K369" s="17">
        <v>0.34958899999999998</v>
      </c>
      <c r="L369" s="17">
        <v>582.70000000000005</v>
      </c>
      <c r="M369" s="17">
        <v>0.12731300000000001</v>
      </c>
      <c r="N369" s="17">
        <v>599</v>
      </c>
      <c r="O369" s="17">
        <v>0</v>
      </c>
      <c r="P369" s="17">
        <v>0</v>
      </c>
      <c r="Q369" s="17">
        <v>0.87697700000000001</v>
      </c>
      <c r="R369" s="17">
        <v>0.120479</v>
      </c>
      <c r="S369" s="17">
        <v>0.186081</v>
      </c>
      <c r="T369" s="17">
        <v>6.5602999999999995E-2</v>
      </c>
      <c r="U369" s="17">
        <v>0.35254799999999997</v>
      </c>
      <c r="V369" s="17">
        <v>708.1</v>
      </c>
      <c r="W369" s="17">
        <v>0.59999899999999995</v>
      </c>
      <c r="X369" s="17">
        <v>489</v>
      </c>
      <c r="Y369" s="17">
        <v>0</v>
      </c>
      <c r="Z369" s="17">
        <v>0</v>
      </c>
      <c r="AA369" s="17">
        <v>0.542381</v>
      </c>
      <c r="AB369" s="17">
        <v>1.0964099999999999E-2</v>
      </c>
      <c r="AC369" s="17">
        <v>0.121198</v>
      </c>
      <c r="AD369" s="17">
        <v>0.25</v>
      </c>
      <c r="AE369" s="17">
        <v>1425.5</v>
      </c>
    </row>
    <row r="370" spans="1:31">
      <c r="A370" s="17">
        <v>357</v>
      </c>
      <c r="B370" s="19">
        <v>0.89800925925925934</v>
      </c>
      <c r="C370" s="17">
        <v>113.1</v>
      </c>
      <c r="D370" s="17">
        <v>5.3</v>
      </c>
      <c r="E370" s="17">
        <v>7.3299999999999997E-3</v>
      </c>
      <c r="F370" s="17">
        <v>0.35499999999999998</v>
      </c>
      <c r="G370" s="17">
        <v>0.89339800000000003</v>
      </c>
      <c r="H370" s="17">
        <v>0.12537300000000001</v>
      </c>
      <c r="I370" s="17">
        <v>0.201408</v>
      </c>
      <c r="J370" s="17">
        <v>7.6035000000000005E-2</v>
      </c>
      <c r="K370" s="17">
        <v>0.37751899999999999</v>
      </c>
      <c r="L370" s="17">
        <v>719.5</v>
      </c>
      <c r="M370" s="17">
        <v>0.57906100000000005</v>
      </c>
      <c r="N370" s="17">
        <v>981</v>
      </c>
      <c r="O370" s="17">
        <v>0</v>
      </c>
      <c r="P370" s="17">
        <v>0</v>
      </c>
      <c r="Q370" s="17">
        <v>0.92348699999999995</v>
      </c>
      <c r="R370" s="17">
        <v>0.14726700000000001</v>
      </c>
      <c r="S370" s="17">
        <v>0.25667699999999999</v>
      </c>
      <c r="T370" s="17">
        <v>0.10940999999999999</v>
      </c>
      <c r="U370" s="17">
        <v>0.426255</v>
      </c>
      <c r="V370" s="17">
        <v>815.3</v>
      </c>
      <c r="W370" s="17">
        <v>0.37081900000000001</v>
      </c>
      <c r="X370" s="17">
        <v>396</v>
      </c>
      <c r="Y370" s="17">
        <v>0</v>
      </c>
      <c r="Z370" s="17">
        <v>0</v>
      </c>
      <c r="AA370" s="17">
        <v>0.65577700000000005</v>
      </c>
      <c r="AB370" s="17">
        <v>2.1924699999999998E-2</v>
      </c>
      <c r="AC370" s="17">
        <v>0.14966599999999999</v>
      </c>
      <c r="AD370" s="17">
        <v>0.25</v>
      </c>
      <c r="AE370" s="17">
        <v>1154.3</v>
      </c>
    </row>
    <row r="371" spans="1:31">
      <c r="A371" s="17">
        <v>358</v>
      </c>
      <c r="B371" s="19">
        <v>0.89806712962962953</v>
      </c>
      <c r="C371" s="17">
        <v>111.5</v>
      </c>
      <c r="D371" s="17">
        <v>5.3</v>
      </c>
      <c r="E371" s="17">
        <v>7.1279999999999998E-3</v>
      </c>
      <c r="F371" s="17">
        <v>0.34499999999999997</v>
      </c>
      <c r="G371" s="17">
        <v>0.89332500000000004</v>
      </c>
      <c r="H371" s="17">
        <v>0.12754099999999999</v>
      </c>
      <c r="I371" s="17">
        <v>0.20503399999999999</v>
      </c>
      <c r="J371" s="17">
        <v>7.7493000000000006E-2</v>
      </c>
      <c r="K371" s="17">
        <v>0.37795099999999998</v>
      </c>
      <c r="L371" s="17">
        <v>699.3</v>
      </c>
      <c r="M371" s="17">
        <v>0.37080600000000002</v>
      </c>
      <c r="N371" s="17">
        <v>703</v>
      </c>
      <c r="O371" s="17">
        <v>0</v>
      </c>
      <c r="P371" s="17">
        <v>0</v>
      </c>
      <c r="Q371" s="17">
        <v>0.92676599999999998</v>
      </c>
      <c r="R371" s="17">
        <v>0.13170699999999999</v>
      </c>
      <c r="S371" s="17">
        <v>0.22850500000000001</v>
      </c>
      <c r="T371" s="17">
        <v>9.6797999999999995E-2</v>
      </c>
      <c r="U371" s="17">
        <v>0.42361399999999999</v>
      </c>
      <c r="V371" s="17">
        <v>853</v>
      </c>
      <c r="W371" s="17">
        <v>0.32556099999999999</v>
      </c>
      <c r="X371" s="17">
        <v>774</v>
      </c>
      <c r="Y371" s="17">
        <v>0</v>
      </c>
      <c r="Z371" s="17">
        <v>0</v>
      </c>
      <c r="AA371" s="17">
        <v>0.65171500000000004</v>
      </c>
      <c r="AB371" s="17">
        <v>1.5379200000000001E-2</v>
      </c>
      <c r="AC371" s="17">
        <v>0.13319600000000001</v>
      </c>
      <c r="AD371" s="17">
        <v>0.25</v>
      </c>
      <c r="AE371" s="17">
        <v>1187.7</v>
      </c>
    </row>
    <row r="372" spans="1:31">
      <c r="A372" s="17">
        <v>359</v>
      </c>
      <c r="B372" s="19">
        <v>0.89812499999999995</v>
      </c>
      <c r="C372" s="17">
        <v>111.6</v>
      </c>
      <c r="D372" s="17">
        <v>4.4000000000000004</v>
      </c>
      <c r="E372" s="17">
        <v>5.2729999999999999E-3</v>
      </c>
      <c r="F372" s="17">
        <v>0.255</v>
      </c>
      <c r="G372" s="17">
        <v>0.89561400000000002</v>
      </c>
      <c r="H372" s="17">
        <v>0.13742699999999999</v>
      </c>
      <c r="I372" s="17">
        <v>0.222744</v>
      </c>
      <c r="J372" s="17">
        <v>8.5317000000000004E-2</v>
      </c>
      <c r="K372" s="17">
        <v>0.38302700000000001</v>
      </c>
      <c r="L372" s="17">
        <v>658.9</v>
      </c>
      <c r="M372" s="17">
        <v>0.37081799999999998</v>
      </c>
      <c r="N372" s="17">
        <v>745</v>
      </c>
      <c r="O372" s="17">
        <v>0</v>
      </c>
      <c r="P372" s="17">
        <v>0</v>
      </c>
      <c r="Q372" s="17">
        <v>0.92763099999999998</v>
      </c>
      <c r="R372" s="17">
        <v>0.13022600000000001</v>
      </c>
      <c r="S372" s="17">
        <v>0.21634999999999999</v>
      </c>
      <c r="T372" s="17">
        <v>8.6123000000000005E-2</v>
      </c>
      <c r="U372" s="17">
        <v>0.39807500000000001</v>
      </c>
      <c r="V372" s="17">
        <v>780.9</v>
      </c>
      <c r="W372" s="17">
        <v>0.34294000000000002</v>
      </c>
      <c r="X372" s="17">
        <v>1114</v>
      </c>
      <c r="Y372" s="17">
        <v>0</v>
      </c>
      <c r="Z372" s="17">
        <v>0</v>
      </c>
      <c r="AA372" s="17">
        <v>0.61242300000000005</v>
      </c>
      <c r="AB372" s="17">
        <v>1.2821600000000001E-2</v>
      </c>
      <c r="AC372" s="17">
        <v>0.131331</v>
      </c>
      <c r="AD372" s="17">
        <v>0.25</v>
      </c>
      <c r="AE372" s="17">
        <v>1260.5999999999999</v>
      </c>
    </row>
    <row r="373" spans="1:31">
      <c r="A373" s="17">
        <v>360</v>
      </c>
      <c r="B373" s="19">
        <v>0.89818287037037037</v>
      </c>
      <c r="C373" s="17">
        <v>109.6</v>
      </c>
      <c r="D373" s="17">
        <v>5.3</v>
      </c>
      <c r="E373" s="17">
        <v>6.5560000000000002E-3</v>
      </c>
      <c r="F373" s="17">
        <v>0.317</v>
      </c>
      <c r="G373" s="17">
        <v>0.92877399999999999</v>
      </c>
      <c r="H373" s="17">
        <v>0.14436299999999999</v>
      </c>
      <c r="I373" s="17">
        <v>0.22633500000000001</v>
      </c>
      <c r="J373" s="17">
        <v>8.1971000000000002E-2</v>
      </c>
      <c r="K373" s="17">
        <v>0.36216799999999999</v>
      </c>
      <c r="L373" s="17">
        <v>658.5</v>
      </c>
      <c r="M373" s="17">
        <v>0.51246100000000006</v>
      </c>
      <c r="N373" s="17">
        <v>595</v>
      </c>
      <c r="O373" s="17">
        <v>0</v>
      </c>
      <c r="P373" s="17">
        <v>0</v>
      </c>
      <c r="Q373" s="17">
        <v>0.94296800000000003</v>
      </c>
      <c r="R373" s="17">
        <v>0.13930799999999999</v>
      </c>
      <c r="S373" s="17">
        <v>0.23711599999999999</v>
      </c>
      <c r="T373" s="17">
        <v>9.7808000000000006E-2</v>
      </c>
      <c r="U373" s="17">
        <v>0.412491</v>
      </c>
      <c r="V373" s="17">
        <v>721.6</v>
      </c>
      <c r="W373" s="17">
        <v>0.36663800000000002</v>
      </c>
      <c r="X373" s="17">
        <v>672</v>
      </c>
      <c r="Y373" s="17">
        <v>0</v>
      </c>
      <c r="Z373" s="17">
        <v>0</v>
      </c>
      <c r="AA373" s="17">
        <v>0.634602</v>
      </c>
      <c r="AB373" s="17">
        <v>1.2302799999999999E-2</v>
      </c>
      <c r="AC373" s="17">
        <v>0.140511</v>
      </c>
      <c r="AD373" s="17">
        <v>0.25</v>
      </c>
      <c r="AE373" s="17">
        <v>1261.4000000000001</v>
      </c>
    </row>
    <row r="374" spans="1:31">
      <c r="A374" s="17">
        <v>361</v>
      </c>
      <c r="B374" s="19">
        <v>0.89824074074074067</v>
      </c>
      <c r="C374" s="17">
        <v>109.5</v>
      </c>
      <c r="D374" s="17">
        <v>5.3</v>
      </c>
      <c r="E374" s="17">
        <v>6.2189999999999997E-3</v>
      </c>
      <c r="F374" s="17">
        <v>0.30099999999999999</v>
      </c>
      <c r="G374" s="17">
        <v>0.91637299999999999</v>
      </c>
      <c r="H374" s="17">
        <v>0.12953700000000001</v>
      </c>
      <c r="I374" s="17">
        <v>0.210782</v>
      </c>
      <c r="J374" s="17">
        <v>8.1244999999999998E-2</v>
      </c>
      <c r="K374" s="17">
        <v>0.38544499999999998</v>
      </c>
      <c r="L374" s="17">
        <v>738</v>
      </c>
      <c r="M374" s="17">
        <v>0.37081999999999998</v>
      </c>
      <c r="N374" s="17">
        <v>484</v>
      </c>
      <c r="O374" s="17">
        <v>0</v>
      </c>
      <c r="P374" s="17">
        <v>0</v>
      </c>
      <c r="Q374" s="17">
        <v>0.89602499999999996</v>
      </c>
      <c r="R374" s="17">
        <v>0.142821</v>
      </c>
      <c r="S374" s="17">
        <v>0.219306</v>
      </c>
      <c r="T374" s="17">
        <v>7.6484999999999997E-2</v>
      </c>
      <c r="U374" s="17">
        <v>0.34876000000000001</v>
      </c>
      <c r="V374" s="17">
        <v>756.2</v>
      </c>
      <c r="W374" s="17">
        <v>0.6</v>
      </c>
      <c r="X374" s="17">
        <v>929</v>
      </c>
      <c r="Y374" s="17">
        <v>0</v>
      </c>
      <c r="Z374" s="17">
        <v>0</v>
      </c>
      <c r="AA374" s="17">
        <v>0.53655399999999998</v>
      </c>
      <c r="AB374" s="17">
        <v>1.12134E-2</v>
      </c>
      <c r="AC374" s="17">
        <v>0.143679</v>
      </c>
      <c r="AD374" s="17">
        <v>0.25</v>
      </c>
      <c r="AE374" s="17">
        <v>1125.4000000000001</v>
      </c>
    </row>
    <row r="375" spans="1:31">
      <c r="A375" s="17">
        <v>362</v>
      </c>
      <c r="B375" s="19">
        <v>0.89829861111111109</v>
      </c>
      <c r="C375" s="17">
        <v>108</v>
      </c>
      <c r="D375" s="17">
        <v>5.3</v>
      </c>
      <c r="E375" s="17">
        <v>6.2269999999999999E-3</v>
      </c>
      <c r="F375" s="17">
        <v>0.30099999999999999</v>
      </c>
      <c r="G375" s="17">
        <v>0.91652299999999998</v>
      </c>
      <c r="H375" s="17">
        <v>0.147781</v>
      </c>
      <c r="I375" s="17">
        <v>0.23624999999999999</v>
      </c>
      <c r="J375" s="17">
        <v>8.8469000000000006E-2</v>
      </c>
      <c r="K375" s="17">
        <v>0.37447200000000003</v>
      </c>
      <c r="L375" s="17">
        <v>640.9</v>
      </c>
      <c r="M375" s="17">
        <v>0.34337600000000001</v>
      </c>
      <c r="N375" s="17">
        <v>573</v>
      </c>
      <c r="O375" s="17">
        <v>0</v>
      </c>
      <c r="P375" s="17">
        <v>0</v>
      </c>
      <c r="Q375" s="17">
        <v>0.932118</v>
      </c>
      <c r="R375" s="17">
        <v>0.14557899999999999</v>
      </c>
      <c r="S375" s="17">
        <v>0.24354500000000001</v>
      </c>
      <c r="T375" s="17">
        <v>9.7965999999999998E-2</v>
      </c>
      <c r="U375" s="17">
        <v>0.40225</v>
      </c>
      <c r="V375" s="17">
        <v>775.8</v>
      </c>
      <c r="W375" s="17">
        <v>0.54589799999999999</v>
      </c>
      <c r="X375" s="17">
        <v>681</v>
      </c>
      <c r="Y375" s="17">
        <v>0</v>
      </c>
      <c r="Z375" s="17">
        <v>0</v>
      </c>
      <c r="AA375" s="17">
        <v>0.61884600000000001</v>
      </c>
      <c r="AB375" s="17">
        <v>1.15342E-2</v>
      </c>
      <c r="AC375" s="17">
        <v>0.14670900000000001</v>
      </c>
      <c r="AD375" s="17">
        <v>0.25</v>
      </c>
      <c r="AE375" s="17">
        <v>1295.9000000000001</v>
      </c>
    </row>
    <row r="376" spans="1:31">
      <c r="A376" s="17">
        <v>363</v>
      </c>
      <c r="B376" s="19">
        <v>0.89835648148148151</v>
      </c>
      <c r="C376" s="17">
        <v>106.7</v>
      </c>
      <c r="D376" s="17">
        <v>5.3</v>
      </c>
      <c r="E376" s="17">
        <v>7.0060000000000001E-3</v>
      </c>
      <c r="F376" s="17">
        <v>0.33900000000000002</v>
      </c>
      <c r="G376" s="17">
        <v>0.90674500000000002</v>
      </c>
      <c r="H376" s="17">
        <v>0.14720900000000001</v>
      </c>
      <c r="I376" s="17">
        <v>0.244618</v>
      </c>
      <c r="J376" s="17">
        <v>9.7408999999999996E-2</v>
      </c>
      <c r="K376" s="17">
        <v>0.39820899999999998</v>
      </c>
      <c r="L376" s="17">
        <v>641.5</v>
      </c>
      <c r="M376" s="17">
        <v>0.31139699999999998</v>
      </c>
      <c r="N376" s="17">
        <v>735</v>
      </c>
      <c r="O376" s="17">
        <v>0</v>
      </c>
      <c r="P376" s="17">
        <v>0</v>
      </c>
      <c r="Q376" s="17">
        <v>0.96846900000000002</v>
      </c>
      <c r="R376" s="17">
        <v>0.164577</v>
      </c>
      <c r="S376" s="17">
        <v>0.30122599999999999</v>
      </c>
      <c r="T376" s="17">
        <v>0.13664999999999999</v>
      </c>
      <c r="U376" s="17">
        <v>0.45364500000000002</v>
      </c>
      <c r="V376" s="17">
        <v>767.6</v>
      </c>
      <c r="W376" s="17">
        <v>0.37081999999999998</v>
      </c>
      <c r="X376" s="17">
        <v>675</v>
      </c>
      <c r="Y376" s="17">
        <v>0</v>
      </c>
      <c r="Z376" s="17">
        <v>0</v>
      </c>
      <c r="AA376" s="17">
        <v>0.69791599999999998</v>
      </c>
      <c r="AB376" s="17">
        <v>1.47482E-2</v>
      </c>
      <c r="AC376" s="17">
        <v>0.16659199999999999</v>
      </c>
      <c r="AD376" s="17">
        <v>0.25</v>
      </c>
      <c r="AE376" s="17">
        <v>1294.8</v>
      </c>
    </row>
    <row r="377" spans="1:31">
      <c r="A377" s="17">
        <v>364</v>
      </c>
      <c r="B377" s="19">
        <v>0.89840277777777777</v>
      </c>
      <c r="C377" s="17">
        <v>106.5</v>
      </c>
      <c r="D377" s="17">
        <v>5.3</v>
      </c>
      <c r="E377" s="17">
        <v>6.8019999999999999E-3</v>
      </c>
      <c r="F377" s="17">
        <v>0.32900000000000001</v>
      </c>
      <c r="G377" s="17">
        <v>0.93770500000000001</v>
      </c>
      <c r="H377" s="17">
        <v>0.16198199999999999</v>
      </c>
      <c r="I377" s="17">
        <v>0.29023900000000002</v>
      </c>
      <c r="J377" s="17">
        <v>0.12825700000000001</v>
      </c>
      <c r="K377" s="17">
        <v>0.44190099999999999</v>
      </c>
      <c r="L377" s="17">
        <v>699.1</v>
      </c>
      <c r="M377" s="17">
        <v>5.0000000000000004E-6</v>
      </c>
      <c r="N377" s="17">
        <v>540</v>
      </c>
      <c r="O377" s="17">
        <v>0</v>
      </c>
      <c r="P377" s="17">
        <v>0</v>
      </c>
      <c r="Q377" s="17">
        <v>0.96169199999999999</v>
      </c>
      <c r="R377" s="17">
        <v>0.16176299999999999</v>
      </c>
      <c r="S377" s="17">
        <v>0.27091999999999999</v>
      </c>
      <c r="T377" s="17">
        <v>0.109157</v>
      </c>
      <c r="U377" s="17">
        <v>0.40291199999999999</v>
      </c>
      <c r="V377" s="17">
        <v>759.2</v>
      </c>
      <c r="W377" s="17">
        <v>0.37065100000000001</v>
      </c>
      <c r="X377" s="17">
        <v>691</v>
      </c>
      <c r="Y377" s="17">
        <v>0</v>
      </c>
      <c r="Z377" s="17">
        <v>0</v>
      </c>
      <c r="AA377" s="17">
        <v>0.61986399999999997</v>
      </c>
      <c r="AB377" s="17">
        <v>1.1844500000000001E-2</v>
      </c>
      <c r="AC377" s="17">
        <v>0.16305600000000001</v>
      </c>
      <c r="AD377" s="17">
        <v>0.25</v>
      </c>
      <c r="AE377" s="17">
        <v>1188</v>
      </c>
    </row>
    <row r="378" spans="1:31">
      <c r="A378" s="17">
        <v>365</v>
      </c>
      <c r="B378" s="19">
        <v>0.89846064814814808</v>
      </c>
      <c r="C378" s="17">
        <v>104.7</v>
      </c>
      <c r="D378" s="17">
        <v>5.3</v>
      </c>
      <c r="E378" s="17">
        <v>6.9360000000000003E-3</v>
      </c>
      <c r="F378" s="17">
        <v>0.33600000000000002</v>
      </c>
      <c r="G378" s="17">
        <v>0.93469000000000002</v>
      </c>
      <c r="H378" s="17">
        <v>0.15417600000000001</v>
      </c>
      <c r="I378" s="17">
        <v>0.25574999999999998</v>
      </c>
      <c r="J378" s="17">
        <v>0.101574</v>
      </c>
      <c r="K378" s="17">
        <v>0.39716000000000001</v>
      </c>
      <c r="L378" s="17">
        <v>652.70000000000005</v>
      </c>
      <c r="M378" s="17">
        <v>0.26124900000000001</v>
      </c>
      <c r="N378" s="17">
        <v>941</v>
      </c>
      <c r="O378" s="17">
        <v>0</v>
      </c>
      <c r="P378" s="17">
        <v>0</v>
      </c>
      <c r="Q378" s="17">
        <v>0.94459599999999999</v>
      </c>
      <c r="R378" s="17">
        <v>0.14593999999999999</v>
      </c>
      <c r="S378" s="17">
        <v>0.26217600000000002</v>
      </c>
      <c r="T378" s="17">
        <v>0.11623600000000001</v>
      </c>
      <c r="U378" s="17">
        <v>0.44335000000000002</v>
      </c>
      <c r="V378" s="17">
        <v>789.7</v>
      </c>
      <c r="W378" s="17">
        <v>0.22250800000000001</v>
      </c>
      <c r="X378" s="17">
        <v>428</v>
      </c>
      <c r="Y378" s="17">
        <v>0</v>
      </c>
      <c r="Z378" s="17">
        <v>0</v>
      </c>
      <c r="AA378" s="17">
        <v>0.68207799999999996</v>
      </c>
      <c r="AB378" s="17">
        <v>1.91278E-2</v>
      </c>
      <c r="AC378" s="17">
        <v>0.14816399999999999</v>
      </c>
      <c r="AD378" s="17">
        <v>0.25</v>
      </c>
      <c r="AE378" s="17">
        <v>1272.5</v>
      </c>
    </row>
    <row r="379" spans="1:31">
      <c r="A379" s="17">
        <v>366</v>
      </c>
      <c r="B379" s="19">
        <v>0.89851851851851849</v>
      </c>
      <c r="C379" s="17">
        <v>104.4</v>
      </c>
      <c r="D379" s="17">
        <v>5.3</v>
      </c>
      <c r="E379" s="17">
        <v>6.9779999999999998E-3</v>
      </c>
      <c r="F379" s="17">
        <v>0.33800000000000002</v>
      </c>
      <c r="G379" s="17">
        <v>0.92457400000000001</v>
      </c>
      <c r="H379" s="17">
        <v>0.166961</v>
      </c>
      <c r="I379" s="17">
        <v>0.28501599999999999</v>
      </c>
      <c r="J379" s="17">
        <v>0.11805499999999999</v>
      </c>
      <c r="K379" s="17">
        <v>0.41420600000000002</v>
      </c>
      <c r="L379" s="17">
        <v>714.3</v>
      </c>
      <c r="M379" s="17">
        <v>0.30979299999999999</v>
      </c>
      <c r="N379" s="17">
        <v>852</v>
      </c>
      <c r="O379" s="17">
        <v>0</v>
      </c>
      <c r="P379" s="17">
        <v>0</v>
      </c>
      <c r="Q379" s="17">
        <v>0.93403199999999997</v>
      </c>
      <c r="R379" s="17">
        <v>0.156274</v>
      </c>
      <c r="S379" s="17">
        <v>0.26374399999999998</v>
      </c>
      <c r="T379" s="17">
        <v>0.107471</v>
      </c>
      <c r="U379" s="17">
        <v>0.40748099999999998</v>
      </c>
      <c r="V379" s="17">
        <v>758.8</v>
      </c>
      <c r="W379" s="17">
        <v>0.316718</v>
      </c>
      <c r="X379" s="17">
        <v>710</v>
      </c>
      <c r="Y379" s="17">
        <v>0</v>
      </c>
      <c r="Z379" s="17">
        <v>0</v>
      </c>
      <c r="AA379" s="17">
        <v>0.62689399999999995</v>
      </c>
      <c r="AB379" s="17">
        <v>1.89772E-2</v>
      </c>
      <c r="AC379" s="17">
        <v>0.15831300000000001</v>
      </c>
      <c r="AD379" s="17">
        <v>0.25</v>
      </c>
      <c r="AE379" s="17">
        <v>1162.7</v>
      </c>
    </row>
    <row r="380" spans="1:31">
      <c r="A380" s="17">
        <v>367</v>
      </c>
      <c r="B380" s="19">
        <v>0.89857638888888891</v>
      </c>
      <c r="C380" s="17">
        <v>103.1</v>
      </c>
      <c r="D380" s="17">
        <v>5.3</v>
      </c>
      <c r="E380" s="17">
        <v>7.1659999999999996E-3</v>
      </c>
      <c r="F380" s="17">
        <v>0.34699999999999998</v>
      </c>
      <c r="G380" s="17">
        <v>0.91393800000000003</v>
      </c>
      <c r="H380" s="17">
        <v>0.172622</v>
      </c>
      <c r="I380" s="17">
        <v>0.28384900000000002</v>
      </c>
      <c r="J380" s="17">
        <v>0.11122700000000001</v>
      </c>
      <c r="K380" s="17">
        <v>0.391851</v>
      </c>
      <c r="L380" s="17">
        <v>687.2</v>
      </c>
      <c r="M380" s="17">
        <v>0.47901899999999997</v>
      </c>
      <c r="N380" s="17">
        <v>795</v>
      </c>
      <c r="O380" s="17">
        <v>0</v>
      </c>
      <c r="P380" s="17">
        <v>0</v>
      </c>
      <c r="Q380" s="17">
        <v>0.96609500000000004</v>
      </c>
      <c r="R380" s="17">
        <v>0.178817</v>
      </c>
      <c r="S380" s="17">
        <v>0.31598599999999999</v>
      </c>
      <c r="T380" s="17">
        <v>0.13716900000000001</v>
      </c>
      <c r="U380" s="17">
        <v>0.43409799999999998</v>
      </c>
      <c r="V380" s="17">
        <v>823.5</v>
      </c>
      <c r="W380" s="17">
        <v>0.37081999999999998</v>
      </c>
      <c r="X380" s="17">
        <v>876</v>
      </c>
      <c r="Y380" s="17">
        <v>0</v>
      </c>
      <c r="Z380" s="17">
        <v>0</v>
      </c>
      <c r="AA380" s="17">
        <v>0.66784200000000005</v>
      </c>
      <c r="AB380" s="17">
        <v>1.70609E-2</v>
      </c>
      <c r="AC380" s="17">
        <v>0.18115700000000001</v>
      </c>
      <c r="AD380" s="17">
        <v>0.25</v>
      </c>
      <c r="AE380" s="17">
        <v>1208.5</v>
      </c>
    </row>
    <row r="381" spans="1:31">
      <c r="A381" s="17">
        <v>368</v>
      </c>
      <c r="B381" s="19">
        <v>0.89863425925925933</v>
      </c>
      <c r="C381" s="17">
        <v>102.2</v>
      </c>
      <c r="D381" s="17">
        <v>5.3</v>
      </c>
      <c r="E381" s="17">
        <v>8.0420000000000005E-3</v>
      </c>
      <c r="F381" s="17">
        <v>0.38900000000000001</v>
      </c>
      <c r="G381" s="17">
        <v>0.92670600000000003</v>
      </c>
      <c r="H381" s="17">
        <v>0.161467</v>
      </c>
      <c r="I381" s="17">
        <v>0.27787499999999998</v>
      </c>
      <c r="J381" s="17">
        <v>0.116408</v>
      </c>
      <c r="K381" s="17">
        <v>0.41892299999999999</v>
      </c>
      <c r="L381" s="17">
        <v>757.1</v>
      </c>
      <c r="M381" s="17">
        <v>0.37081999999999998</v>
      </c>
      <c r="N381" s="17">
        <v>681</v>
      </c>
      <c r="O381" s="17">
        <v>0</v>
      </c>
      <c r="P381" s="17">
        <v>0</v>
      </c>
      <c r="Q381" s="17">
        <v>0.95000600000000002</v>
      </c>
      <c r="R381" s="17">
        <v>0.160689</v>
      </c>
      <c r="S381" s="17">
        <v>0.287856</v>
      </c>
      <c r="T381" s="17">
        <v>0.127167</v>
      </c>
      <c r="U381" s="17">
        <v>0.44177100000000002</v>
      </c>
      <c r="V381" s="17">
        <v>827.7</v>
      </c>
      <c r="W381" s="17">
        <v>0.37081999999999998</v>
      </c>
      <c r="X381" s="17">
        <v>528</v>
      </c>
      <c r="Y381" s="17">
        <v>0</v>
      </c>
      <c r="Z381" s="17">
        <v>0</v>
      </c>
      <c r="AA381" s="17">
        <v>0.67964800000000003</v>
      </c>
      <c r="AB381" s="17">
        <v>1.6122299999999999E-2</v>
      </c>
      <c r="AC381" s="17">
        <v>0.16274</v>
      </c>
      <c r="AD381" s="17">
        <v>0.25</v>
      </c>
      <c r="AE381" s="17">
        <v>1097</v>
      </c>
    </row>
    <row r="382" spans="1:31">
      <c r="A382" s="17">
        <v>369</v>
      </c>
      <c r="B382" s="19">
        <v>0.89869212962962963</v>
      </c>
      <c r="C382" s="17">
        <v>100.9</v>
      </c>
      <c r="D382" s="17">
        <v>5.3</v>
      </c>
      <c r="E382" s="17">
        <v>7.3850000000000001E-3</v>
      </c>
      <c r="F382" s="17">
        <v>0.35699999999999998</v>
      </c>
      <c r="G382" s="17">
        <v>0.94188700000000003</v>
      </c>
      <c r="H382" s="17">
        <v>0.16251099999999999</v>
      </c>
      <c r="I382" s="17">
        <v>0.29165999999999997</v>
      </c>
      <c r="J382" s="17">
        <v>0.12914999999999999</v>
      </c>
      <c r="K382" s="17">
        <v>0.44280900000000001</v>
      </c>
      <c r="L382" s="17">
        <v>691.1</v>
      </c>
      <c r="M382" s="17">
        <v>6.4502000000000004E-2</v>
      </c>
      <c r="N382" s="17">
        <v>693</v>
      </c>
      <c r="O382" s="17">
        <v>0</v>
      </c>
      <c r="P382" s="17">
        <v>0</v>
      </c>
      <c r="Q382" s="17">
        <v>0.93544899999999997</v>
      </c>
      <c r="R382" s="17">
        <v>0.15960299999999999</v>
      </c>
      <c r="S382" s="17">
        <v>0.28701199999999999</v>
      </c>
      <c r="T382" s="17">
        <v>0.12740899999999999</v>
      </c>
      <c r="U382" s="17">
        <v>0.44391399999999998</v>
      </c>
      <c r="V382" s="17">
        <v>819</v>
      </c>
      <c r="W382" s="17">
        <v>0.21745300000000001</v>
      </c>
      <c r="X382" s="17">
        <v>381</v>
      </c>
      <c r="Y382" s="17">
        <v>0</v>
      </c>
      <c r="Z382" s="17">
        <v>0</v>
      </c>
      <c r="AA382" s="17">
        <v>0.68294500000000002</v>
      </c>
      <c r="AB382" s="17">
        <v>1.4996799999999999E-2</v>
      </c>
      <c r="AC382" s="17">
        <v>0.16151399999999999</v>
      </c>
      <c r="AD382" s="17">
        <v>0.25</v>
      </c>
      <c r="AE382" s="17">
        <v>1201.7</v>
      </c>
    </row>
    <row r="383" spans="1:31">
      <c r="A383" s="17">
        <v>370</v>
      </c>
      <c r="B383" s="19">
        <v>0.89875000000000005</v>
      </c>
      <c r="C383" s="17">
        <v>100.4</v>
      </c>
      <c r="D383" s="17">
        <v>5.3</v>
      </c>
      <c r="E383" s="17">
        <v>7.7850000000000003E-3</v>
      </c>
      <c r="F383" s="17">
        <v>0.377</v>
      </c>
      <c r="G383" s="17">
        <v>0.93479299999999999</v>
      </c>
      <c r="H383" s="17">
        <v>0.17790900000000001</v>
      </c>
      <c r="I383" s="17">
        <v>0.30966199999999999</v>
      </c>
      <c r="J383" s="17">
        <v>0.13175400000000001</v>
      </c>
      <c r="K383" s="17">
        <v>0.42547499999999999</v>
      </c>
      <c r="L383" s="17">
        <v>738.5</v>
      </c>
      <c r="M383" s="17">
        <v>0.33993299999999999</v>
      </c>
      <c r="N383" s="17">
        <v>395</v>
      </c>
      <c r="O383" s="17">
        <v>0</v>
      </c>
      <c r="P383" s="17">
        <v>0</v>
      </c>
      <c r="Q383" s="17">
        <v>0.95952899999999997</v>
      </c>
      <c r="R383" s="17">
        <v>0.19550100000000001</v>
      </c>
      <c r="S383" s="17">
        <v>0.34624199999999999</v>
      </c>
      <c r="T383" s="17">
        <v>0.15074199999999999</v>
      </c>
      <c r="U383" s="17">
        <v>0.43536399999999997</v>
      </c>
      <c r="V383" s="17">
        <v>759.9</v>
      </c>
      <c r="W383" s="17">
        <v>0.37081999999999998</v>
      </c>
      <c r="X383" s="17">
        <v>482</v>
      </c>
      <c r="Y383" s="17">
        <v>0</v>
      </c>
      <c r="Z383" s="17">
        <v>0</v>
      </c>
      <c r="AA383" s="17">
        <v>0.66979100000000003</v>
      </c>
      <c r="AB383" s="17">
        <v>9.1901099999999996E-3</v>
      </c>
      <c r="AC383" s="17">
        <v>0.19688600000000001</v>
      </c>
      <c r="AD383" s="17">
        <v>0.25</v>
      </c>
      <c r="AE383" s="17">
        <v>1124.7</v>
      </c>
    </row>
    <row r="384" spans="1:31">
      <c r="A384" s="17">
        <v>371</v>
      </c>
      <c r="B384" s="19">
        <v>0.89880787037037047</v>
      </c>
      <c r="C384" s="17">
        <v>98.7</v>
      </c>
      <c r="D384" s="17">
        <v>5.3</v>
      </c>
      <c r="E384" s="17">
        <v>6.5640000000000004E-3</v>
      </c>
      <c r="F384" s="17">
        <v>0.318</v>
      </c>
      <c r="G384" s="17">
        <v>0.93820800000000004</v>
      </c>
      <c r="H384" s="17">
        <v>0.176258</v>
      </c>
      <c r="I384" s="17">
        <v>0.30401400000000001</v>
      </c>
      <c r="J384" s="17">
        <v>0.12775600000000001</v>
      </c>
      <c r="K384" s="17">
        <v>0.42022900000000002</v>
      </c>
      <c r="L384" s="17">
        <v>605</v>
      </c>
      <c r="M384" s="17">
        <v>0.17788699999999999</v>
      </c>
      <c r="N384" s="17">
        <v>618</v>
      </c>
      <c r="O384" s="17">
        <v>0</v>
      </c>
      <c r="P384" s="17">
        <v>0</v>
      </c>
      <c r="Q384" s="17">
        <v>0.95480100000000001</v>
      </c>
      <c r="R384" s="17">
        <v>0.174176</v>
      </c>
      <c r="S384" s="17">
        <v>0.316276</v>
      </c>
      <c r="T384" s="17">
        <v>0.1421</v>
      </c>
      <c r="U384" s="17">
        <v>0.449291</v>
      </c>
      <c r="V384" s="17">
        <v>776.2</v>
      </c>
      <c r="W384" s="17">
        <v>0.22720199999999999</v>
      </c>
      <c r="X384" s="17">
        <v>577</v>
      </c>
      <c r="Y384" s="17">
        <v>0</v>
      </c>
      <c r="Z384" s="17">
        <v>0</v>
      </c>
      <c r="AA384" s="17">
        <v>0.69121699999999997</v>
      </c>
      <c r="AB384" s="17">
        <v>1.17407E-2</v>
      </c>
      <c r="AC384" s="17">
        <v>0.175845</v>
      </c>
      <c r="AD384" s="17">
        <v>0.25</v>
      </c>
      <c r="AE384" s="17">
        <v>1372.9</v>
      </c>
    </row>
    <row r="385" spans="1:31">
      <c r="A385" s="17">
        <v>372</v>
      </c>
      <c r="B385" s="19">
        <v>0.89886574074074066</v>
      </c>
      <c r="C385" s="17">
        <v>98.3</v>
      </c>
      <c r="D385" s="17">
        <v>5.3</v>
      </c>
      <c r="E385" s="17">
        <v>7.3419999999999996E-3</v>
      </c>
      <c r="F385" s="17">
        <v>0.35499999999999998</v>
      </c>
      <c r="G385" s="17">
        <v>0.93346600000000002</v>
      </c>
      <c r="H385" s="17">
        <v>0.17180699999999999</v>
      </c>
      <c r="I385" s="17">
        <v>0.283806</v>
      </c>
      <c r="J385" s="17">
        <v>0.111999</v>
      </c>
      <c r="K385" s="17">
        <v>0.39463300000000001</v>
      </c>
      <c r="L385" s="17">
        <v>705.6</v>
      </c>
      <c r="M385" s="17">
        <v>0.297012</v>
      </c>
      <c r="N385" s="17">
        <v>586</v>
      </c>
      <c r="O385" s="17">
        <v>0</v>
      </c>
      <c r="P385" s="17">
        <v>0</v>
      </c>
      <c r="Q385" s="17">
        <v>0.94648699999999997</v>
      </c>
      <c r="R385" s="17">
        <v>0.16250500000000001</v>
      </c>
      <c r="S385" s="17">
        <v>0.28578300000000001</v>
      </c>
      <c r="T385" s="17">
        <v>0.123278</v>
      </c>
      <c r="U385" s="17">
        <v>0.43136999999999998</v>
      </c>
      <c r="V385" s="17">
        <v>839.2</v>
      </c>
      <c r="W385" s="17">
        <v>0.37081999999999998</v>
      </c>
      <c r="X385" s="17">
        <v>545</v>
      </c>
      <c r="Y385" s="17">
        <v>0</v>
      </c>
      <c r="Z385" s="17">
        <v>0</v>
      </c>
      <c r="AA385" s="17">
        <v>0.66364699999999999</v>
      </c>
      <c r="AB385" s="17">
        <v>1.29724E-2</v>
      </c>
      <c r="AC385" s="17">
        <v>0.164104</v>
      </c>
      <c r="AD385" s="17">
        <v>0.25</v>
      </c>
      <c r="AE385" s="17">
        <v>1177.0999999999999</v>
      </c>
    </row>
    <row r="386" spans="1:31">
      <c r="A386" s="17">
        <v>373</v>
      </c>
      <c r="B386" s="19">
        <v>0.89891203703703704</v>
      </c>
      <c r="C386" s="17">
        <v>97.3</v>
      </c>
      <c r="D386" s="17">
        <v>5.3</v>
      </c>
      <c r="E386" s="17">
        <v>7.1450000000000003E-3</v>
      </c>
      <c r="F386" s="17">
        <v>0.34599999999999997</v>
      </c>
      <c r="G386" s="17">
        <v>0.95243299999999997</v>
      </c>
      <c r="H386" s="17">
        <v>0.17716100000000001</v>
      </c>
      <c r="I386" s="17">
        <v>0.29321900000000001</v>
      </c>
      <c r="J386" s="17">
        <v>0.11605799999999999</v>
      </c>
      <c r="K386" s="17">
        <v>0.39580799999999999</v>
      </c>
      <c r="L386" s="17">
        <v>693.1</v>
      </c>
      <c r="M386" s="17">
        <v>0.34787600000000002</v>
      </c>
      <c r="N386" s="17">
        <v>532</v>
      </c>
      <c r="O386" s="17">
        <v>0</v>
      </c>
      <c r="P386" s="17">
        <v>0</v>
      </c>
      <c r="Q386" s="17">
        <v>0.96301700000000001</v>
      </c>
      <c r="R386" s="17">
        <v>0.182973</v>
      </c>
      <c r="S386" s="17">
        <v>0.31922499999999998</v>
      </c>
      <c r="T386" s="17">
        <v>0.13625200000000001</v>
      </c>
      <c r="U386" s="17">
        <v>0.42682100000000001</v>
      </c>
      <c r="V386" s="17">
        <v>742.8</v>
      </c>
      <c r="W386" s="17">
        <v>0.37081799999999998</v>
      </c>
      <c r="X386" s="17">
        <v>695</v>
      </c>
      <c r="Y386" s="17">
        <v>0</v>
      </c>
      <c r="Z386" s="17">
        <v>0</v>
      </c>
      <c r="AA386" s="17">
        <v>0.65664800000000001</v>
      </c>
      <c r="AB386" s="17">
        <v>1.157E-2</v>
      </c>
      <c r="AC386" s="17">
        <v>0.18454899999999999</v>
      </c>
      <c r="AD386" s="17">
        <v>0.25</v>
      </c>
      <c r="AE386" s="17">
        <v>1198.4000000000001</v>
      </c>
    </row>
    <row r="387" spans="1:31">
      <c r="A387" s="17">
        <v>374</v>
      </c>
      <c r="B387" s="19">
        <v>0.89896990740740745</v>
      </c>
      <c r="C387" s="17">
        <v>96.2</v>
      </c>
      <c r="D387" s="17">
        <v>5.3</v>
      </c>
      <c r="E387" s="17">
        <v>7.0720000000000002E-3</v>
      </c>
      <c r="F387" s="17">
        <v>0.34200000000000003</v>
      </c>
      <c r="G387" s="17">
        <v>0.95045599999999997</v>
      </c>
      <c r="H387" s="17">
        <v>0.18778500000000001</v>
      </c>
      <c r="I387" s="17">
        <v>0.327019</v>
      </c>
      <c r="J387" s="17">
        <v>0.139234</v>
      </c>
      <c r="K387" s="17">
        <v>0.42576700000000001</v>
      </c>
      <c r="L387" s="17">
        <v>678.3</v>
      </c>
      <c r="M387" s="17">
        <v>0.37081999999999998</v>
      </c>
      <c r="N387" s="17">
        <v>372</v>
      </c>
      <c r="O387" s="17">
        <v>0</v>
      </c>
      <c r="P387" s="17">
        <v>0</v>
      </c>
      <c r="Q387" s="17">
        <v>0.96418499999999996</v>
      </c>
      <c r="R387" s="17">
        <v>0.18840499999999999</v>
      </c>
      <c r="S387" s="17">
        <v>0.33056600000000003</v>
      </c>
      <c r="T387" s="17">
        <v>0.14216100000000001</v>
      </c>
      <c r="U387" s="17">
        <v>0.43005300000000002</v>
      </c>
      <c r="V387" s="17">
        <v>779.6</v>
      </c>
      <c r="W387" s="17">
        <v>0.37081999999999998</v>
      </c>
      <c r="X387" s="17">
        <v>485</v>
      </c>
      <c r="Y387" s="17">
        <v>0</v>
      </c>
      <c r="Z387" s="17">
        <v>0</v>
      </c>
      <c r="AA387" s="17">
        <v>0.66162100000000001</v>
      </c>
      <c r="AB387" s="17">
        <v>7.9428999999999993E-3</v>
      </c>
      <c r="AC387" s="17">
        <v>0.18953400000000001</v>
      </c>
      <c r="AD387" s="17">
        <v>0.25</v>
      </c>
      <c r="AE387" s="17">
        <v>1224.5</v>
      </c>
    </row>
    <row r="388" spans="1:31">
      <c r="A388" s="17">
        <v>375</v>
      </c>
      <c r="B388" s="19">
        <v>0.89902777777777787</v>
      </c>
      <c r="C388" s="17">
        <v>95.3</v>
      </c>
      <c r="D388" s="17">
        <v>5.3</v>
      </c>
      <c r="E388" s="17">
        <v>6.4120000000000002E-3</v>
      </c>
      <c r="F388" s="17">
        <v>0.31</v>
      </c>
      <c r="G388" s="17">
        <v>0.95920700000000003</v>
      </c>
      <c r="H388" s="17">
        <v>0.185782</v>
      </c>
      <c r="I388" s="17">
        <v>0.31690099999999999</v>
      </c>
      <c r="J388" s="17">
        <v>0.13111999999999999</v>
      </c>
      <c r="K388" s="17">
        <v>0.41375499999999998</v>
      </c>
      <c r="L388" s="17">
        <v>643</v>
      </c>
      <c r="M388" s="17">
        <v>0.37081999999999998</v>
      </c>
      <c r="N388" s="17">
        <v>352</v>
      </c>
      <c r="O388" s="17">
        <v>0</v>
      </c>
      <c r="P388" s="17">
        <v>0</v>
      </c>
      <c r="Q388" s="17">
        <v>0.93615499999999996</v>
      </c>
      <c r="R388" s="17">
        <v>0.16938300000000001</v>
      </c>
      <c r="S388" s="17">
        <v>0.28760400000000003</v>
      </c>
      <c r="T388" s="17">
        <v>0.11822100000000001</v>
      </c>
      <c r="U388" s="17">
        <v>0.411055</v>
      </c>
      <c r="V388" s="17">
        <v>825.4</v>
      </c>
      <c r="W388" s="17">
        <v>0.37081999999999998</v>
      </c>
      <c r="X388" s="17">
        <v>646</v>
      </c>
      <c r="Y388" s="17">
        <v>0</v>
      </c>
      <c r="Z388" s="17">
        <v>0</v>
      </c>
      <c r="AA388" s="17">
        <v>0.63239199999999995</v>
      </c>
      <c r="AB388" s="17">
        <v>7.1431999999999997E-3</v>
      </c>
      <c r="AC388" s="17">
        <v>0.17022799999999999</v>
      </c>
      <c r="AD388" s="17">
        <v>0.25</v>
      </c>
      <c r="AE388" s="17">
        <v>1291.7</v>
      </c>
    </row>
    <row r="389" spans="1:31">
      <c r="A389" s="17">
        <v>376</v>
      </c>
      <c r="B389" s="19">
        <v>0.89908564814814806</v>
      </c>
      <c r="C389" s="17">
        <v>94.3</v>
      </c>
      <c r="D389" s="17">
        <v>5.3</v>
      </c>
      <c r="E389" s="17">
        <v>8.3850000000000001E-3</v>
      </c>
      <c r="F389" s="17">
        <v>0.40600000000000003</v>
      </c>
      <c r="G389" s="17">
        <v>0.93263600000000002</v>
      </c>
      <c r="H389" s="17">
        <v>0.177119</v>
      </c>
      <c r="I389" s="17">
        <v>0.30477199999999999</v>
      </c>
      <c r="J389" s="17">
        <v>0.12765299999999999</v>
      </c>
      <c r="K389" s="17">
        <v>0.418848</v>
      </c>
      <c r="L389" s="17">
        <v>787.6</v>
      </c>
      <c r="M389" s="17">
        <v>0.37071599999999999</v>
      </c>
      <c r="N389" s="17">
        <v>697</v>
      </c>
      <c r="O389" s="17">
        <v>0</v>
      </c>
      <c r="P389" s="17">
        <v>0</v>
      </c>
      <c r="Q389" s="17">
        <v>0.93149400000000004</v>
      </c>
      <c r="R389" s="17">
        <v>0.163964</v>
      </c>
      <c r="S389" s="17">
        <v>0.29450799999999999</v>
      </c>
      <c r="T389" s="17">
        <v>0.13054399999999999</v>
      </c>
      <c r="U389" s="17">
        <v>0.44326100000000002</v>
      </c>
      <c r="V389" s="17">
        <v>866.6</v>
      </c>
      <c r="W389" s="17">
        <v>0.229158</v>
      </c>
      <c r="X389" s="17">
        <v>582</v>
      </c>
      <c r="Y389" s="17">
        <v>0</v>
      </c>
      <c r="Z389" s="17">
        <v>0</v>
      </c>
      <c r="AA389" s="17">
        <v>0.68193999999999999</v>
      </c>
      <c r="AB389" s="17">
        <v>1.7149999999999999E-2</v>
      </c>
      <c r="AC389" s="17">
        <v>0.16620299999999999</v>
      </c>
      <c r="AD389" s="17">
        <v>0.25</v>
      </c>
      <c r="AE389" s="17">
        <v>1054.5</v>
      </c>
    </row>
    <row r="390" spans="1:31">
      <c r="A390" s="17">
        <v>377</v>
      </c>
      <c r="B390" s="19">
        <v>0.89914351851851848</v>
      </c>
      <c r="C390" s="17">
        <v>93.2</v>
      </c>
      <c r="D390" s="17">
        <v>5.3</v>
      </c>
      <c r="E390" s="17">
        <v>6.1419999999999999E-3</v>
      </c>
      <c r="F390" s="17">
        <v>0.29699999999999999</v>
      </c>
      <c r="G390" s="17">
        <v>0.94235899999999995</v>
      </c>
      <c r="H390" s="17">
        <v>0.185417</v>
      </c>
      <c r="I390" s="17">
        <v>0.305614</v>
      </c>
      <c r="J390" s="17">
        <v>0.120197</v>
      </c>
      <c r="K390" s="17">
        <v>0.39329700000000001</v>
      </c>
      <c r="L390" s="17">
        <v>637.29999999999995</v>
      </c>
      <c r="M390" s="17">
        <v>0.25038500000000002</v>
      </c>
      <c r="N390" s="17">
        <v>733</v>
      </c>
      <c r="O390" s="17">
        <v>0</v>
      </c>
      <c r="P390" s="17">
        <v>0</v>
      </c>
      <c r="Q390" s="17">
        <v>0.94572100000000003</v>
      </c>
      <c r="R390" s="17">
        <v>0.18276100000000001</v>
      </c>
      <c r="S390" s="17">
        <v>0.304697</v>
      </c>
      <c r="T390" s="17">
        <v>0.121937</v>
      </c>
      <c r="U390" s="17">
        <v>0.40018900000000002</v>
      </c>
      <c r="V390" s="17">
        <v>752.3</v>
      </c>
      <c r="W390" s="17">
        <v>0.37081999999999998</v>
      </c>
      <c r="X390" s="17">
        <v>493</v>
      </c>
      <c r="Y390" s="17">
        <v>0</v>
      </c>
      <c r="Z390" s="17">
        <v>0</v>
      </c>
      <c r="AA390" s="17">
        <v>0.615676</v>
      </c>
      <c r="AB390" s="17">
        <v>1.4623300000000001E-2</v>
      </c>
      <c r="AC390" s="17">
        <v>0.18454400000000001</v>
      </c>
      <c r="AD390" s="17">
        <v>0.25</v>
      </c>
      <c r="AE390" s="17">
        <v>1303.2</v>
      </c>
    </row>
    <row r="391" spans="1:31">
      <c r="A391" s="17">
        <v>378</v>
      </c>
      <c r="B391" s="19">
        <v>0.8992013888888889</v>
      </c>
      <c r="C391" s="17">
        <v>92.3</v>
      </c>
      <c r="D391" s="17">
        <v>5.3</v>
      </c>
      <c r="E391" s="17">
        <v>6.5329999999999997E-3</v>
      </c>
      <c r="F391" s="17">
        <v>0.316</v>
      </c>
      <c r="G391" s="17">
        <v>0.92826399999999998</v>
      </c>
      <c r="H391" s="17">
        <v>0.16826099999999999</v>
      </c>
      <c r="I391" s="17">
        <v>0.29238500000000001</v>
      </c>
      <c r="J391" s="17">
        <v>0.124124</v>
      </c>
      <c r="K391" s="17">
        <v>0.42452099999999998</v>
      </c>
      <c r="L391" s="17">
        <v>649.20000000000005</v>
      </c>
      <c r="M391" s="17">
        <v>6.0000000000000002E-6</v>
      </c>
      <c r="N391" s="17">
        <v>507</v>
      </c>
      <c r="O391" s="17">
        <v>0</v>
      </c>
      <c r="P391" s="17">
        <v>0</v>
      </c>
      <c r="Q391" s="17">
        <v>0.95751600000000003</v>
      </c>
      <c r="R391" s="17">
        <v>0.17297799999999999</v>
      </c>
      <c r="S391" s="17">
        <v>0.29622900000000002</v>
      </c>
      <c r="T391" s="17">
        <v>0.123251</v>
      </c>
      <c r="U391" s="17">
        <v>0.41606599999999999</v>
      </c>
      <c r="V391" s="17">
        <v>809.1</v>
      </c>
      <c r="W391" s="17">
        <v>0.265241</v>
      </c>
      <c r="X391" s="17">
        <v>444</v>
      </c>
      <c r="Y391" s="17">
        <v>0</v>
      </c>
      <c r="Z391" s="17">
        <v>0</v>
      </c>
      <c r="AA391" s="17">
        <v>0.64010199999999995</v>
      </c>
      <c r="AB391" s="17">
        <v>1.0357099999999999E-2</v>
      </c>
      <c r="AC391" s="17">
        <v>0.17425499999999999</v>
      </c>
      <c r="AD391" s="17">
        <v>0.25</v>
      </c>
      <c r="AE391" s="17">
        <v>1279.3</v>
      </c>
    </row>
    <row r="392" spans="1:31">
      <c r="A392" s="17">
        <v>379</v>
      </c>
      <c r="B392" s="19">
        <v>0.8992592592592592</v>
      </c>
      <c r="C392" s="17">
        <v>91.4</v>
      </c>
      <c r="D392" s="17">
        <v>5.3</v>
      </c>
      <c r="E392" s="17">
        <v>6.757E-3</v>
      </c>
      <c r="F392" s="17">
        <v>0.32700000000000001</v>
      </c>
      <c r="G392" s="17">
        <v>0.96521599999999996</v>
      </c>
      <c r="H392" s="17">
        <v>0.17830499999999999</v>
      </c>
      <c r="I392" s="17">
        <v>0.30330299999999999</v>
      </c>
      <c r="J392" s="17">
        <v>0.124998</v>
      </c>
      <c r="K392" s="17">
        <v>0.41212399999999999</v>
      </c>
      <c r="L392" s="17">
        <v>672.7</v>
      </c>
      <c r="M392" s="17">
        <v>0.27007100000000001</v>
      </c>
      <c r="N392" s="17">
        <v>680</v>
      </c>
      <c r="O392" s="17">
        <v>0</v>
      </c>
      <c r="P392" s="17">
        <v>0</v>
      </c>
      <c r="Q392" s="17">
        <v>0.95441299999999996</v>
      </c>
      <c r="R392" s="17">
        <v>0.183841</v>
      </c>
      <c r="S392" s="17">
        <v>0.31534800000000002</v>
      </c>
      <c r="T392" s="17">
        <v>0.13150700000000001</v>
      </c>
      <c r="U392" s="17">
        <v>0.417022</v>
      </c>
      <c r="V392" s="17">
        <v>753.8</v>
      </c>
      <c r="W392" s="17">
        <v>0.24932199999999999</v>
      </c>
      <c r="X392" s="17">
        <v>455</v>
      </c>
      <c r="Y392" s="17">
        <v>0</v>
      </c>
      <c r="Z392" s="17">
        <v>0</v>
      </c>
      <c r="AA392" s="17">
        <v>0.64157299999999995</v>
      </c>
      <c r="AB392" s="17">
        <v>1.4329700000000001E-2</v>
      </c>
      <c r="AC392" s="17">
        <v>0.185725</v>
      </c>
      <c r="AD392" s="17">
        <v>0.25</v>
      </c>
      <c r="AE392" s="17">
        <v>1234.7</v>
      </c>
    </row>
    <row r="393" spans="1:31">
      <c r="A393" s="17">
        <v>380</v>
      </c>
      <c r="B393" s="19">
        <v>0.89930555555555547</v>
      </c>
      <c r="C393" s="17">
        <v>90.3</v>
      </c>
      <c r="D393" s="17">
        <v>5.3</v>
      </c>
      <c r="E393" s="17">
        <v>7.3140000000000002E-3</v>
      </c>
      <c r="F393" s="17">
        <v>0.35399999999999998</v>
      </c>
      <c r="G393" s="17">
        <v>0.95740400000000003</v>
      </c>
      <c r="H393" s="17">
        <v>0.17435</v>
      </c>
      <c r="I393" s="17">
        <v>0.306643</v>
      </c>
      <c r="J393" s="17">
        <v>0.13229199999999999</v>
      </c>
      <c r="K393" s="17">
        <v>0.43142200000000003</v>
      </c>
      <c r="L393" s="17">
        <v>716.4</v>
      </c>
      <c r="M393" s="17">
        <v>0.34018100000000001</v>
      </c>
      <c r="N393" s="17">
        <v>516</v>
      </c>
      <c r="O393" s="17">
        <v>0</v>
      </c>
      <c r="P393" s="17">
        <v>0</v>
      </c>
      <c r="Q393" s="17">
        <v>0.94970399999999999</v>
      </c>
      <c r="R393" s="17">
        <v>0.18934599999999999</v>
      </c>
      <c r="S393" s="17">
        <v>0.32799400000000001</v>
      </c>
      <c r="T393" s="17">
        <v>0.13864699999999999</v>
      </c>
      <c r="U393" s="17">
        <v>0.42271300000000001</v>
      </c>
      <c r="V393" s="17">
        <v>746.3</v>
      </c>
      <c r="W393" s="17">
        <v>0.37081999999999998</v>
      </c>
      <c r="X393" s="17">
        <v>726</v>
      </c>
      <c r="Y393" s="17">
        <v>0</v>
      </c>
      <c r="Z393" s="17">
        <v>0</v>
      </c>
      <c r="AA393" s="17">
        <v>0.65032800000000002</v>
      </c>
      <c r="AB393" s="17">
        <v>1.16068E-2</v>
      </c>
      <c r="AC393" s="17">
        <v>0.19095599999999999</v>
      </c>
      <c r="AD393" s="17">
        <v>0.25</v>
      </c>
      <c r="AE393" s="17">
        <v>1159.4000000000001</v>
      </c>
    </row>
    <row r="394" spans="1:31">
      <c r="A394" s="17">
        <v>381</v>
      </c>
      <c r="B394" s="19">
        <v>0.89936342592592589</v>
      </c>
      <c r="C394" s="17">
        <v>89.4</v>
      </c>
      <c r="D394" s="17">
        <v>5.3</v>
      </c>
      <c r="E394" s="17">
        <v>7.2300000000000003E-3</v>
      </c>
      <c r="F394" s="17">
        <v>0.35</v>
      </c>
      <c r="G394" s="17">
        <v>0.93954199999999999</v>
      </c>
      <c r="H394" s="17">
        <v>0.17904100000000001</v>
      </c>
      <c r="I394" s="17">
        <v>0.315413</v>
      </c>
      <c r="J394" s="17">
        <v>0.13637199999999999</v>
      </c>
      <c r="K394" s="17">
        <v>0.432361</v>
      </c>
      <c r="L394" s="17">
        <v>661.5</v>
      </c>
      <c r="M394" s="17">
        <v>0.23849500000000001</v>
      </c>
      <c r="N394" s="17">
        <v>585</v>
      </c>
      <c r="O394" s="17">
        <v>0</v>
      </c>
      <c r="P394" s="17">
        <v>0</v>
      </c>
      <c r="Q394" s="17">
        <v>0.96916400000000003</v>
      </c>
      <c r="R394" s="17">
        <v>0.18990199999999999</v>
      </c>
      <c r="S394" s="17">
        <v>0.34700599999999998</v>
      </c>
      <c r="T394" s="17">
        <v>0.15710499999999999</v>
      </c>
      <c r="U394" s="17">
        <v>0.45274300000000001</v>
      </c>
      <c r="V394" s="17">
        <v>738.3</v>
      </c>
      <c r="W394" s="17">
        <v>0.23725499999999999</v>
      </c>
      <c r="X394" s="17">
        <v>389</v>
      </c>
      <c r="Y394" s="17">
        <v>0</v>
      </c>
      <c r="Z394" s="17">
        <v>0</v>
      </c>
      <c r="AA394" s="17">
        <v>0.69652800000000004</v>
      </c>
      <c r="AB394" s="17">
        <v>1.2139499999999999E-2</v>
      </c>
      <c r="AC394" s="17">
        <v>0.19180900000000001</v>
      </c>
      <c r="AD394" s="17">
        <v>0.25</v>
      </c>
      <c r="AE394" s="17">
        <v>1255.5</v>
      </c>
    </row>
    <row r="395" spans="1:31">
      <c r="A395" s="17">
        <v>382</v>
      </c>
      <c r="B395" s="19">
        <v>0.8994212962962963</v>
      </c>
      <c r="C395" s="17">
        <v>88.7</v>
      </c>
      <c r="D395" s="17">
        <v>5.3</v>
      </c>
      <c r="E395" s="17">
        <v>7.9419999999999994E-3</v>
      </c>
      <c r="F395" s="17">
        <v>0.38400000000000001</v>
      </c>
      <c r="G395" s="17">
        <v>0.94873099999999999</v>
      </c>
      <c r="H395" s="17">
        <v>0.17563200000000001</v>
      </c>
      <c r="I395" s="17">
        <v>0.30936200000000003</v>
      </c>
      <c r="J395" s="17">
        <v>0.13372999999999999</v>
      </c>
      <c r="K395" s="17">
        <v>0.43227599999999999</v>
      </c>
      <c r="L395" s="17">
        <v>706.4</v>
      </c>
      <c r="M395" s="17">
        <v>0.37080999999999997</v>
      </c>
      <c r="N395" s="17">
        <v>559</v>
      </c>
      <c r="O395" s="17">
        <v>0</v>
      </c>
      <c r="P395" s="17">
        <v>0</v>
      </c>
      <c r="Q395" s="17">
        <v>0.96984599999999999</v>
      </c>
      <c r="R395" s="17">
        <v>0.18221399999999999</v>
      </c>
      <c r="S395" s="17">
        <v>0.341115</v>
      </c>
      <c r="T395" s="17">
        <v>0.15890099999999999</v>
      </c>
      <c r="U395" s="17">
        <v>0.46582800000000002</v>
      </c>
      <c r="V395" s="17">
        <v>804</v>
      </c>
      <c r="W395" s="17">
        <v>0.22758400000000001</v>
      </c>
      <c r="X395" s="17">
        <v>590</v>
      </c>
      <c r="Y395" s="17">
        <v>0</v>
      </c>
      <c r="Z395" s="17">
        <v>0</v>
      </c>
      <c r="AA395" s="17">
        <v>0.71665800000000002</v>
      </c>
      <c r="AB395" s="17">
        <v>1.23956E-2</v>
      </c>
      <c r="AC395" s="17">
        <v>0.18418399999999999</v>
      </c>
      <c r="AD395" s="17">
        <v>0.25</v>
      </c>
      <c r="AE395" s="17">
        <v>1175.8</v>
      </c>
    </row>
    <row r="396" spans="1:31">
      <c r="A396" s="17">
        <v>383</v>
      </c>
      <c r="B396" s="19">
        <v>0.89947916666666661</v>
      </c>
      <c r="C396" s="17">
        <v>87.4</v>
      </c>
      <c r="D396" s="17">
        <v>5.3</v>
      </c>
      <c r="E396" s="17">
        <v>7.1850000000000004E-3</v>
      </c>
      <c r="F396" s="17">
        <v>0.34799999999999998</v>
      </c>
      <c r="G396" s="17">
        <v>0.96585200000000004</v>
      </c>
      <c r="H396" s="17">
        <v>0.21896199999999999</v>
      </c>
      <c r="I396" s="17">
        <v>0.37939800000000001</v>
      </c>
      <c r="J396" s="17">
        <v>0.160436</v>
      </c>
      <c r="K396" s="17">
        <v>0.422871</v>
      </c>
      <c r="L396" s="17">
        <v>688.7</v>
      </c>
      <c r="M396" s="17">
        <v>0.307363</v>
      </c>
      <c r="N396" s="17">
        <v>429</v>
      </c>
      <c r="O396" s="17">
        <v>0</v>
      </c>
      <c r="P396" s="17">
        <v>0</v>
      </c>
      <c r="Q396" s="17">
        <v>0.96832099999999999</v>
      </c>
      <c r="R396" s="17">
        <v>0.18640999999999999</v>
      </c>
      <c r="S396" s="17">
        <v>0.32756999999999997</v>
      </c>
      <c r="T396" s="17">
        <v>0.14116000000000001</v>
      </c>
      <c r="U396" s="17">
        <v>0.43093100000000001</v>
      </c>
      <c r="V396" s="17">
        <v>743.2</v>
      </c>
      <c r="W396" s="17">
        <v>0.34966599999999998</v>
      </c>
      <c r="X396" s="17">
        <v>604</v>
      </c>
      <c r="Y396" s="17">
        <v>0</v>
      </c>
      <c r="Z396" s="17">
        <v>0</v>
      </c>
      <c r="AA396" s="17">
        <v>0.66297099999999998</v>
      </c>
      <c r="AB396" s="17">
        <v>9.3072499999999996E-3</v>
      </c>
      <c r="AC396" s="17">
        <v>0.187723</v>
      </c>
      <c r="AD396" s="17">
        <v>0.25</v>
      </c>
      <c r="AE396" s="17">
        <v>1205.9000000000001</v>
      </c>
    </row>
    <row r="397" spans="1:31">
      <c r="A397" s="17">
        <v>384</v>
      </c>
      <c r="B397" s="19">
        <v>0.89953703703703702</v>
      </c>
      <c r="C397" s="17">
        <v>87.4</v>
      </c>
      <c r="D397" s="17">
        <v>5.3</v>
      </c>
      <c r="E397" s="17">
        <v>6.9119999999999997E-3</v>
      </c>
      <c r="F397" s="17">
        <v>0.33400000000000002</v>
      </c>
      <c r="G397" s="17">
        <v>0.95539399999999997</v>
      </c>
      <c r="H397" s="17">
        <v>0.20246600000000001</v>
      </c>
      <c r="I397" s="17">
        <v>0.342968</v>
      </c>
      <c r="J397" s="17">
        <v>0.14050199999999999</v>
      </c>
      <c r="K397" s="17">
        <v>0.409665</v>
      </c>
      <c r="L397" s="17">
        <v>693.9</v>
      </c>
      <c r="M397" s="17">
        <v>0.269343</v>
      </c>
      <c r="N397" s="17">
        <v>656</v>
      </c>
      <c r="O397" s="17">
        <v>0</v>
      </c>
      <c r="P397" s="17">
        <v>0</v>
      </c>
      <c r="Q397" s="17">
        <v>0.93560600000000005</v>
      </c>
      <c r="R397" s="17">
        <v>0.19964100000000001</v>
      </c>
      <c r="S397" s="17">
        <v>0.340391</v>
      </c>
      <c r="T397" s="17">
        <v>0.14074999999999999</v>
      </c>
      <c r="U397" s="17">
        <v>0.413495</v>
      </c>
      <c r="V397" s="17">
        <v>773.3</v>
      </c>
      <c r="W397" s="17">
        <v>0.36451699999999998</v>
      </c>
      <c r="X397" s="17">
        <v>512</v>
      </c>
      <c r="Y397" s="17">
        <v>0</v>
      </c>
      <c r="Z397" s="17">
        <v>0</v>
      </c>
      <c r="AA397" s="17">
        <v>0.63614599999999999</v>
      </c>
      <c r="AB397" s="17">
        <v>1.4258E-2</v>
      </c>
      <c r="AC397" s="17">
        <v>0.20164799999999999</v>
      </c>
      <c r="AD397" s="17">
        <v>0.25</v>
      </c>
      <c r="AE397" s="17">
        <v>1196.9000000000001</v>
      </c>
    </row>
    <row r="398" spans="1:31">
      <c r="A398" s="17">
        <v>385</v>
      </c>
      <c r="B398" s="19">
        <v>0.89959490740740744</v>
      </c>
      <c r="C398" s="17">
        <v>85.1</v>
      </c>
      <c r="D398" s="17">
        <v>5.3</v>
      </c>
      <c r="E398" s="17">
        <v>7.0210000000000003E-3</v>
      </c>
      <c r="F398" s="17">
        <v>0.34</v>
      </c>
      <c r="G398" s="17">
        <v>0.951044</v>
      </c>
      <c r="H398" s="17">
        <v>0.19686799999999999</v>
      </c>
      <c r="I398" s="17">
        <v>0.343115</v>
      </c>
      <c r="J398" s="17">
        <v>0.14624699999999999</v>
      </c>
      <c r="K398" s="17">
        <v>0.426234</v>
      </c>
      <c r="L398" s="17">
        <v>680.9</v>
      </c>
      <c r="M398" s="17">
        <v>0.25528800000000001</v>
      </c>
      <c r="N398" s="17">
        <v>432</v>
      </c>
      <c r="O398" s="17">
        <v>0</v>
      </c>
      <c r="P398" s="17">
        <v>0</v>
      </c>
      <c r="Q398" s="17">
        <v>0.94967800000000002</v>
      </c>
      <c r="R398" s="17">
        <v>0.19356599999999999</v>
      </c>
      <c r="S398" s="17">
        <v>0.33715400000000001</v>
      </c>
      <c r="T398" s="17">
        <v>0.14358799999999999</v>
      </c>
      <c r="U398" s="17">
        <v>0.42588199999999998</v>
      </c>
      <c r="V398" s="17">
        <v>768.7</v>
      </c>
      <c r="W398" s="17">
        <v>0.36357800000000001</v>
      </c>
      <c r="X398" s="17">
        <v>596</v>
      </c>
      <c r="Y398" s="17">
        <v>0</v>
      </c>
      <c r="Z398" s="17">
        <v>0</v>
      </c>
      <c r="AA398" s="17">
        <v>0.65520199999999995</v>
      </c>
      <c r="AB398" s="17">
        <v>9.2680899999999997E-3</v>
      </c>
      <c r="AC398" s="17">
        <v>0.19489699999999999</v>
      </c>
      <c r="AD398" s="17">
        <v>0.25</v>
      </c>
      <c r="AE398" s="17">
        <v>1219.8</v>
      </c>
    </row>
    <row r="399" spans="1:31">
      <c r="A399" s="17">
        <v>386</v>
      </c>
      <c r="B399" s="19">
        <v>0.89965277777777775</v>
      </c>
      <c r="C399" s="17">
        <v>85.1</v>
      </c>
      <c r="D399" s="17">
        <v>5.3</v>
      </c>
      <c r="E399" s="17">
        <v>7.9349999999999993E-3</v>
      </c>
      <c r="F399" s="17">
        <v>0.38400000000000001</v>
      </c>
      <c r="G399" s="17">
        <v>0.96104500000000004</v>
      </c>
      <c r="H399" s="17">
        <v>0.19492499999999999</v>
      </c>
      <c r="I399" s="17">
        <v>0.35522399999999998</v>
      </c>
      <c r="J399" s="17">
        <v>0.1603</v>
      </c>
      <c r="K399" s="17">
        <v>0.45126300000000003</v>
      </c>
      <c r="L399" s="17">
        <v>765.1</v>
      </c>
      <c r="M399" s="17">
        <v>0.115074</v>
      </c>
      <c r="N399" s="17">
        <v>443</v>
      </c>
      <c r="O399" s="17">
        <v>0</v>
      </c>
      <c r="P399" s="17">
        <v>0</v>
      </c>
      <c r="Q399" s="17">
        <v>0.96533899999999995</v>
      </c>
      <c r="R399" s="17">
        <v>0.18795200000000001</v>
      </c>
      <c r="S399" s="17">
        <v>0.32915299999999997</v>
      </c>
      <c r="T399" s="17">
        <v>0.14120099999999999</v>
      </c>
      <c r="U399" s="17">
        <v>0.42898199999999997</v>
      </c>
      <c r="V399" s="17">
        <v>867.9</v>
      </c>
      <c r="W399" s="17">
        <v>0.34264499999999998</v>
      </c>
      <c r="X399" s="17">
        <v>683</v>
      </c>
      <c r="Y399" s="17">
        <v>0</v>
      </c>
      <c r="Z399" s="17">
        <v>0</v>
      </c>
      <c r="AA399" s="17">
        <v>0.659972</v>
      </c>
      <c r="AB399" s="17">
        <v>1.06587E-2</v>
      </c>
      <c r="AC399" s="17">
        <v>0.18945699999999999</v>
      </c>
      <c r="AD399" s="17">
        <v>0.25</v>
      </c>
      <c r="AE399" s="17">
        <v>1085.5</v>
      </c>
    </row>
    <row r="400" spans="1:31">
      <c r="A400" s="17">
        <v>387</v>
      </c>
      <c r="B400" s="19">
        <v>0.89971064814814816</v>
      </c>
      <c r="C400" s="17">
        <v>84</v>
      </c>
      <c r="D400" s="17">
        <v>5.3</v>
      </c>
      <c r="E400" s="17">
        <v>7.3680000000000004E-3</v>
      </c>
      <c r="F400" s="17">
        <v>0.35699999999999998</v>
      </c>
      <c r="G400" s="17">
        <v>0.933589</v>
      </c>
      <c r="H400" s="17">
        <v>0.19025700000000001</v>
      </c>
      <c r="I400" s="17">
        <v>0.33254699999999998</v>
      </c>
      <c r="J400" s="17">
        <v>0.142291</v>
      </c>
      <c r="K400" s="17">
        <v>0.42788100000000001</v>
      </c>
      <c r="L400" s="17">
        <v>714.1</v>
      </c>
      <c r="M400" s="17">
        <v>0.27463300000000002</v>
      </c>
      <c r="N400" s="17">
        <v>716</v>
      </c>
      <c r="O400" s="17">
        <v>0</v>
      </c>
      <c r="P400" s="17">
        <v>0</v>
      </c>
      <c r="Q400" s="17">
        <v>0.96332700000000004</v>
      </c>
      <c r="R400" s="17">
        <v>0.192667</v>
      </c>
      <c r="S400" s="17">
        <v>0.337474</v>
      </c>
      <c r="T400" s="17">
        <v>0.14480699999999999</v>
      </c>
      <c r="U400" s="17">
        <v>0.429091</v>
      </c>
      <c r="V400" s="17">
        <v>782</v>
      </c>
      <c r="W400" s="17">
        <v>0.272706</v>
      </c>
      <c r="X400" s="17">
        <v>574</v>
      </c>
      <c r="Y400" s="17">
        <v>0</v>
      </c>
      <c r="Z400" s="17">
        <v>0</v>
      </c>
      <c r="AA400" s="17">
        <v>0.66013999999999995</v>
      </c>
      <c r="AB400" s="17">
        <v>1.59731E-2</v>
      </c>
      <c r="AC400" s="17">
        <v>0.19497999999999999</v>
      </c>
      <c r="AD400" s="17">
        <v>0.25</v>
      </c>
      <c r="AE400" s="17">
        <v>1163.2</v>
      </c>
    </row>
    <row r="401" spans="1:31">
      <c r="A401" s="17">
        <v>388</v>
      </c>
      <c r="B401" s="19">
        <v>0.89975694444444443</v>
      </c>
      <c r="C401" s="17">
        <v>82.7</v>
      </c>
      <c r="D401" s="17">
        <v>5.3</v>
      </c>
      <c r="E401" s="17">
        <v>7.3049999999999999E-3</v>
      </c>
      <c r="F401" s="17">
        <v>0.35299999999999998</v>
      </c>
      <c r="G401" s="17">
        <v>0.93538500000000002</v>
      </c>
      <c r="H401" s="17">
        <v>0.19694200000000001</v>
      </c>
      <c r="I401" s="17">
        <v>0.32886500000000002</v>
      </c>
      <c r="J401" s="17">
        <v>0.13192400000000001</v>
      </c>
      <c r="K401" s="17">
        <v>0.401148</v>
      </c>
      <c r="L401" s="17">
        <v>682.5</v>
      </c>
      <c r="M401" s="17">
        <v>0.37081999999999998</v>
      </c>
      <c r="N401" s="17">
        <v>559</v>
      </c>
      <c r="O401" s="17">
        <v>0</v>
      </c>
      <c r="P401" s="17">
        <v>0</v>
      </c>
      <c r="Q401" s="17">
        <v>0.97052899999999998</v>
      </c>
      <c r="R401" s="17">
        <v>0.18968099999999999</v>
      </c>
      <c r="S401" s="17">
        <v>0.34073700000000001</v>
      </c>
      <c r="T401" s="17">
        <v>0.15105499999999999</v>
      </c>
      <c r="U401" s="17">
        <v>0.44331999999999999</v>
      </c>
      <c r="V401" s="17">
        <v>786.9</v>
      </c>
      <c r="W401" s="17">
        <v>0.35197499999999998</v>
      </c>
      <c r="X401" s="17">
        <v>584</v>
      </c>
      <c r="Y401" s="17">
        <v>0</v>
      </c>
      <c r="Z401" s="17">
        <v>0</v>
      </c>
      <c r="AA401" s="17">
        <v>0.68203100000000005</v>
      </c>
      <c r="AB401" s="17">
        <v>1.1984699999999999E-2</v>
      </c>
      <c r="AC401" s="17">
        <v>0.191492</v>
      </c>
      <c r="AD401" s="17">
        <v>0.25</v>
      </c>
      <c r="AE401" s="17">
        <v>1217</v>
      </c>
    </row>
    <row r="402" spans="1:31">
      <c r="A402" s="17">
        <v>389</v>
      </c>
      <c r="B402" s="19">
        <v>0.89981481481481485</v>
      </c>
      <c r="C402" s="17">
        <v>82</v>
      </c>
      <c r="D402" s="17">
        <v>5.3</v>
      </c>
      <c r="E402" s="17">
        <v>7.0540000000000004E-3</v>
      </c>
      <c r="F402" s="17">
        <v>0.34100000000000003</v>
      </c>
      <c r="G402" s="17">
        <v>0.93933500000000003</v>
      </c>
      <c r="H402" s="17">
        <v>0.210647</v>
      </c>
      <c r="I402" s="17">
        <v>0.36068699999999998</v>
      </c>
      <c r="J402" s="17">
        <v>0.15003900000000001</v>
      </c>
      <c r="K402" s="17">
        <v>0.41598200000000002</v>
      </c>
      <c r="L402" s="17">
        <v>676.5</v>
      </c>
      <c r="M402" s="17">
        <v>0.39120899999999997</v>
      </c>
      <c r="N402" s="17">
        <v>609</v>
      </c>
      <c r="O402" s="17">
        <v>0</v>
      </c>
      <c r="P402" s="17">
        <v>0</v>
      </c>
      <c r="Q402" s="17">
        <v>0.96090299999999995</v>
      </c>
      <c r="R402" s="17">
        <v>0.20246400000000001</v>
      </c>
      <c r="S402" s="17">
        <v>0.35662700000000003</v>
      </c>
      <c r="T402" s="17">
        <v>0.15416299999999999</v>
      </c>
      <c r="U402" s="17">
        <v>0.432282</v>
      </c>
      <c r="V402" s="17">
        <v>764.4</v>
      </c>
      <c r="W402" s="17">
        <v>0.37081799999999998</v>
      </c>
      <c r="X402" s="17">
        <v>1208</v>
      </c>
      <c r="Y402" s="17">
        <v>0</v>
      </c>
      <c r="Z402" s="17">
        <v>0</v>
      </c>
      <c r="AA402" s="17">
        <v>0.665049</v>
      </c>
      <c r="AB402" s="17">
        <v>1.2908599999999999E-2</v>
      </c>
      <c r="AC402" s="17">
        <v>0.204454</v>
      </c>
      <c r="AD402" s="17">
        <v>0.25</v>
      </c>
      <c r="AE402" s="17">
        <v>1227.7</v>
      </c>
    </row>
    <row r="403" spans="1:31">
      <c r="A403" s="17">
        <v>390</v>
      </c>
      <c r="B403" s="19">
        <v>0.89987268518518526</v>
      </c>
      <c r="C403" s="17">
        <v>81</v>
      </c>
      <c r="D403" s="17">
        <v>5.3</v>
      </c>
      <c r="E403" s="17">
        <v>6.777E-3</v>
      </c>
      <c r="F403" s="17">
        <v>0.32800000000000001</v>
      </c>
      <c r="G403" s="17">
        <v>0.95089199999999996</v>
      </c>
      <c r="H403" s="17">
        <v>0.20857300000000001</v>
      </c>
      <c r="I403" s="17">
        <v>0.358296</v>
      </c>
      <c r="J403" s="17">
        <v>0.14972299999999999</v>
      </c>
      <c r="K403" s="17">
        <v>0.41787400000000002</v>
      </c>
      <c r="L403" s="17">
        <v>641.29999999999995</v>
      </c>
      <c r="M403" s="17">
        <v>0.37081900000000001</v>
      </c>
      <c r="N403" s="17">
        <v>469</v>
      </c>
      <c r="O403" s="17">
        <v>0</v>
      </c>
      <c r="P403" s="17">
        <v>0</v>
      </c>
      <c r="Q403" s="17">
        <v>0.965252</v>
      </c>
      <c r="R403" s="17">
        <v>0.21407100000000001</v>
      </c>
      <c r="S403" s="17">
        <v>0.37992300000000001</v>
      </c>
      <c r="T403" s="17">
        <v>0.165852</v>
      </c>
      <c r="U403" s="17">
        <v>0.43654100000000001</v>
      </c>
      <c r="V403" s="17">
        <v>704</v>
      </c>
      <c r="W403" s="17">
        <v>0.37081999999999998</v>
      </c>
      <c r="X403" s="17">
        <v>608</v>
      </c>
      <c r="Y403" s="17">
        <v>0</v>
      </c>
      <c r="Z403" s="17">
        <v>0</v>
      </c>
      <c r="AA403" s="17">
        <v>0.671601</v>
      </c>
      <c r="AB403" s="17">
        <v>9.4653700000000007E-3</v>
      </c>
      <c r="AC403" s="17">
        <v>0.215641</v>
      </c>
      <c r="AD403" s="17">
        <v>0.25</v>
      </c>
      <c r="AE403" s="17">
        <v>1295</v>
      </c>
    </row>
    <row r="404" spans="1:31">
      <c r="A404" s="17">
        <v>391</v>
      </c>
      <c r="B404" s="19">
        <v>0.89993055555555557</v>
      </c>
      <c r="C404" s="17">
        <v>80.5</v>
      </c>
      <c r="D404" s="17">
        <v>5.3</v>
      </c>
      <c r="E404" s="17">
        <v>7.6889999999999997E-3</v>
      </c>
      <c r="F404" s="17">
        <v>0.372</v>
      </c>
      <c r="G404" s="17">
        <v>0.97024299999999997</v>
      </c>
      <c r="H404" s="17">
        <v>0.21060499999999999</v>
      </c>
      <c r="I404" s="17">
        <v>0.37737399999999999</v>
      </c>
      <c r="J404" s="17">
        <v>0.166769</v>
      </c>
      <c r="K404" s="17">
        <v>0.44191900000000001</v>
      </c>
      <c r="L404" s="17">
        <v>749.8</v>
      </c>
      <c r="M404" s="17">
        <v>0.28931000000000001</v>
      </c>
      <c r="N404" s="17">
        <v>370</v>
      </c>
      <c r="O404" s="17">
        <v>0</v>
      </c>
      <c r="P404" s="17">
        <v>0</v>
      </c>
      <c r="Q404" s="17">
        <v>0.97698799999999997</v>
      </c>
      <c r="R404" s="17">
        <v>0.22866900000000001</v>
      </c>
      <c r="S404" s="17">
        <v>0.39654200000000001</v>
      </c>
      <c r="T404" s="17">
        <v>0.16787299999999999</v>
      </c>
      <c r="U404" s="17">
        <v>0.423342</v>
      </c>
      <c r="V404" s="17">
        <v>717.3</v>
      </c>
      <c r="W404" s="17">
        <v>0.37081999999999998</v>
      </c>
      <c r="X404" s="17">
        <v>541</v>
      </c>
      <c r="Y404" s="17">
        <v>0</v>
      </c>
      <c r="Z404" s="17">
        <v>0</v>
      </c>
      <c r="AA404" s="17">
        <v>0.65129499999999996</v>
      </c>
      <c r="AB404" s="17">
        <v>8.73816E-3</v>
      </c>
      <c r="AC404" s="17">
        <v>0.23013600000000001</v>
      </c>
      <c r="AD404" s="17">
        <v>0.25</v>
      </c>
      <c r="AE404" s="17">
        <v>1107.7</v>
      </c>
    </row>
    <row r="405" spans="1:31">
      <c r="A405" s="17">
        <v>392</v>
      </c>
      <c r="B405" s="19">
        <v>0.89998842592592598</v>
      </c>
      <c r="C405" s="17">
        <v>78.3</v>
      </c>
      <c r="D405" s="17">
        <v>5.3</v>
      </c>
      <c r="E405" s="17">
        <v>6.561E-3</v>
      </c>
      <c r="F405" s="17">
        <v>0.317</v>
      </c>
      <c r="G405" s="17">
        <v>0.95795600000000003</v>
      </c>
      <c r="H405" s="17">
        <v>0.211533</v>
      </c>
      <c r="I405" s="17">
        <v>0.38548700000000002</v>
      </c>
      <c r="J405" s="17">
        <v>0.173954</v>
      </c>
      <c r="K405" s="17">
        <v>0.45125799999999999</v>
      </c>
      <c r="L405" s="17">
        <v>621.9</v>
      </c>
      <c r="M405" s="17">
        <v>9.0000000000000002E-6</v>
      </c>
      <c r="N405" s="17">
        <v>560</v>
      </c>
      <c r="O405" s="17">
        <v>0</v>
      </c>
      <c r="P405" s="17">
        <v>0</v>
      </c>
      <c r="Q405" s="17">
        <v>0.98172700000000002</v>
      </c>
      <c r="R405" s="17">
        <v>0.26649400000000001</v>
      </c>
      <c r="S405" s="17">
        <v>0.47293600000000002</v>
      </c>
      <c r="T405" s="17">
        <v>0.20644199999999999</v>
      </c>
      <c r="U405" s="17">
        <v>0.43651099999999998</v>
      </c>
      <c r="V405" s="17">
        <v>769.4</v>
      </c>
      <c r="W405" s="17">
        <v>0.37081999999999998</v>
      </c>
      <c r="X405" s="17">
        <v>481</v>
      </c>
      <c r="Y405" s="17">
        <v>0</v>
      </c>
      <c r="Z405" s="17">
        <v>0</v>
      </c>
      <c r="AA405" s="17">
        <v>0.67155600000000004</v>
      </c>
      <c r="AB405" s="17">
        <v>1.0935200000000001E-2</v>
      </c>
      <c r="AC405" s="17">
        <v>0.26875199999999999</v>
      </c>
      <c r="AD405" s="17">
        <v>0.25</v>
      </c>
      <c r="AE405" s="17">
        <v>1335.6</v>
      </c>
    </row>
    <row r="406" spans="1:31">
      <c r="A406" s="17">
        <v>393</v>
      </c>
      <c r="B406" s="19">
        <v>0.9000462962962964</v>
      </c>
      <c r="C406" s="17">
        <v>78.099999999999994</v>
      </c>
      <c r="D406" s="17">
        <v>5.3</v>
      </c>
      <c r="E406" s="17">
        <v>6.7299999999999999E-3</v>
      </c>
      <c r="F406" s="17">
        <v>0.32600000000000001</v>
      </c>
      <c r="G406" s="17">
        <v>0.95727899999999999</v>
      </c>
      <c r="H406" s="17">
        <v>0.22736899999999999</v>
      </c>
      <c r="I406" s="17">
        <v>0.38417699999999999</v>
      </c>
      <c r="J406" s="17">
        <v>0.156809</v>
      </c>
      <c r="K406" s="17">
        <v>0.408167</v>
      </c>
      <c r="L406" s="17">
        <v>632.1</v>
      </c>
      <c r="M406" s="17">
        <v>0.362819</v>
      </c>
      <c r="N406" s="17">
        <v>643</v>
      </c>
      <c r="O406" s="17">
        <v>0</v>
      </c>
      <c r="P406" s="17">
        <v>0</v>
      </c>
      <c r="Q406" s="17">
        <v>0.97137200000000001</v>
      </c>
      <c r="R406" s="17">
        <v>0.226212</v>
      </c>
      <c r="S406" s="17">
        <v>0.40488200000000002</v>
      </c>
      <c r="T406" s="17">
        <v>0.17867</v>
      </c>
      <c r="U406" s="17">
        <v>0.44128899999999999</v>
      </c>
      <c r="V406" s="17">
        <v>812.8</v>
      </c>
      <c r="W406" s="17">
        <v>0.27466099999999999</v>
      </c>
      <c r="X406" s="17">
        <v>471</v>
      </c>
      <c r="Y406" s="17">
        <v>0</v>
      </c>
      <c r="Z406" s="17">
        <v>0</v>
      </c>
      <c r="AA406" s="17">
        <v>0.67890700000000004</v>
      </c>
      <c r="AB406" s="17">
        <v>1.27492E-2</v>
      </c>
      <c r="AC406" s="17">
        <v>0.22849</v>
      </c>
      <c r="AD406" s="17">
        <v>0.25</v>
      </c>
      <c r="AE406" s="17">
        <v>1313.9</v>
      </c>
    </row>
    <row r="407" spans="1:31">
      <c r="A407" s="17">
        <v>394</v>
      </c>
      <c r="B407" s="19">
        <v>0.90010416666666659</v>
      </c>
      <c r="C407" s="17">
        <v>77.2</v>
      </c>
      <c r="D407" s="17">
        <v>5.3</v>
      </c>
      <c r="E407" s="17">
        <v>6.9779999999999998E-3</v>
      </c>
      <c r="F407" s="17">
        <v>0.33800000000000002</v>
      </c>
      <c r="G407" s="17">
        <v>0.98493699999999995</v>
      </c>
      <c r="H407" s="17">
        <v>0.31239</v>
      </c>
      <c r="I407" s="17">
        <v>0.56533900000000004</v>
      </c>
      <c r="J407" s="17">
        <v>0.25295000000000001</v>
      </c>
      <c r="K407" s="17">
        <v>0.44742999999999999</v>
      </c>
      <c r="L407" s="17">
        <v>664.3</v>
      </c>
      <c r="M407" s="17">
        <v>0.31738100000000002</v>
      </c>
      <c r="N407" s="17">
        <v>520</v>
      </c>
      <c r="O407" s="17">
        <v>0</v>
      </c>
      <c r="P407" s="17">
        <v>0</v>
      </c>
      <c r="Q407" s="17">
        <v>0.970997</v>
      </c>
      <c r="R407" s="17">
        <v>0.223384</v>
      </c>
      <c r="S407" s="17">
        <v>0.39506200000000002</v>
      </c>
      <c r="T407" s="17">
        <v>0.171678</v>
      </c>
      <c r="U407" s="17">
        <v>0.43456099999999998</v>
      </c>
      <c r="V407" s="17">
        <v>763.3</v>
      </c>
      <c r="W407" s="17">
        <v>0.320496</v>
      </c>
      <c r="X407" s="17">
        <v>475</v>
      </c>
      <c r="Y407" s="17">
        <v>0</v>
      </c>
      <c r="Z407" s="17">
        <v>0</v>
      </c>
      <c r="AA407" s="17">
        <v>0.66855500000000001</v>
      </c>
      <c r="AB407" s="17">
        <v>1.08462E-2</v>
      </c>
      <c r="AC407" s="17">
        <v>0.225246</v>
      </c>
      <c r="AD407" s="17">
        <v>0.25</v>
      </c>
      <c r="AE407" s="17">
        <v>1250.3</v>
      </c>
    </row>
    <row r="408" spans="1:31">
      <c r="A408" s="17">
        <v>395</v>
      </c>
      <c r="B408" s="19">
        <v>0.90015046296296297</v>
      </c>
      <c r="C408" s="17">
        <v>76.3</v>
      </c>
      <c r="D408" s="17">
        <v>5.3</v>
      </c>
      <c r="E408" s="17">
        <v>7.5680000000000001E-3</v>
      </c>
      <c r="F408" s="17">
        <v>0.36599999999999999</v>
      </c>
      <c r="G408" s="17">
        <v>0.97053199999999995</v>
      </c>
      <c r="H408" s="17">
        <v>0.26950499999999999</v>
      </c>
      <c r="I408" s="17">
        <v>0.47539700000000001</v>
      </c>
      <c r="J408" s="17">
        <v>0.20589199999999999</v>
      </c>
      <c r="K408" s="17">
        <v>0.43309399999999998</v>
      </c>
      <c r="L408" s="17">
        <v>709.1</v>
      </c>
      <c r="M408" s="17">
        <v>0.37081999999999998</v>
      </c>
      <c r="N408" s="17">
        <v>461</v>
      </c>
      <c r="O408" s="17">
        <v>0</v>
      </c>
      <c r="P408" s="17">
        <v>0</v>
      </c>
      <c r="Q408" s="17">
        <v>0.97054700000000005</v>
      </c>
      <c r="R408" s="17">
        <v>0.226164</v>
      </c>
      <c r="S408" s="17">
        <v>0.40479799999999999</v>
      </c>
      <c r="T408" s="17">
        <v>0.17863399999999999</v>
      </c>
      <c r="U408" s="17">
        <v>0.44129099999999999</v>
      </c>
      <c r="V408" s="17">
        <v>768.1</v>
      </c>
      <c r="W408" s="17">
        <v>0.271374</v>
      </c>
      <c r="X408" s="17">
        <v>577</v>
      </c>
      <c r="Y408" s="17">
        <v>0</v>
      </c>
      <c r="Z408" s="17">
        <v>0</v>
      </c>
      <c r="AA408" s="17">
        <v>0.67891000000000001</v>
      </c>
      <c r="AB408" s="17">
        <v>1.0275299999999999E-2</v>
      </c>
      <c r="AC408" s="17">
        <v>0.22800000000000001</v>
      </c>
      <c r="AD408" s="17">
        <v>0.25</v>
      </c>
      <c r="AE408" s="17">
        <v>1171.4000000000001</v>
      </c>
    </row>
    <row r="409" spans="1:31">
      <c r="A409" s="17">
        <v>396</v>
      </c>
      <c r="B409" s="19">
        <v>0.90020833333333339</v>
      </c>
      <c r="C409" s="17">
        <v>74.900000000000006</v>
      </c>
      <c r="D409" s="17">
        <v>5.3</v>
      </c>
      <c r="E409" s="17">
        <v>6.4949999999999999E-3</v>
      </c>
      <c r="F409" s="17">
        <v>0.314</v>
      </c>
      <c r="G409" s="17">
        <v>0.99047399999999997</v>
      </c>
      <c r="H409" s="17">
        <v>0.31865900000000003</v>
      </c>
      <c r="I409" s="17">
        <v>0.58784700000000001</v>
      </c>
      <c r="J409" s="17">
        <v>0.26918799999999998</v>
      </c>
      <c r="K409" s="17">
        <v>0.457922</v>
      </c>
      <c r="L409" s="17">
        <v>617.29999999999995</v>
      </c>
      <c r="M409" s="17">
        <v>0.271034</v>
      </c>
      <c r="N409" s="17">
        <v>514</v>
      </c>
      <c r="O409" s="17">
        <v>0</v>
      </c>
      <c r="P409" s="17">
        <v>0</v>
      </c>
      <c r="Q409" s="17">
        <v>0.97775400000000001</v>
      </c>
      <c r="R409" s="17">
        <v>0.22734199999999999</v>
      </c>
      <c r="S409" s="17">
        <v>0.402314</v>
      </c>
      <c r="T409" s="17">
        <v>0.17497099999999999</v>
      </c>
      <c r="U409" s="17">
        <v>0.43491299999999999</v>
      </c>
      <c r="V409" s="17">
        <v>765.2</v>
      </c>
      <c r="W409" s="17">
        <v>0.32644299999999998</v>
      </c>
      <c r="X409" s="17">
        <v>441</v>
      </c>
      <c r="Y409" s="17">
        <v>0</v>
      </c>
      <c r="Z409" s="17">
        <v>0</v>
      </c>
      <c r="AA409" s="17">
        <v>0.66909700000000005</v>
      </c>
      <c r="AB409" s="17">
        <v>9.9746699999999997E-3</v>
      </c>
      <c r="AC409" s="17">
        <v>0.22908800000000001</v>
      </c>
      <c r="AD409" s="17">
        <v>0.25</v>
      </c>
      <c r="AE409" s="17">
        <v>1345.5</v>
      </c>
    </row>
    <row r="410" spans="1:31">
      <c r="A410" s="17">
        <v>397</v>
      </c>
      <c r="B410" s="19">
        <v>0.9002662037037038</v>
      </c>
      <c r="C410" s="17">
        <v>74.099999999999994</v>
      </c>
      <c r="D410" s="17">
        <v>5.3</v>
      </c>
      <c r="E410" s="17">
        <v>8.1410000000000007E-3</v>
      </c>
      <c r="F410" s="17">
        <v>0.39400000000000002</v>
      </c>
      <c r="G410" s="17">
        <v>0.97456200000000004</v>
      </c>
      <c r="H410" s="17">
        <v>0.229264</v>
      </c>
      <c r="I410" s="17">
        <v>0.39681</v>
      </c>
      <c r="J410" s="17">
        <v>0.167545</v>
      </c>
      <c r="K410" s="17">
        <v>0.42223100000000002</v>
      </c>
      <c r="L410" s="17">
        <v>724.9</v>
      </c>
      <c r="M410" s="17">
        <v>0.37081999999999998</v>
      </c>
      <c r="N410" s="17">
        <v>545</v>
      </c>
      <c r="O410" s="17">
        <v>0</v>
      </c>
      <c r="P410" s="17">
        <v>0</v>
      </c>
      <c r="Q410" s="17">
        <v>0.97576399999999996</v>
      </c>
      <c r="R410" s="17">
        <v>0.222965</v>
      </c>
      <c r="S410" s="17">
        <v>0.41699700000000001</v>
      </c>
      <c r="T410" s="17">
        <v>0.19403200000000001</v>
      </c>
      <c r="U410" s="17">
        <v>0.465308</v>
      </c>
      <c r="V410" s="17">
        <v>816.9</v>
      </c>
      <c r="W410" s="17">
        <v>0.33036799999999999</v>
      </c>
      <c r="X410" s="17">
        <v>454</v>
      </c>
      <c r="Y410" s="17">
        <v>0</v>
      </c>
      <c r="Z410" s="17">
        <v>0</v>
      </c>
      <c r="AA410" s="17">
        <v>0.71585799999999999</v>
      </c>
      <c r="AB410" s="17">
        <v>1.23903E-2</v>
      </c>
      <c r="AC410" s="17">
        <v>0.22536900000000001</v>
      </c>
      <c r="AD410" s="17">
        <v>0.25</v>
      </c>
      <c r="AE410" s="17">
        <v>1145.7</v>
      </c>
    </row>
    <row r="411" spans="1:31">
      <c r="A411" s="17">
        <v>398</v>
      </c>
      <c r="B411" s="19">
        <v>0.900324074074074</v>
      </c>
      <c r="C411" s="17">
        <v>73.8</v>
      </c>
      <c r="D411" s="17">
        <v>5.3</v>
      </c>
      <c r="E411" s="17">
        <v>6.79E-3</v>
      </c>
      <c r="F411" s="17">
        <v>0.32900000000000001</v>
      </c>
      <c r="G411" s="17">
        <v>0.96441299999999996</v>
      </c>
      <c r="H411" s="17">
        <v>0.26468399999999997</v>
      </c>
      <c r="I411" s="17">
        <v>0.46202599999999999</v>
      </c>
      <c r="J411" s="17">
        <v>0.19734199999999999</v>
      </c>
      <c r="K411" s="17">
        <v>0.42712299999999997</v>
      </c>
      <c r="L411" s="17">
        <v>648.70000000000005</v>
      </c>
      <c r="M411" s="17">
        <v>0.27190999999999999</v>
      </c>
      <c r="N411" s="17">
        <v>618</v>
      </c>
      <c r="O411" s="17">
        <v>0</v>
      </c>
      <c r="P411" s="17">
        <v>0</v>
      </c>
      <c r="Q411" s="17">
        <v>0.97906000000000004</v>
      </c>
      <c r="R411" s="17">
        <v>0.25367499999999998</v>
      </c>
      <c r="S411" s="17">
        <v>0.448044</v>
      </c>
      <c r="T411" s="17">
        <v>0.19436800000000001</v>
      </c>
      <c r="U411" s="17">
        <v>0.43381500000000001</v>
      </c>
      <c r="V411" s="17">
        <v>770.3</v>
      </c>
      <c r="W411" s="17">
        <v>0.37081999999999998</v>
      </c>
      <c r="X411" s="17">
        <v>541</v>
      </c>
      <c r="Y411" s="17">
        <v>0</v>
      </c>
      <c r="Z411" s="17">
        <v>0</v>
      </c>
      <c r="AA411" s="17">
        <v>0.667408</v>
      </c>
      <c r="AB411" s="17">
        <v>1.25694E-2</v>
      </c>
      <c r="AC411" s="17">
        <v>0.25611899999999999</v>
      </c>
      <c r="AD411" s="17">
        <v>0.25</v>
      </c>
      <c r="AE411" s="17">
        <v>1280.4000000000001</v>
      </c>
    </row>
    <row r="412" spans="1:31">
      <c r="A412" s="17">
        <v>399</v>
      </c>
      <c r="B412" s="19">
        <v>0.90038194444444442</v>
      </c>
      <c r="C412" s="17">
        <v>72.099999999999994</v>
      </c>
      <c r="D412" s="17">
        <v>5.3</v>
      </c>
      <c r="E412" s="17">
        <v>7.2839999999999997E-3</v>
      </c>
      <c r="F412" s="17">
        <v>0.35199999999999998</v>
      </c>
      <c r="G412" s="17">
        <v>0.97323300000000001</v>
      </c>
      <c r="H412" s="17">
        <v>0.29688700000000001</v>
      </c>
      <c r="I412" s="17">
        <v>0.52827599999999997</v>
      </c>
      <c r="J412" s="17">
        <v>0.23138900000000001</v>
      </c>
      <c r="K412" s="17">
        <v>0.43800800000000001</v>
      </c>
      <c r="L412" s="17">
        <v>663.7</v>
      </c>
      <c r="M412" s="17">
        <v>0.247279</v>
      </c>
      <c r="N412" s="17">
        <v>730</v>
      </c>
      <c r="O412" s="17">
        <v>0</v>
      </c>
      <c r="P412" s="17">
        <v>0</v>
      </c>
      <c r="Q412" s="17">
        <v>0.96908700000000003</v>
      </c>
      <c r="R412" s="17">
        <v>0.26186399999999999</v>
      </c>
      <c r="S412" s="17">
        <v>0.48142200000000002</v>
      </c>
      <c r="T412" s="17">
        <v>0.219559</v>
      </c>
      <c r="U412" s="17">
        <v>0.45606200000000002</v>
      </c>
      <c r="V412" s="17">
        <v>797.4</v>
      </c>
      <c r="W412" s="17">
        <v>0.32447399999999998</v>
      </c>
      <c r="X412" s="17">
        <v>434</v>
      </c>
      <c r="Y412" s="17">
        <v>0</v>
      </c>
      <c r="Z412" s="17">
        <v>0</v>
      </c>
      <c r="AA412" s="17">
        <v>0.70163399999999998</v>
      </c>
      <c r="AB412" s="17">
        <v>1.5150800000000001E-2</v>
      </c>
      <c r="AC412" s="17">
        <v>0.26518999999999998</v>
      </c>
      <c r="AD412" s="17">
        <v>0.25</v>
      </c>
      <c r="AE412" s="17">
        <v>1251.5</v>
      </c>
    </row>
    <row r="413" spans="1:31">
      <c r="A413" s="17">
        <v>400</v>
      </c>
      <c r="B413" s="19">
        <v>0.90043981481481483</v>
      </c>
      <c r="C413" s="17">
        <v>71.599999999999994</v>
      </c>
      <c r="D413" s="17">
        <v>5.3</v>
      </c>
      <c r="E413" s="17">
        <v>7.3130000000000001E-3</v>
      </c>
      <c r="F413" s="17">
        <v>0.35399999999999998</v>
      </c>
      <c r="G413" s="17">
        <v>0.97705699999999995</v>
      </c>
      <c r="H413" s="17">
        <v>0.27455000000000002</v>
      </c>
      <c r="I413" s="17">
        <v>0.51116799999999996</v>
      </c>
      <c r="J413" s="17">
        <v>0.23661699999999999</v>
      </c>
      <c r="K413" s="17">
        <v>0.46289599999999997</v>
      </c>
      <c r="L413" s="17">
        <v>677.4</v>
      </c>
      <c r="M413" s="17">
        <v>0.27271400000000001</v>
      </c>
      <c r="N413" s="17">
        <v>385</v>
      </c>
      <c r="O413" s="17">
        <v>0</v>
      </c>
      <c r="P413" s="17">
        <v>0</v>
      </c>
      <c r="Q413" s="17">
        <v>0.97767599999999999</v>
      </c>
      <c r="R413" s="17">
        <v>0.28257700000000002</v>
      </c>
      <c r="S413" s="17">
        <v>0.50953300000000001</v>
      </c>
      <c r="T413" s="17">
        <v>0.22695599999999999</v>
      </c>
      <c r="U413" s="17">
        <v>0.44541900000000001</v>
      </c>
      <c r="V413" s="17">
        <v>767.1</v>
      </c>
      <c r="W413" s="17">
        <v>0.37081999999999998</v>
      </c>
      <c r="X413" s="17">
        <v>493</v>
      </c>
      <c r="Y413" s="17">
        <v>0</v>
      </c>
      <c r="Z413" s="17">
        <v>0</v>
      </c>
      <c r="AA413" s="17">
        <v>0.68526100000000001</v>
      </c>
      <c r="AB413" s="17">
        <v>8.2258100000000001E-3</v>
      </c>
      <c r="AC413" s="17">
        <v>0.28444399999999997</v>
      </c>
      <c r="AD413" s="17">
        <v>0.25</v>
      </c>
      <c r="AE413" s="17">
        <v>1226</v>
      </c>
    </row>
    <row r="414" spans="1:31">
      <c r="A414" s="17">
        <v>401</v>
      </c>
      <c r="B414" s="19">
        <v>0.90049768518518514</v>
      </c>
      <c r="C414" s="17">
        <v>70.3</v>
      </c>
      <c r="D414" s="17">
        <v>5.3</v>
      </c>
      <c r="E414" s="17">
        <v>7.7809999999999997E-3</v>
      </c>
      <c r="F414" s="17">
        <v>0.377</v>
      </c>
      <c r="G414" s="17">
        <v>0.97420700000000005</v>
      </c>
      <c r="H414" s="17">
        <v>0.309062</v>
      </c>
      <c r="I414" s="17">
        <v>0.558056</v>
      </c>
      <c r="J414" s="17">
        <v>0.24899399999999999</v>
      </c>
      <c r="K414" s="17">
        <v>0.44618099999999999</v>
      </c>
      <c r="L414" s="17">
        <v>706.6</v>
      </c>
      <c r="M414" s="17">
        <v>0.37081999999999998</v>
      </c>
      <c r="N414" s="17">
        <v>298</v>
      </c>
      <c r="O414" s="17">
        <v>0</v>
      </c>
      <c r="P414" s="17">
        <v>0</v>
      </c>
      <c r="Q414" s="17">
        <v>0.97302100000000002</v>
      </c>
      <c r="R414" s="17">
        <v>0.28499600000000003</v>
      </c>
      <c r="S414" s="17">
        <v>0.521652</v>
      </c>
      <c r="T414" s="17">
        <v>0.236655</v>
      </c>
      <c r="U414" s="17">
        <v>0.45366600000000001</v>
      </c>
      <c r="V414" s="17">
        <v>772.2</v>
      </c>
      <c r="W414" s="17">
        <v>0.37081999999999998</v>
      </c>
      <c r="X414" s="17">
        <v>445</v>
      </c>
      <c r="Y414" s="17">
        <v>0</v>
      </c>
      <c r="Z414" s="17">
        <v>0</v>
      </c>
      <c r="AA414" s="17">
        <v>0.69794699999999998</v>
      </c>
      <c r="AB414" s="17">
        <v>6.6443400000000003E-3</v>
      </c>
      <c r="AC414" s="17">
        <v>0.28656900000000002</v>
      </c>
      <c r="AD414" s="17">
        <v>0.25</v>
      </c>
      <c r="AE414" s="17">
        <v>1175.5</v>
      </c>
    </row>
    <row r="415" spans="1:31">
      <c r="A415" s="17">
        <v>402</v>
      </c>
      <c r="B415" s="19">
        <v>0.90055555555555555</v>
      </c>
      <c r="C415" s="17">
        <v>69</v>
      </c>
      <c r="D415" s="17">
        <v>5.3</v>
      </c>
      <c r="E415" s="17">
        <v>6.8739999999999999E-3</v>
      </c>
      <c r="F415" s="17">
        <v>0.33300000000000002</v>
      </c>
      <c r="G415" s="17">
        <v>0.96429299999999996</v>
      </c>
      <c r="H415" s="17">
        <v>0.28641499999999998</v>
      </c>
      <c r="I415" s="17">
        <v>0.51403100000000002</v>
      </c>
      <c r="J415" s="17">
        <v>0.22761600000000001</v>
      </c>
      <c r="K415" s="17">
        <v>0.44280599999999998</v>
      </c>
      <c r="L415" s="17">
        <v>639.1</v>
      </c>
      <c r="M415" s="17">
        <v>0.28326299999999999</v>
      </c>
      <c r="N415" s="17">
        <v>470</v>
      </c>
      <c r="O415" s="17">
        <v>0</v>
      </c>
      <c r="P415" s="17">
        <v>0</v>
      </c>
      <c r="Q415" s="17">
        <v>0.97919</v>
      </c>
      <c r="R415" s="17">
        <v>0.30173100000000003</v>
      </c>
      <c r="S415" s="17">
        <v>0.54301900000000003</v>
      </c>
      <c r="T415" s="17">
        <v>0.241287</v>
      </c>
      <c r="U415" s="17">
        <v>0.44434400000000002</v>
      </c>
      <c r="V415" s="17">
        <v>734.1</v>
      </c>
      <c r="W415" s="17">
        <v>0.30541400000000002</v>
      </c>
      <c r="X415" s="17">
        <v>448</v>
      </c>
      <c r="Y415" s="17">
        <v>0</v>
      </c>
      <c r="Z415" s="17">
        <v>0</v>
      </c>
      <c r="AA415" s="17">
        <v>0.68360699999999996</v>
      </c>
      <c r="AB415" s="17">
        <v>9.4532799999999997E-3</v>
      </c>
      <c r="AC415" s="17">
        <v>0.304012</v>
      </c>
      <c r="AD415" s="17">
        <v>0.25</v>
      </c>
      <c r="AE415" s="17">
        <v>1299.5999999999999</v>
      </c>
    </row>
    <row r="416" spans="1:31">
      <c r="A416" s="17">
        <v>403</v>
      </c>
      <c r="B416" s="19">
        <v>0.90060185185185182</v>
      </c>
      <c r="C416" s="17">
        <v>68.7</v>
      </c>
      <c r="D416" s="17">
        <v>5.3</v>
      </c>
      <c r="E416" s="17">
        <v>7.0679999999999996E-3</v>
      </c>
      <c r="F416" s="17">
        <v>0.34200000000000003</v>
      </c>
      <c r="G416" s="17">
        <v>0.98427799999999999</v>
      </c>
      <c r="H416" s="17">
        <v>0.39676099999999997</v>
      </c>
      <c r="I416" s="17">
        <v>0.705453</v>
      </c>
      <c r="J416" s="17">
        <v>0.30869200000000002</v>
      </c>
      <c r="K416" s="17">
        <v>0.43758000000000002</v>
      </c>
      <c r="L416" s="17">
        <v>636.9</v>
      </c>
      <c r="M416" s="17">
        <v>0.35086800000000001</v>
      </c>
      <c r="N416" s="17">
        <v>480</v>
      </c>
      <c r="O416" s="17">
        <v>0</v>
      </c>
      <c r="P416" s="17">
        <v>0</v>
      </c>
      <c r="Q416" s="17">
        <v>0.98031000000000001</v>
      </c>
      <c r="R416" s="17">
        <v>0.365784</v>
      </c>
      <c r="S416" s="17">
        <v>0.67552299999999998</v>
      </c>
      <c r="T416" s="17">
        <v>0.30974000000000002</v>
      </c>
      <c r="U416" s="17">
        <v>0.45851799999999998</v>
      </c>
      <c r="V416" s="17">
        <v>758.7</v>
      </c>
      <c r="W416" s="17">
        <v>0.37081999999999998</v>
      </c>
      <c r="X416" s="17">
        <v>477</v>
      </c>
      <c r="Y416" s="17">
        <v>0</v>
      </c>
      <c r="Z416" s="17">
        <v>0</v>
      </c>
      <c r="AA416" s="17">
        <v>0.70541200000000004</v>
      </c>
      <c r="AB416" s="17">
        <v>9.6129700000000002E-3</v>
      </c>
      <c r="AC416" s="17">
        <v>0.36876100000000001</v>
      </c>
      <c r="AD416" s="17">
        <v>0.25</v>
      </c>
      <c r="AE416" s="17">
        <v>1304.0999999999999</v>
      </c>
    </row>
    <row r="417" spans="1:31">
      <c r="A417" s="17">
        <v>404</v>
      </c>
      <c r="B417" s="19">
        <v>0.90065972222222224</v>
      </c>
      <c r="C417" s="17">
        <v>67</v>
      </c>
      <c r="D417" s="17">
        <v>5.3</v>
      </c>
      <c r="E417" s="17">
        <v>7.1110000000000001E-3</v>
      </c>
      <c r="F417" s="17">
        <v>0.34399999999999997</v>
      </c>
      <c r="G417" s="17">
        <v>0.98904800000000004</v>
      </c>
      <c r="H417" s="17">
        <v>0.42842000000000002</v>
      </c>
      <c r="I417" s="17">
        <v>0.77040600000000004</v>
      </c>
      <c r="J417" s="17">
        <v>0.34198699999999999</v>
      </c>
      <c r="K417" s="17">
        <v>0.44390400000000002</v>
      </c>
      <c r="L417" s="17">
        <v>662.8</v>
      </c>
      <c r="M417" s="17">
        <v>0.350049</v>
      </c>
      <c r="N417" s="17">
        <v>409</v>
      </c>
      <c r="O417" s="17">
        <v>0</v>
      </c>
      <c r="P417" s="17">
        <v>0</v>
      </c>
      <c r="Q417" s="17">
        <v>0.98875999999999997</v>
      </c>
      <c r="R417" s="17">
        <v>0.43287100000000001</v>
      </c>
      <c r="S417" s="17">
        <v>0.77693999999999996</v>
      </c>
      <c r="T417" s="17">
        <v>0.34406999999999999</v>
      </c>
      <c r="U417" s="17">
        <v>0.44285200000000002</v>
      </c>
      <c r="V417" s="17">
        <v>751.9</v>
      </c>
      <c r="W417" s="17">
        <v>0.36579200000000001</v>
      </c>
      <c r="X417" s="17">
        <v>441</v>
      </c>
      <c r="Y417" s="17">
        <v>0</v>
      </c>
      <c r="Z417" s="17">
        <v>0</v>
      </c>
      <c r="AA417" s="17">
        <v>0.681311</v>
      </c>
      <c r="AB417" s="17">
        <v>8.5379400000000008E-3</v>
      </c>
      <c r="AC417" s="17">
        <v>0.43580799999999997</v>
      </c>
      <c r="AD417" s="17">
        <v>0.25</v>
      </c>
      <c r="AE417" s="17">
        <v>1253.2</v>
      </c>
    </row>
    <row r="418" spans="1:31">
      <c r="A418" s="17">
        <v>405</v>
      </c>
      <c r="B418" s="19">
        <v>0.90071759259259254</v>
      </c>
      <c r="C418" s="17">
        <v>66.3</v>
      </c>
      <c r="D418" s="17">
        <v>5.3</v>
      </c>
      <c r="E418" s="17">
        <v>7.1079999999999997E-3</v>
      </c>
      <c r="F418" s="17">
        <v>0.34399999999999997</v>
      </c>
      <c r="G418" s="17">
        <v>0.98839200000000005</v>
      </c>
      <c r="H418" s="17">
        <v>0.48661100000000002</v>
      </c>
      <c r="I418" s="17">
        <v>0.864093</v>
      </c>
      <c r="J418" s="17">
        <v>0.37748100000000001</v>
      </c>
      <c r="K418" s="17">
        <v>0.43685299999999999</v>
      </c>
      <c r="L418" s="17">
        <v>670.2</v>
      </c>
      <c r="M418" s="17">
        <v>0.42240499999999997</v>
      </c>
      <c r="N418" s="17">
        <v>384</v>
      </c>
      <c r="O418" s="17">
        <v>0</v>
      </c>
      <c r="P418" s="17">
        <v>0</v>
      </c>
      <c r="Q418" s="17">
        <v>0.98908799999999997</v>
      </c>
      <c r="R418" s="17">
        <v>0.49507400000000001</v>
      </c>
      <c r="S418" s="17">
        <v>0.88020600000000004</v>
      </c>
      <c r="T418" s="17">
        <v>0.385131</v>
      </c>
      <c r="U418" s="17">
        <v>0.43754700000000002</v>
      </c>
      <c r="V418" s="17">
        <v>736.9</v>
      </c>
      <c r="W418" s="17">
        <v>0.37081999999999998</v>
      </c>
      <c r="X418" s="17">
        <v>517</v>
      </c>
      <c r="Y418" s="17">
        <v>0</v>
      </c>
      <c r="Z418" s="17">
        <v>0</v>
      </c>
      <c r="AA418" s="17">
        <v>0.673149</v>
      </c>
      <c r="AB418" s="17">
        <v>8.1095000000000004E-3</v>
      </c>
      <c r="AC418" s="17">
        <v>0.498197</v>
      </c>
      <c r="AD418" s="17">
        <v>0.25</v>
      </c>
      <c r="AE418" s="17">
        <v>1239.2</v>
      </c>
    </row>
    <row r="419" spans="1:31">
      <c r="A419" s="17">
        <v>406</v>
      </c>
      <c r="B419" s="19">
        <v>0.90077546296296296</v>
      </c>
      <c r="C419" s="17">
        <v>65.400000000000006</v>
      </c>
      <c r="D419" s="17">
        <v>5.3</v>
      </c>
      <c r="E419" s="17">
        <v>6.868E-3</v>
      </c>
      <c r="F419" s="17">
        <v>0.33200000000000002</v>
      </c>
      <c r="G419" s="17">
        <v>0.99138700000000002</v>
      </c>
      <c r="H419" s="17">
        <v>0.56710899999999997</v>
      </c>
      <c r="I419" s="17">
        <v>1.0115780000000001</v>
      </c>
      <c r="J419" s="17">
        <v>0.444469</v>
      </c>
      <c r="K419" s="17">
        <v>0.43938199999999999</v>
      </c>
      <c r="L419" s="17">
        <v>635.5</v>
      </c>
      <c r="M419" s="17">
        <v>0.37081999999999998</v>
      </c>
      <c r="N419" s="17">
        <v>413</v>
      </c>
      <c r="O419" s="17">
        <v>0</v>
      </c>
      <c r="P419" s="17">
        <v>0</v>
      </c>
      <c r="Q419" s="17">
        <v>0.99149699999999996</v>
      </c>
      <c r="R419" s="17">
        <v>0.52161199999999996</v>
      </c>
      <c r="S419" s="17">
        <v>0.94146099999999999</v>
      </c>
      <c r="T419" s="17">
        <v>0.41984900000000003</v>
      </c>
      <c r="U419" s="17">
        <v>0.44595499999999999</v>
      </c>
      <c r="V419" s="17">
        <v>694.2</v>
      </c>
      <c r="W419" s="17">
        <v>0.37081999999999998</v>
      </c>
      <c r="X419" s="17">
        <v>299</v>
      </c>
      <c r="Y419" s="17">
        <v>0</v>
      </c>
      <c r="Z419" s="17">
        <v>0</v>
      </c>
      <c r="AA419" s="17">
        <v>0.68608400000000003</v>
      </c>
      <c r="AB419" s="17">
        <v>8.2739100000000006E-3</v>
      </c>
      <c r="AC419" s="17">
        <v>0.52508600000000005</v>
      </c>
      <c r="AD419" s="17">
        <v>0.25</v>
      </c>
      <c r="AE419" s="17">
        <v>1307</v>
      </c>
    </row>
    <row r="420" spans="1:31">
      <c r="A420" s="17">
        <v>407</v>
      </c>
      <c r="B420" s="19">
        <v>0.90083333333333337</v>
      </c>
      <c r="C420" s="17">
        <v>64.099999999999994</v>
      </c>
      <c r="D420" s="17">
        <v>5.3</v>
      </c>
      <c r="E420" s="17">
        <v>7.0850000000000002E-3</v>
      </c>
      <c r="F420" s="17">
        <v>0.34300000000000003</v>
      </c>
      <c r="G420" s="17">
        <v>0.99210100000000001</v>
      </c>
      <c r="H420" s="17">
        <v>0.70289299999999999</v>
      </c>
      <c r="I420" s="17">
        <v>1.2490969999999999</v>
      </c>
      <c r="J420" s="17">
        <v>0.54620400000000002</v>
      </c>
      <c r="K420" s="17">
        <v>0.43727899999999997</v>
      </c>
      <c r="L420" s="17">
        <v>650.1</v>
      </c>
      <c r="M420" s="17">
        <v>0.42510300000000001</v>
      </c>
      <c r="N420" s="17">
        <v>402</v>
      </c>
      <c r="O420" s="17">
        <v>0</v>
      </c>
      <c r="P420" s="17">
        <v>0</v>
      </c>
      <c r="Q420" s="17">
        <v>0.99199700000000002</v>
      </c>
      <c r="R420" s="17">
        <v>0.60222299999999995</v>
      </c>
      <c r="S420" s="17">
        <v>1.0943000000000001</v>
      </c>
      <c r="T420" s="17">
        <v>0.49207699999999999</v>
      </c>
      <c r="U420" s="17">
        <v>0.44967299999999999</v>
      </c>
      <c r="V420" s="17">
        <v>684.8</v>
      </c>
      <c r="W420" s="17">
        <v>0.36592799999999998</v>
      </c>
      <c r="X420" s="17">
        <v>351</v>
      </c>
      <c r="Y420" s="17">
        <v>0</v>
      </c>
      <c r="Z420" s="17">
        <v>0</v>
      </c>
      <c r="AA420" s="17">
        <v>0.69180399999999997</v>
      </c>
      <c r="AB420" s="17">
        <v>8.2368500000000004E-3</v>
      </c>
      <c r="AC420" s="17">
        <v>0.60627600000000004</v>
      </c>
      <c r="AD420" s="17">
        <v>0.25</v>
      </c>
      <c r="AE420" s="17">
        <v>1277.5</v>
      </c>
    </row>
    <row r="421" spans="1:31">
      <c r="A421" s="17">
        <v>408</v>
      </c>
      <c r="B421" s="19">
        <v>0.90089120370370368</v>
      </c>
      <c r="C421" s="17">
        <v>63.2</v>
      </c>
      <c r="D421" s="17">
        <v>6.2</v>
      </c>
      <c r="E421" s="17">
        <v>8.4110000000000001E-3</v>
      </c>
      <c r="F421" s="17">
        <v>0.40699999999999997</v>
      </c>
      <c r="G421" s="17">
        <v>0.98948599999999998</v>
      </c>
      <c r="H421" s="17">
        <v>0.58536100000000002</v>
      </c>
      <c r="I421" s="17">
        <v>1.0874330000000001</v>
      </c>
      <c r="J421" s="17">
        <v>0.50207299999999999</v>
      </c>
      <c r="K421" s="17">
        <v>0.461704</v>
      </c>
      <c r="L421" s="17">
        <v>652.5</v>
      </c>
      <c r="M421" s="17">
        <v>0.32618999999999998</v>
      </c>
      <c r="N421" s="17">
        <v>280</v>
      </c>
      <c r="O421" s="17">
        <v>0</v>
      </c>
      <c r="P421" s="17">
        <v>0</v>
      </c>
      <c r="Q421" s="17">
        <v>0.99328799999999995</v>
      </c>
      <c r="R421" s="17">
        <v>0.61688799999999999</v>
      </c>
      <c r="S421" s="17">
        <v>1.1323669999999999</v>
      </c>
      <c r="T421" s="17">
        <v>0.51547799999999999</v>
      </c>
      <c r="U421" s="17">
        <v>0.45522200000000002</v>
      </c>
      <c r="V421" s="17">
        <v>702.9</v>
      </c>
      <c r="W421" s="17">
        <v>0.289273</v>
      </c>
      <c r="X421" s="17">
        <v>407</v>
      </c>
      <c r="Y421" s="17">
        <v>0</v>
      </c>
      <c r="Z421" s="17">
        <v>0</v>
      </c>
      <c r="AA421" s="17">
        <v>0.70034200000000002</v>
      </c>
      <c r="AB421" s="17">
        <v>6.7317399999999999E-3</v>
      </c>
      <c r="AC421" s="17">
        <v>0.62035799999999997</v>
      </c>
      <c r="AD421" s="17">
        <v>0.25</v>
      </c>
      <c r="AE421" s="17">
        <v>1273</v>
      </c>
    </row>
    <row r="422" spans="1:31">
      <c r="A422" s="17">
        <v>409</v>
      </c>
      <c r="B422" s="19">
        <v>0.9009490740740741</v>
      </c>
      <c r="C422" s="17">
        <v>62.5</v>
      </c>
      <c r="D422" s="17">
        <v>6.2</v>
      </c>
      <c r="E422" s="17">
        <v>8.2970000000000006E-3</v>
      </c>
      <c r="F422" s="17">
        <v>0.40100000000000002</v>
      </c>
      <c r="G422" s="17">
        <v>0.99182599999999999</v>
      </c>
      <c r="H422" s="17">
        <v>0.62773800000000002</v>
      </c>
      <c r="I422" s="17">
        <v>1.136698</v>
      </c>
      <c r="J422" s="17">
        <v>0.508961</v>
      </c>
      <c r="K422" s="17">
        <v>0.44775399999999999</v>
      </c>
      <c r="L422" s="17">
        <v>635.4</v>
      </c>
      <c r="M422" s="17">
        <v>0.37079800000000002</v>
      </c>
      <c r="N422" s="17">
        <v>465</v>
      </c>
      <c r="O422" s="17">
        <v>0</v>
      </c>
      <c r="P422" s="17">
        <v>0</v>
      </c>
      <c r="Q422" s="17">
        <v>0.99275199999999997</v>
      </c>
      <c r="R422" s="17">
        <v>0.65328699999999995</v>
      </c>
      <c r="S422" s="17">
        <v>1.2166189999999999</v>
      </c>
      <c r="T422" s="17">
        <v>0.56333100000000003</v>
      </c>
      <c r="U422" s="17">
        <v>0.46303</v>
      </c>
      <c r="V422" s="17">
        <v>709</v>
      </c>
      <c r="W422" s="17">
        <v>0.31353199999999998</v>
      </c>
      <c r="X422" s="17">
        <v>417</v>
      </c>
      <c r="Y422" s="17">
        <v>0</v>
      </c>
      <c r="Z422" s="17">
        <v>0</v>
      </c>
      <c r="AA422" s="17">
        <v>0.71235400000000004</v>
      </c>
      <c r="AB422" s="17">
        <v>1.08351E-2</v>
      </c>
      <c r="AC422" s="17">
        <v>0.65939099999999995</v>
      </c>
      <c r="AD422" s="17">
        <v>0.25</v>
      </c>
      <c r="AE422" s="17">
        <v>1307.2</v>
      </c>
    </row>
    <row r="423" spans="1:31">
      <c r="A423" s="17">
        <v>410</v>
      </c>
      <c r="B423" s="19">
        <v>0.90099537037037036</v>
      </c>
      <c r="C423" s="17">
        <v>61</v>
      </c>
      <c r="D423" s="17">
        <v>6.2</v>
      </c>
      <c r="E423" s="17">
        <v>8.5280000000000009E-3</v>
      </c>
      <c r="F423" s="17">
        <v>0.41299999999999998</v>
      </c>
      <c r="G423" s="17">
        <v>0.99345799999999995</v>
      </c>
      <c r="H423" s="17">
        <v>0.58971399999999996</v>
      </c>
      <c r="I423" s="17">
        <v>1.0717000000000001</v>
      </c>
      <c r="J423" s="17">
        <v>0.48198600000000003</v>
      </c>
      <c r="K423" s="17">
        <v>0.44973999999999997</v>
      </c>
      <c r="L423" s="17">
        <v>658.2</v>
      </c>
      <c r="M423" s="17">
        <v>0.31473400000000001</v>
      </c>
      <c r="N423" s="17">
        <v>353</v>
      </c>
      <c r="O423" s="17">
        <v>0</v>
      </c>
      <c r="P423" s="17">
        <v>0</v>
      </c>
      <c r="Q423" s="17">
        <v>0.98988600000000004</v>
      </c>
      <c r="R423" s="17">
        <v>0.62329400000000001</v>
      </c>
      <c r="S423" s="17">
        <v>1.150827</v>
      </c>
      <c r="T423" s="17">
        <v>0.527532</v>
      </c>
      <c r="U423" s="17">
        <v>0.45839400000000002</v>
      </c>
      <c r="V423" s="17">
        <v>737.2</v>
      </c>
      <c r="W423" s="17">
        <v>0.37081999999999998</v>
      </c>
      <c r="X423" s="17">
        <v>423</v>
      </c>
      <c r="Y423" s="17">
        <v>0</v>
      </c>
      <c r="Z423" s="17">
        <v>0</v>
      </c>
      <c r="AA423" s="17">
        <v>0.70522200000000002</v>
      </c>
      <c r="AB423" s="17">
        <v>8.5306900000000005E-3</v>
      </c>
      <c r="AC423" s="17">
        <v>0.62779499999999999</v>
      </c>
      <c r="AD423" s="17">
        <v>0.25</v>
      </c>
      <c r="AE423" s="17">
        <v>1262</v>
      </c>
    </row>
    <row r="424" spans="1:31">
      <c r="A424" s="17">
        <v>411</v>
      </c>
      <c r="B424" s="19">
        <v>0.90105324074074078</v>
      </c>
      <c r="C424" s="17">
        <v>60.5</v>
      </c>
      <c r="D424" s="17">
        <v>6.2</v>
      </c>
      <c r="E424" s="17">
        <v>8.09E-3</v>
      </c>
      <c r="F424" s="17">
        <v>0.39100000000000001</v>
      </c>
      <c r="G424" s="17">
        <v>0.98956999999999995</v>
      </c>
      <c r="H424" s="17">
        <v>0.61513600000000002</v>
      </c>
      <c r="I424" s="17">
        <v>1.122803</v>
      </c>
      <c r="J424" s="17">
        <v>0.50766800000000001</v>
      </c>
      <c r="K424" s="17">
        <v>0.45214300000000002</v>
      </c>
      <c r="L424" s="17">
        <v>633.1</v>
      </c>
      <c r="M424" s="17">
        <v>0.34241300000000002</v>
      </c>
      <c r="N424" s="17">
        <v>358</v>
      </c>
      <c r="O424" s="17">
        <v>0</v>
      </c>
      <c r="P424" s="17">
        <v>0</v>
      </c>
      <c r="Q424" s="17">
        <v>0.99152399999999996</v>
      </c>
      <c r="R424" s="17">
        <v>0.64599399999999996</v>
      </c>
      <c r="S424" s="17">
        <v>1.1787939999999999</v>
      </c>
      <c r="T424" s="17">
        <v>0.53280000000000005</v>
      </c>
      <c r="U424" s="17">
        <v>0.451988</v>
      </c>
      <c r="V424" s="17">
        <v>694</v>
      </c>
      <c r="W424" s="17">
        <v>0.36447800000000002</v>
      </c>
      <c r="X424" s="17">
        <v>301</v>
      </c>
      <c r="Y424" s="17">
        <v>0</v>
      </c>
      <c r="Z424" s="17">
        <v>0</v>
      </c>
      <c r="AA424" s="17">
        <v>0.69536500000000001</v>
      </c>
      <c r="AB424" s="17">
        <v>8.3350799999999999E-3</v>
      </c>
      <c r="AC424" s="17">
        <v>0.65043399999999996</v>
      </c>
      <c r="AD424" s="17">
        <v>0.25</v>
      </c>
      <c r="AE424" s="17">
        <v>1312</v>
      </c>
    </row>
    <row r="425" spans="1:31">
      <c r="A425" s="17">
        <v>412</v>
      </c>
      <c r="B425" s="19">
        <v>0.90111111111111108</v>
      </c>
      <c r="C425" s="17">
        <v>59.2</v>
      </c>
      <c r="D425" s="17">
        <v>6.2</v>
      </c>
      <c r="E425" s="17">
        <v>8.2349999999999993E-3</v>
      </c>
      <c r="F425" s="17">
        <v>0.39800000000000002</v>
      </c>
      <c r="G425" s="17">
        <v>0.992537</v>
      </c>
      <c r="H425" s="17">
        <v>0.63761199999999996</v>
      </c>
      <c r="I425" s="17">
        <v>1.1566179999999999</v>
      </c>
      <c r="J425" s="17">
        <v>0.51900599999999997</v>
      </c>
      <c r="K425" s="17">
        <v>0.44872800000000002</v>
      </c>
      <c r="L425" s="17">
        <v>642.29999999999995</v>
      </c>
      <c r="M425" s="17">
        <v>0.35650700000000002</v>
      </c>
      <c r="N425" s="17">
        <v>361</v>
      </c>
      <c r="O425" s="17">
        <v>0</v>
      </c>
      <c r="P425" s="17">
        <v>0</v>
      </c>
      <c r="Q425" s="17">
        <v>0.985788</v>
      </c>
      <c r="R425" s="17">
        <v>0.61972000000000005</v>
      </c>
      <c r="S425" s="17">
        <v>1.1341600000000001</v>
      </c>
      <c r="T425" s="17">
        <v>0.51444000000000001</v>
      </c>
      <c r="U425" s="17">
        <v>0.45358700000000002</v>
      </c>
      <c r="V425" s="17">
        <v>722.4</v>
      </c>
      <c r="W425" s="17">
        <v>0.34207100000000001</v>
      </c>
      <c r="X425" s="17">
        <v>353</v>
      </c>
      <c r="Y425" s="17">
        <v>0</v>
      </c>
      <c r="Z425" s="17">
        <v>0</v>
      </c>
      <c r="AA425" s="17">
        <v>0.69782599999999995</v>
      </c>
      <c r="AB425" s="17">
        <v>8.5127899999999992E-3</v>
      </c>
      <c r="AC425" s="17">
        <v>0.62409899999999996</v>
      </c>
      <c r="AD425" s="17">
        <v>0.25</v>
      </c>
      <c r="AE425" s="17">
        <v>1293.0999999999999</v>
      </c>
    </row>
    <row r="426" spans="1:31">
      <c r="A426" s="17">
        <v>413</v>
      </c>
      <c r="B426" s="19">
        <v>0.9011689814814815</v>
      </c>
      <c r="C426" s="17">
        <v>58.5</v>
      </c>
      <c r="D426" s="17">
        <v>6.2</v>
      </c>
      <c r="E426" s="17">
        <v>8.2660000000000008E-3</v>
      </c>
      <c r="F426" s="17">
        <v>0.4</v>
      </c>
      <c r="G426" s="17">
        <v>0.98710699999999996</v>
      </c>
      <c r="H426" s="17">
        <v>0.65254000000000001</v>
      </c>
      <c r="I426" s="17">
        <v>1.189319</v>
      </c>
      <c r="J426" s="17">
        <v>0.53678000000000003</v>
      </c>
      <c r="K426" s="17">
        <v>0.45133299999999998</v>
      </c>
      <c r="L426" s="17">
        <v>640.6</v>
      </c>
      <c r="M426" s="17">
        <v>0.34635899999999997</v>
      </c>
      <c r="N426" s="17">
        <v>394</v>
      </c>
      <c r="O426" s="17">
        <v>0</v>
      </c>
      <c r="P426" s="17">
        <v>0</v>
      </c>
      <c r="Q426" s="17">
        <v>0.99208300000000005</v>
      </c>
      <c r="R426" s="17">
        <v>0.61155000000000004</v>
      </c>
      <c r="S426" s="17">
        <v>1.1259809999999999</v>
      </c>
      <c r="T426" s="17">
        <v>0.51443099999999997</v>
      </c>
      <c r="U426" s="17">
        <v>0.456874</v>
      </c>
      <c r="V426" s="17">
        <v>674.9</v>
      </c>
      <c r="W426" s="17">
        <v>0.36479</v>
      </c>
      <c r="X426" s="17">
        <v>407</v>
      </c>
      <c r="Y426" s="17">
        <v>0</v>
      </c>
      <c r="Z426" s="17">
        <v>0</v>
      </c>
      <c r="AA426" s="17">
        <v>0.70288200000000001</v>
      </c>
      <c r="AB426" s="17">
        <v>9.2766399999999992E-3</v>
      </c>
      <c r="AC426" s="17">
        <v>0.61632200000000004</v>
      </c>
      <c r="AD426" s="17">
        <v>0.25</v>
      </c>
      <c r="AE426" s="17">
        <v>1296.5999999999999</v>
      </c>
    </row>
    <row r="427" spans="1:31">
      <c r="A427" s="17">
        <v>414</v>
      </c>
      <c r="B427" s="19">
        <v>0.90122685185185192</v>
      </c>
      <c r="C427" s="17">
        <v>57.6</v>
      </c>
      <c r="D427" s="17">
        <v>6.2</v>
      </c>
      <c r="E427" s="17">
        <v>7.8539999999999999E-3</v>
      </c>
      <c r="F427" s="17">
        <v>0.38</v>
      </c>
      <c r="G427" s="17">
        <v>0.99091200000000002</v>
      </c>
      <c r="H427" s="17">
        <v>0.64395100000000005</v>
      </c>
      <c r="I427" s="17">
        <v>1.1870879999999999</v>
      </c>
      <c r="J427" s="17">
        <v>0.54313800000000001</v>
      </c>
      <c r="K427" s="17">
        <v>0.457538</v>
      </c>
      <c r="L427" s="17">
        <v>604</v>
      </c>
      <c r="M427" s="17">
        <v>0.29393399999999997</v>
      </c>
      <c r="N427" s="17">
        <v>447</v>
      </c>
      <c r="O427" s="17">
        <v>0</v>
      </c>
      <c r="P427" s="17">
        <v>0</v>
      </c>
      <c r="Q427" s="17">
        <v>0.99489700000000003</v>
      </c>
      <c r="R427" s="17">
        <v>0.68074699999999999</v>
      </c>
      <c r="S427" s="17">
        <v>1.262202</v>
      </c>
      <c r="T427" s="17">
        <v>0.58145500000000006</v>
      </c>
      <c r="U427" s="17">
        <v>0.46066699999999999</v>
      </c>
      <c r="V427" s="17">
        <v>688.6</v>
      </c>
      <c r="W427" s="17">
        <v>0.30763400000000002</v>
      </c>
      <c r="X427" s="17">
        <v>404</v>
      </c>
      <c r="Y427" s="17">
        <v>0</v>
      </c>
      <c r="Z427" s="17">
        <v>0</v>
      </c>
      <c r="AA427" s="17">
        <v>0.70871899999999999</v>
      </c>
      <c r="AB427" s="17">
        <v>9.9000700000000004E-3</v>
      </c>
      <c r="AC427" s="17">
        <v>0.68650299999999997</v>
      </c>
      <c r="AD427" s="17">
        <v>0.25</v>
      </c>
      <c r="AE427" s="17">
        <v>1375.1</v>
      </c>
    </row>
    <row r="428" spans="1:31">
      <c r="A428" s="17">
        <v>415</v>
      </c>
      <c r="B428" s="19">
        <v>0.90128472222222233</v>
      </c>
      <c r="C428" s="17">
        <v>56.5</v>
      </c>
      <c r="D428" s="17">
        <v>6.2</v>
      </c>
      <c r="E428" s="17">
        <v>7.9279999999999993E-3</v>
      </c>
      <c r="F428" s="17">
        <v>0.38400000000000001</v>
      </c>
      <c r="G428" s="17">
        <v>0.99149699999999996</v>
      </c>
      <c r="H428" s="17">
        <v>0.65511200000000003</v>
      </c>
      <c r="I428" s="17">
        <v>1.1933180000000001</v>
      </c>
      <c r="J428" s="17">
        <v>0.53820599999999996</v>
      </c>
      <c r="K428" s="17">
        <v>0.45101599999999997</v>
      </c>
      <c r="L428" s="17">
        <v>600.4</v>
      </c>
      <c r="M428" s="17">
        <v>0.33388299999999999</v>
      </c>
      <c r="N428" s="17">
        <v>375</v>
      </c>
      <c r="O428" s="17">
        <v>0</v>
      </c>
      <c r="P428" s="17">
        <v>0</v>
      </c>
      <c r="Q428" s="17">
        <v>0.99058900000000005</v>
      </c>
      <c r="R428" s="17">
        <v>0.64851199999999998</v>
      </c>
      <c r="S428" s="17">
        <v>1.2168350000000001</v>
      </c>
      <c r="T428" s="17">
        <v>0.56832300000000002</v>
      </c>
      <c r="U428" s="17">
        <v>0.46705000000000002</v>
      </c>
      <c r="V428" s="17">
        <v>694.6</v>
      </c>
      <c r="W428" s="17">
        <v>0.37081999999999998</v>
      </c>
      <c r="X428" s="17">
        <v>371</v>
      </c>
      <c r="Y428" s="17">
        <v>0</v>
      </c>
      <c r="Z428" s="17">
        <v>0</v>
      </c>
      <c r="AA428" s="17">
        <v>0.71853900000000004</v>
      </c>
      <c r="AB428" s="17">
        <v>8.2759099999999992E-3</v>
      </c>
      <c r="AC428" s="17">
        <v>0.65321499999999999</v>
      </c>
      <c r="AD428" s="17">
        <v>0.25</v>
      </c>
      <c r="AE428" s="17">
        <v>1383.4</v>
      </c>
    </row>
    <row r="429" spans="1:31">
      <c r="A429" s="17">
        <v>416</v>
      </c>
      <c r="B429" s="19">
        <v>0.90134259259259253</v>
      </c>
      <c r="C429" s="17">
        <v>55.5</v>
      </c>
      <c r="D429" s="17">
        <v>6.2</v>
      </c>
      <c r="E429" s="17">
        <v>8.1040000000000001E-3</v>
      </c>
      <c r="F429" s="17">
        <v>0.39200000000000002</v>
      </c>
      <c r="G429" s="17">
        <v>0.99054200000000003</v>
      </c>
      <c r="H429" s="17">
        <v>0.678392</v>
      </c>
      <c r="I429" s="17">
        <v>1.234345</v>
      </c>
      <c r="J429" s="17">
        <v>0.55595300000000003</v>
      </c>
      <c r="K429" s="17">
        <v>0.450403</v>
      </c>
      <c r="L429" s="17">
        <v>630.79999999999995</v>
      </c>
      <c r="M429" s="17">
        <v>0.35801300000000003</v>
      </c>
      <c r="N429" s="17">
        <v>358</v>
      </c>
      <c r="O429" s="17">
        <v>0</v>
      </c>
      <c r="P429" s="17">
        <v>0</v>
      </c>
      <c r="Q429" s="17">
        <v>0.99126400000000003</v>
      </c>
      <c r="R429" s="17">
        <v>0.70530099999999996</v>
      </c>
      <c r="S429" s="17">
        <v>1.292754</v>
      </c>
      <c r="T429" s="17">
        <v>0.587453</v>
      </c>
      <c r="U429" s="17">
        <v>0.45441999999999999</v>
      </c>
      <c r="V429" s="17">
        <v>683.3</v>
      </c>
      <c r="W429" s="17">
        <v>0.37081999999999998</v>
      </c>
      <c r="X429" s="17">
        <v>379</v>
      </c>
      <c r="Y429" s="17">
        <v>0</v>
      </c>
      <c r="Z429" s="17">
        <v>0</v>
      </c>
      <c r="AA429" s="17">
        <v>0.69910700000000003</v>
      </c>
      <c r="AB429" s="17">
        <v>8.2918499999999999E-3</v>
      </c>
      <c r="AC429" s="17">
        <v>0.71017200000000003</v>
      </c>
      <c r="AD429" s="17">
        <v>0.25</v>
      </c>
      <c r="AE429" s="17">
        <v>1316.7</v>
      </c>
    </row>
    <row r="430" spans="1:31">
      <c r="A430" s="17">
        <v>417</v>
      </c>
      <c r="B430" s="19">
        <v>0.90138888888888891</v>
      </c>
      <c r="C430" s="17">
        <v>54.3</v>
      </c>
      <c r="D430" s="17">
        <v>6.2</v>
      </c>
      <c r="E430" s="17">
        <v>7.9450000000000007E-3</v>
      </c>
      <c r="F430" s="17">
        <v>0.38400000000000001</v>
      </c>
      <c r="G430" s="17">
        <v>0.99252200000000002</v>
      </c>
      <c r="H430" s="17">
        <v>0.64889399999999997</v>
      </c>
      <c r="I430" s="17">
        <v>1.1761999999999999</v>
      </c>
      <c r="J430" s="17">
        <v>0.52730600000000005</v>
      </c>
      <c r="K430" s="17">
        <v>0.44831300000000002</v>
      </c>
      <c r="L430" s="17">
        <v>599.6</v>
      </c>
      <c r="M430" s="17">
        <v>0.340308</v>
      </c>
      <c r="N430" s="17">
        <v>407</v>
      </c>
      <c r="O430" s="17">
        <v>0</v>
      </c>
      <c r="P430" s="17">
        <v>0</v>
      </c>
      <c r="Q430" s="17">
        <v>0.99262399999999995</v>
      </c>
      <c r="R430" s="17">
        <v>0.63374299999999995</v>
      </c>
      <c r="S430" s="17">
        <v>1.1934</v>
      </c>
      <c r="T430" s="17">
        <v>0.55965699999999996</v>
      </c>
      <c r="U430" s="17">
        <v>0.46895999999999999</v>
      </c>
      <c r="V430" s="17">
        <v>695.1</v>
      </c>
      <c r="W430" s="17">
        <v>0.357659</v>
      </c>
      <c r="X430" s="17">
        <v>359</v>
      </c>
      <c r="Y430" s="17">
        <v>0</v>
      </c>
      <c r="Z430" s="17">
        <v>0</v>
      </c>
      <c r="AA430" s="17">
        <v>0.72147700000000003</v>
      </c>
      <c r="AB430" s="17">
        <v>8.9659600000000002E-3</v>
      </c>
      <c r="AC430" s="17">
        <v>0.63876100000000002</v>
      </c>
      <c r="AD430" s="17">
        <v>0.25</v>
      </c>
      <c r="AE430" s="17">
        <v>1385.1</v>
      </c>
    </row>
    <row r="431" spans="1:31">
      <c r="A431" s="17">
        <v>418</v>
      </c>
      <c r="B431" s="19">
        <v>0.90144675925925932</v>
      </c>
      <c r="C431" s="17">
        <v>53.5</v>
      </c>
      <c r="D431" s="17">
        <v>6.2</v>
      </c>
      <c r="E431" s="17">
        <v>8.0909999999999992E-3</v>
      </c>
      <c r="F431" s="17">
        <v>0.39200000000000002</v>
      </c>
      <c r="G431" s="17">
        <v>0.99310399999999999</v>
      </c>
      <c r="H431" s="17">
        <v>0.74179799999999996</v>
      </c>
      <c r="I431" s="17">
        <v>1.3411850000000001</v>
      </c>
      <c r="J431" s="17">
        <v>0.59938800000000003</v>
      </c>
      <c r="K431" s="17">
        <v>0.446909</v>
      </c>
      <c r="L431" s="17">
        <v>616.29999999999995</v>
      </c>
      <c r="M431" s="17">
        <v>0.35514299999999999</v>
      </c>
      <c r="N431" s="17">
        <v>348</v>
      </c>
      <c r="O431" s="17">
        <v>0</v>
      </c>
      <c r="P431" s="17">
        <v>0</v>
      </c>
      <c r="Q431" s="17">
        <v>0.99370499999999995</v>
      </c>
      <c r="R431" s="17">
        <v>0.62207599999999996</v>
      </c>
      <c r="S431" s="17">
        <v>1.1608400000000001</v>
      </c>
      <c r="T431" s="17">
        <v>0.53876400000000002</v>
      </c>
      <c r="U431" s="17">
        <v>0.46411599999999997</v>
      </c>
      <c r="V431" s="17">
        <v>697.2</v>
      </c>
      <c r="W431" s="17">
        <v>0.361757</v>
      </c>
      <c r="X431" s="17">
        <v>343</v>
      </c>
      <c r="Y431" s="17">
        <v>0</v>
      </c>
      <c r="Z431" s="17">
        <v>0</v>
      </c>
      <c r="AA431" s="17">
        <v>0.71402399999999999</v>
      </c>
      <c r="AB431" s="17">
        <v>7.8772900000000003E-3</v>
      </c>
      <c r="AC431" s="17">
        <v>0.62631999999999999</v>
      </c>
      <c r="AD431" s="17">
        <v>0.25</v>
      </c>
      <c r="AE431" s="17">
        <v>1347.6</v>
      </c>
    </row>
    <row r="432" spans="1:31">
      <c r="A432" s="17">
        <v>419</v>
      </c>
      <c r="B432" s="19">
        <v>0.90150462962962974</v>
      </c>
      <c r="C432" s="17">
        <v>52.6</v>
      </c>
      <c r="D432" s="17">
        <v>7</v>
      </c>
      <c r="E432" s="17">
        <v>9.0530000000000003E-3</v>
      </c>
      <c r="F432" s="17">
        <v>0.438</v>
      </c>
      <c r="G432" s="17">
        <v>0.992815</v>
      </c>
      <c r="H432" s="17">
        <v>0.640652</v>
      </c>
      <c r="I432" s="17">
        <v>1.1597729999999999</v>
      </c>
      <c r="J432" s="17">
        <v>0.51912100000000005</v>
      </c>
      <c r="K432" s="17">
        <v>0.447606</v>
      </c>
      <c r="L432" s="17">
        <v>618.79999999999995</v>
      </c>
      <c r="M432" s="17">
        <v>0.35354000000000002</v>
      </c>
      <c r="N432" s="17">
        <v>338</v>
      </c>
      <c r="O432" s="17">
        <v>0</v>
      </c>
      <c r="P432" s="17">
        <v>0</v>
      </c>
      <c r="Q432" s="17">
        <v>0.99143899999999996</v>
      </c>
      <c r="R432" s="17">
        <v>0.63912199999999997</v>
      </c>
      <c r="S432" s="17">
        <v>1.1682950000000001</v>
      </c>
      <c r="T432" s="17">
        <v>0.52917400000000003</v>
      </c>
      <c r="U432" s="17">
        <v>0.45294499999999999</v>
      </c>
      <c r="V432" s="17">
        <v>692.5</v>
      </c>
      <c r="W432" s="17">
        <v>0.37081999999999998</v>
      </c>
      <c r="X432" s="17">
        <v>326</v>
      </c>
      <c r="Y432" s="17">
        <v>0</v>
      </c>
      <c r="Z432" s="17">
        <v>0</v>
      </c>
      <c r="AA432" s="17">
        <v>0.69683899999999999</v>
      </c>
      <c r="AB432" s="17">
        <v>8.7766600000000004E-3</v>
      </c>
      <c r="AC432" s="17">
        <v>0.64376599999999995</v>
      </c>
      <c r="AD432" s="17">
        <v>0.25</v>
      </c>
      <c r="AE432" s="17">
        <v>1342.1</v>
      </c>
    </row>
    <row r="433" spans="1:31">
      <c r="A433" s="17">
        <v>420</v>
      </c>
      <c r="B433" s="19">
        <v>0.90156249999999993</v>
      </c>
      <c r="C433" s="17">
        <v>51.7</v>
      </c>
      <c r="D433" s="17">
        <v>7</v>
      </c>
      <c r="E433" s="17">
        <v>9.4029999999999999E-3</v>
      </c>
      <c r="F433" s="17">
        <v>0.45500000000000002</v>
      </c>
      <c r="G433" s="17">
        <v>0.99145700000000003</v>
      </c>
      <c r="H433" s="17">
        <v>0.65891599999999995</v>
      </c>
      <c r="I433" s="17">
        <v>1.187964</v>
      </c>
      <c r="J433" s="17">
        <v>0.52904899999999999</v>
      </c>
      <c r="K433" s="17">
        <v>0.44534000000000001</v>
      </c>
      <c r="L433" s="17">
        <v>636.4</v>
      </c>
      <c r="M433" s="17">
        <v>0.28586600000000001</v>
      </c>
      <c r="N433" s="17">
        <v>306</v>
      </c>
      <c r="O433" s="17">
        <v>0</v>
      </c>
      <c r="P433" s="17">
        <v>0</v>
      </c>
      <c r="Q433" s="17">
        <v>0.99352499999999999</v>
      </c>
      <c r="R433" s="17">
        <v>0.60036800000000001</v>
      </c>
      <c r="S433" s="17">
        <v>1.1061129999999999</v>
      </c>
      <c r="T433" s="17">
        <v>0.50574600000000003</v>
      </c>
      <c r="U433" s="17">
        <v>0.45722800000000002</v>
      </c>
      <c r="V433" s="17">
        <v>728.6</v>
      </c>
      <c r="W433" s="17">
        <v>0.37081999999999998</v>
      </c>
      <c r="X433" s="17">
        <v>284</v>
      </c>
      <c r="Y433" s="17">
        <v>0</v>
      </c>
      <c r="Z433" s="17">
        <v>0</v>
      </c>
      <c r="AA433" s="17">
        <v>0.70342700000000002</v>
      </c>
      <c r="AB433" s="17">
        <v>8.1677199999999998E-3</v>
      </c>
      <c r="AC433" s="17">
        <v>0.60449799999999998</v>
      </c>
      <c r="AD433" s="17">
        <v>0.25</v>
      </c>
      <c r="AE433" s="17">
        <v>1305.2</v>
      </c>
    </row>
    <row r="434" spans="1:31">
      <c r="A434" s="17">
        <v>421</v>
      </c>
      <c r="B434" s="19">
        <v>0.90162037037037035</v>
      </c>
      <c r="C434" s="17">
        <v>50.6</v>
      </c>
      <c r="D434" s="17">
        <v>7</v>
      </c>
      <c r="E434" s="17">
        <v>9.358E-3</v>
      </c>
      <c r="F434" s="17">
        <v>0.45300000000000001</v>
      </c>
      <c r="G434" s="17">
        <v>0.989981</v>
      </c>
      <c r="H434" s="17">
        <v>0.67486999999999997</v>
      </c>
      <c r="I434" s="17">
        <v>1.2207710000000001</v>
      </c>
      <c r="J434" s="17">
        <v>0.54590099999999997</v>
      </c>
      <c r="K434" s="17">
        <v>0.44717699999999999</v>
      </c>
      <c r="L434" s="17">
        <v>626.20000000000005</v>
      </c>
      <c r="M434" s="17">
        <v>0.37081999999999998</v>
      </c>
      <c r="N434" s="17">
        <v>296</v>
      </c>
      <c r="O434" s="17">
        <v>0</v>
      </c>
      <c r="P434" s="17">
        <v>0</v>
      </c>
      <c r="Q434" s="17">
        <v>0.994224</v>
      </c>
      <c r="R434" s="17">
        <v>0.62616000000000005</v>
      </c>
      <c r="S434" s="17">
        <v>1.16439</v>
      </c>
      <c r="T434" s="17">
        <v>0.53822999999999999</v>
      </c>
      <c r="U434" s="17">
        <v>0.46224199999999999</v>
      </c>
      <c r="V434" s="17">
        <v>682.6</v>
      </c>
      <c r="W434" s="17">
        <v>0.35214000000000001</v>
      </c>
      <c r="X434" s="17">
        <v>406</v>
      </c>
      <c r="Y434" s="17">
        <v>0</v>
      </c>
      <c r="Z434" s="17">
        <v>0</v>
      </c>
      <c r="AA434" s="17">
        <v>0.71114200000000005</v>
      </c>
      <c r="AB434" s="17">
        <v>7.77715E-3</v>
      </c>
      <c r="AC434" s="17">
        <v>0.63034599999999996</v>
      </c>
      <c r="AD434" s="17">
        <v>0.25</v>
      </c>
      <c r="AE434" s="17">
        <v>1326.3</v>
      </c>
    </row>
    <row r="435" spans="1:31">
      <c r="A435" s="17">
        <v>422</v>
      </c>
      <c r="B435" s="19">
        <v>0.90167824074074077</v>
      </c>
      <c r="C435" s="17">
        <v>49.4</v>
      </c>
      <c r="D435" s="17">
        <v>7</v>
      </c>
      <c r="E435" s="17">
        <v>9.7599999999999996E-3</v>
      </c>
      <c r="F435" s="17">
        <v>0.47199999999999998</v>
      </c>
      <c r="G435" s="17">
        <v>0.98967899999999998</v>
      </c>
      <c r="H435" s="17">
        <v>0.59928099999999995</v>
      </c>
      <c r="I435" s="17">
        <v>1.1149899999999999</v>
      </c>
      <c r="J435" s="17">
        <v>0.51571</v>
      </c>
      <c r="K435" s="17">
        <v>0.46252399999999999</v>
      </c>
      <c r="L435" s="17">
        <v>646.1</v>
      </c>
      <c r="M435" s="17">
        <v>0.27137800000000001</v>
      </c>
      <c r="N435" s="17">
        <v>342</v>
      </c>
      <c r="O435" s="17">
        <v>0</v>
      </c>
      <c r="P435" s="17">
        <v>0</v>
      </c>
      <c r="Q435" s="17">
        <v>0.99609000000000003</v>
      </c>
      <c r="R435" s="17">
        <v>0.63207999999999998</v>
      </c>
      <c r="S435" s="17">
        <v>1.187967</v>
      </c>
      <c r="T435" s="17">
        <v>0.55588700000000002</v>
      </c>
      <c r="U435" s="17">
        <v>0.46793099999999999</v>
      </c>
      <c r="V435" s="17">
        <v>702.5</v>
      </c>
      <c r="W435" s="17">
        <v>0.31803799999999999</v>
      </c>
      <c r="X435" s="17">
        <v>456</v>
      </c>
      <c r="Y435" s="17">
        <v>0</v>
      </c>
      <c r="Z435" s="17">
        <v>0</v>
      </c>
      <c r="AA435" s="17">
        <v>0.71989400000000003</v>
      </c>
      <c r="AB435" s="17">
        <v>9.2694400000000003E-3</v>
      </c>
      <c r="AC435" s="17">
        <v>0.63723300000000005</v>
      </c>
      <c r="AD435" s="17">
        <v>0.25</v>
      </c>
      <c r="AE435" s="17">
        <v>1285.4000000000001</v>
      </c>
    </row>
    <row r="436" spans="1:31">
      <c r="A436" s="17">
        <v>423</v>
      </c>
      <c r="B436" s="19">
        <v>0.90173611111111107</v>
      </c>
      <c r="C436" s="17">
        <v>48.6</v>
      </c>
      <c r="D436" s="17">
        <v>7</v>
      </c>
      <c r="E436" s="17">
        <v>8.9969999999999998E-3</v>
      </c>
      <c r="F436" s="17">
        <v>0.435</v>
      </c>
      <c r="G436" s="17">
        <v>0.99552300000000005</v>
      </c>
      <c r="H436" s="17">
        <v>0.64542100000000002</v>
      </c>
      <c r="I436" s="17">
        <v>1.1955359999999999</v>
      </c>
      <c r="J436" s="17">
        <v>0.55011500000000002</v>
      </c>
      <c r="K436" s="17">
        <v>0.46014100000000002</v>
      </c>
      <c r="L436" s="17">
        <v>591.9</v>
      </c>
      <c r="M436" s="17">
        <v>0.24183499999999999</v>
      </c>
      <c r="N436" s="17">
        <v>335</v>
      </c>
      <c r="O436" s="17">
        <v>0</v>
      </c>
      <c r="P436" s="17">
        <v>0</v>
      </c>
      <c r="Q436" s="17">
        <v>0.99278200000000005</v>
      </c>
      <c r="R436" s="17">
        <v>0.63421700000000003</v>
      </c>
      <c r="S436" s="17">
        <v>1.1975020000000001</v>
      </c>
      <c r="T436" s="17">
        <v>0.56328599999999995</v>
      </c>
      <c r="U436" s="17">
        <v>0.47038400000000002</v>
      </c>
      <c r="V436" s="17">
        <v>682.9</v>
      </c>
      <c r="W436" s="17">
        <v>0.32199100000000003</v>
      </c>
      <c r="X436" s="17">
        <v>429</v>
      </c>
      <c r="Y436" s="17">
        <v>0</v>
      </c>
      <c r="Z436" s="17">
        <v>0</v>
      </c>
      <c r="AA436" s="17">
        <v>0.72366699999999995</v>
      </c>
      <c r="AB436" s="17">
        <v>8.3188499999999992E-3</v>
      </c>
      <c r="AC436" s="17">
        <v>0.63890199999999997</v>
      </c>
      <c r="AD436" s="17">
        <v>0.25</v>
      </c>
      <c r="AE436" s="17">
        <v>1403.1</v>
      </c>
    </row>
    <row r="437" spans="1:31">
      <c r="A437" s="17">
        <v>424</v>
      </c>
      <c r="B437" s="19">
        <v>0.90179398148148149</v>
      </c>
      <c r="C437" s="17">
        <v>47.9</v>
      </c>
      <c r="D437" s="17">
        <v>7</v>
      </c>
      <c r="E437" s="17">
        <v>9.41E-3</v>
      </c>
      <c r="F437" s="17">
        <v>0.45500000000000002</v>
      </c>
      <c r="G437" s="17">
        <v>0.99152499999999999</v>
      </c>
      <c r="H437" s="17">
        <v>0.69407799999999997</v>
      </c>
      <c r="I437" s="17">
        <v>1.2728459999999999</v>
      </c>
      <c r="J437" s="17">
        <v>0.57876799999999995</v>
      </c>
      <c r="K437" s="17">
        <v>0.454704</v>
      </c>
      <c r="L437" s="17">
        <v>622.20000000000005</v>
      </c>
      <c r="M437" s="17">
        <v>0.32201999999999997</v>
      </c>
      <c r="N437" s="17">
        <v>393</v>
      </c>
      <c r="O437" s="17">
        <v>0</v>
      </c>
      <c r="P437" s="17">
        <v>0</v>
      </c>
      <c r="Q437" s="17">
        <v>0.99329699999999999</v>
      </c>
      <c r="R437" s="17">
        <v>0.66237999999999997</v>
      </c>
      <c r="S437" s="17">
        <v>1.247306</v>
      </c>
      <c r="T437" s="17">
        <v>0.58492599999999995</v>
      </c>
      <c r="U437" s="17">
        <v>0.46895100000000001</v>
      </c>
      <c r="V437" s="17">
        <v>673.7</v>
      </c>
      <c r="W437" s="17">
        <v>0.35962499999999997</v>
      </c>
      <c r="X437" s="17">
        <v>331</v>
      </c>
      <c r="Y437" s="17">
        <v>0</v>
      </c>
      <c r="Z437" s="17">
        <v>0</v>
      </c>
      <c r="AA437" s="17">
        <v>0.72146299999999997</v>
      </c>
      <c r="AB437" s="17">
        <v>1.0242100000000001E-2</v>
      </c>
      <c r="AC437" s="17">
        <v>0.66837100000000005</v>
      </c>
      <c r="AD437" s="17">
        <v>0.25</v>
      </c>
      <c r="AE437" s="17">
        <v>1334.8</v>
      </c>
    </row>
    <row r="438" spans="1:31">
      <c r="A438" s="17">
        <v>425</v>
      </c>
      <c r="B438" s="19">
        <v>0.90184027777777775</v>
      </c>
      <c r="C438" s="17">
        <v>46.8</v>
      </c>
      <c r="D438" s="17">
        <v>7</v>
      </c>
      <c r="E438" s="17">
        <v>9.0209999999999995E-3</v>
      </c>
      <c r="F438" s="17">
        <v>0.437</v>
      </c>
      <c r="G438" s="17">
        <v>0.99340700000000004</v>
      </c>
      <c r="H438" s="17">
        <v>0.69175900000000001</v>
      </c>
      <c r="I438" s="17">
        <v>1.274432</v>
      </c>
      <c r="J438" s="17">
        <v>0.582673</v>
      </c>
      <c r="K438" s="17">
        <v>0.457202</v>
      </c>
      <c r="L438" s="17">
        <v>602.70000000000005</v>
      </c>
      <c r="M438" s="17">
        <v>0.30065500000000001</v>
      </c>
      <c r="N438" s="17">
        <v>347</v>
      </c>
      <c r="O438" s="17">
        <v>0</v>
      </c>
      <c r="P438" s="17">
        <v>0</v>
      </c>
      <c r="Q438" s="17">
        <v>0.99294400000000005</v>
      </c>
      <c r="R438" s="17">
        <v>0.71821900000000005</v>
      </c>
      <c r="S438" s="17">
        <v>1.3387389999999999</v>
      </c>
      <c r="T438" s="17">
        <v>0.62051999999999996</v>
      </c>
      <c r="U438" s="17">
        <v>0.46351100000000001</v>
      </c>
      <c r="V438" s="17">
        <v>691.5</v>
      </c>
      <c r="W438" s="17">
        <v>0.37081999999999998</v>
      </c>
      <c r="X438" s="17">
        <v>361</v>
      </c>
      <c r="Y438" s="17">
        <v>0</v>
      </c>
      <c r="Z438" s="17">
        <v>0</v>
      </c>
      <c r="AA438" s="17">
        <v>0.71309400000000001</v>
      </c>
      <c r="AB438" s="17">
        <v>8.7819600000000001E-3</v>
      </c>
      <c r="AC438" s="17">
        <v>0.72366799999999998</v>
      </c>
      <c r="AD438" s="17">
        <v>0.25</v>
      </c>
      <c r="AE438" s="17">
        <v>1378.2</v>
      </c>
    </row>
    <row r="439" spans="1:31">
      <c r="A439" s="17">
        <v>426</v>
      </c>
      <c r="B439" s="19">
        <v>0.90189814814814817</v>
      </c>
      <c r="C439" s="17">
        <v>46.4</v>
      </c>
      <c r="D439" s="17">
        <v>7.9</v>
      </c>
      <c r="E439" s="17">
        <v>1.0416999999999999E-2</v>
      </c>
      <c r="F439" s="17">
        <v>0.504</v>
      </c>
      <c r="G439" s="17">
        <v>0.99078900000000003</v>
      </c>
      <c r="H439" s="17">
        <v>0.66090199999999999</v>
      </c>
      <c r="I439" s="17">
        <v>1.2168870000000001</v>
      </c>
      <c r="J439" s="17">
        <v>0.55598599999999998</v>
      </c>
      <c r="K439" s="17">
        <v>0.45689200000000002</v>
      </c>
      <c r="L439" s="17">
        <v>619.9</v>
      </c>
      <c r="M439" s="17">
        <v>0.25512200000000002</v>
      </c>
      <c r="N439" s="17">
        <v>353</v>
      </c>
      <c r="O439" s="17">
        <v>0</v>
      </c>
      <c r="P439" s="17">
        <v>0</v>
      </c>
      <c r="Q439" s="17">
        <v>0.99324699999999999</v>
      </c>
      <c r="R439" s="17">
        <v>0.64171900000000004</v>
      </c>
      <c r="S439" s="17">
        <v>1.1954819999999999</v>
      </c>
      <c r="T439" s="17">
        <v>0.55376300000000001</v>
      </c>
      <c r="U439" s="17">
        <v>0.46321299999999999</v>
      </c>
      <c r="V439" s="17">
        <v>701.1</v>
      </c>
      <c r="W439" s="17">
        <v>0.31853999999999999</v>
      </c>
      <c r="X439" s="17">
        <v>391</v>
      </c>
      <c r="Y439" s="17">
        <v>0</v>
      </c>
      <c r="Z439" s="17">
        <v>0</v>
      </c>
      <c r="AA439" s="17">
        <v>0.71263500000000002</v>
      </c>
      <c r="AB439" s="17">
        <v>1.0322100000000001E-2</v>
      </c>
      <c r="AC439" s="17">
        <v>0.64743499999999998</v>
      </c>
      <c r="AD439" s="17">
        <v>0.25</v>
      </c>
      <c r="AE439" s="17">
        <v>1339.8</v>
      </c>
    </row>
    <row r="440" spans="1:31">
      <c r="A440" s="17">
        <v>427</v>
      </c>
      <c r="B440" s="19">
        <v>0.90195601851851848</v>
      </c>
      <c r="C440" s="17">
        <v>44.4</v>
      </c>
      <c r="D440" s="17">
        <v>7.9</v>
      </c>
      <c r="E440" s="17">
        <v>1.0496E-2</v>
      </c>
      <c r="F440" s="17">
        <v>0.50800000000000001</v>
      </c>
      <c r="G440" s="17">
        <v>0.99134500000000003</v>
      </c>
      <c r="H440" s="17">
        <v>0.65282200000000001</v>
      </c>
      <c r="I440" s="17">
        <v>1.203711</v>
      </c>
      <c r="J440" s="17">
        <v>0.55088899999999996</v>
      </c>
      <c r="K440" s="17">
        <v>0.45765899999999998</v>
      </c>
      <c r="L440" s="17">
        <v>629</v>
      </c>
      <c r="M440" s="17">
        <v>0.31142500000000001</v>
      </c>
      <c r="N440" s="17">
        <v>311</v>
      </c>
      <c r="O440" s="17">
        <v>0</v>
      </c>
      <c r="P440" s="17">
        <v>0</v>
      </c>
      <c r="Q440" s="17">
        <v>0.99321400000000004</v>
      </c>
      <c r="R440" s="17">
        <v>0.65870899999999999</v>
      </c>
      <c r="S440" s="17">
        <v>1.2186140000000001</v>
      </c>
      <c r="T440" s="17">
        <v>0.55990499999999999</v>
      </c>
      <c r="U440" s="17">
        <v>0.45946100000000001</v>
      </c>
      <c r="V440" s="17">
        <v>707.2</v>
      </c>
      <c r="W440" s="17">
        <v>0.35007500000000003</v>
      </c>
      <c r="X440" s="17">
        <v>365</v>
      </c>
      <c r="Y440" s="17">
        <v>0</v>
      </c>
      <c r="Z440" s="17">
        <v>0</v>
      </c>
      <c r="AA440" s="17">
        <v>0.70686300000000002</v>
      </c>
      <c r="AB440" s="17">
        <v>9.2462499999999993E-3</v>
      </c>
      <c r="AC440" s="17">
        <v>0.66388599999999998</v>
      </c>
      <c r="AD440" s="17">
        <v>0.25</v>
      </c>
      <c r="AE440" s="17">
        <v>1320.4</v>
      </c>
    </row>
    <row r="441" spans="1:31">
      <c r="A441" s="17">
        <v>428</v>
      </c>
      <c r="B441" s="19">
        <v>0.90201388888888889</v>
      </c>
      <c r="C441" s="17">
        <v>44.1</v>
      </c>
      <c r="D441" s="17">
        <v>7.9</v>
      </c>
      <c r="E441" s="17">
        <v>1.0571000000000001E-2</v>
      </c>
      <c r="F441" s="17">
        <v>0.51200000000000001</v>
      </c>
      <c r="G441" s="17">
        <v>0.99024500000000004</v>
      </c>
      <c r="H441" s="17">
        <v>0.71460699999999999</v>
      </c>
      <c r="I441" s="17">
        <v>1.2924230000000001</v>
      </c>
      <c r="J441" s="17">
        <v>0.577816</v>
      </c>
      <c r="K441" s="17">
        <v>0.44707999999999998</v>
      </c>
      <c r="L441" s="17">
        <v>628.1</v>
      </c>
      <c r="M441" s="17">
        <v>0.32058599999999998</v>
      </c>
      <c r="N441" s="17">
        <v>417</v>
      </c>
      <c r="O441" s="17">
        <v>0</v>
      </c>
      <c r="P441" s="17">
        <v>0</v>
      </c>
      <c r="Q441" s="17">
        <v>0.99273900000000004</v>
      </c>
      <c r="R441" s="17">
        <v>0.68171999999999999</v>
      </c>
      <c r="S441" s="17">
        <v>1.273971</v>
      </c>
      <c r="T441" s="17">
        <v>0.59225099999999997</v>
      </c>
      <c r="U441" s="17">
        <v>0.46488600000000002</v>
      </c>
      <c r="V441" s="17">
        <v>690.7</v>
      </c>
      <c r="W441" s="17">
        <v>0.30833899999999997</v>
      </c>
      <c r="X441" s="17">
        <v>263</v>
      </c>
      <c r="Y441" s="17">
        <v>0</v>
      </c>
      <c r="Z441" s="17">
        <v>0</v>
      </c>
      <c r="AA441" s="17">
        <v>0.71520899999999998</v>
      </c>
      <c r="AB441" s="17">
        <v>1.23251E-2</v>
      </c>
      <c r="AC441" s="17">
        <v>0.68901999999999997</v>
      </c>
      <c r="AD441" s="17">
        <v>0.25</v>
      </c>
      <c r="AE441" s="17">
        <v>1322.4</v>
      </c>
    </row>
    <row r="442" spans="1:31">
      <c r="A442" s="17">
        <v>429</v>
      </c>
      <c r="B442" s="19">
        <v>0.90207175925925931</v>
      </c>
      <c r="C442" s="17">
        <v>42.8</v>
      </c>
      <c r="D442" s="17">
        <v>7.9</v>
      </c>
      <c r="E442" s="17">
        <v>1.0475E-2</v>
      </c>
      <c r="F442" s="17">
        <v>0.50700000000000001</v>
      </c>
      <c r="G442" s="17">
        <v>0.99376100000000001</v>
      </c>
      <c r="H442" s="17">
        <v>0.69507699999999994</v>
      </c>
      <c r="I442" s="17">
        <v>1.269474</v>
      </c>
      <c r="J442" s="17">
        <v>0.57439700000000005</v>
      </c>
      <c r="K442" s="17">
        <v>0.45246799999999998</v>
      </c>
      <c r="L442" s="17">
        <v>638.6</v>
      </c>
      <c r="M442" s="17">
        <v>0.36972300000000002</v>
      </c>
      <c r="N442" s="17">
        <v>336</v>
      </c>
      <c r="O442" s="17">
        <v>0</v>
      </c>
      <c r="P442" s="17">
        <v>0</v>
      </c>
      <c r="Q442" s="17">
        <v>0.995699</v>
      </c>
      <c r="R442" s="17">
        <v>0.68510899999999997</v>
      </c>
      <c r="S442" s="17">
        <v>1.2503439999999999</v>
      </c>
      <c r="T442" s="17">
        <v>0.56523400000000001</v>
      </c>
      <c r="U442" s="17">
        <v>0.45206299999999999</v>
      </c>
      <c r="V442" s="17">
        <v>704.4</v>
      </c>
      <c r="W442" s="17">
        <v>0.37081999999999998</v>
      </c>
      <c r="X442" s="17">
        <v>349</v>
      </c>
      <c r="Y442" s="17">
        <v>0</v>
      </c>
      <c r="Z442" s="17">
        <v>0</v>
      </c>
      <c r="AA442" s="17">
        <v>0.69548200000000004</v>
      </c>
      <c r="AB442" s="17">
        <v>1.01133E-2</v>
      </c>
      <c r="AC442" s="17">
        <v>0.69082600000000005</v>
      </c>
      <c r="AD442" s="17">
        <v>0.25</v>
      </c>
      <c r="AE442" s="17">
        <v>1300.5999999999999</v>
      </c>
    </row>
    <row r="443" spans="1:31">
      <c r="A443" s="17">
        <v>430</v>
      </c>
      <c r="B443" s="19">
        <v>0.90212962962962961</v>
      </c>
      <c r="C443" s="17">
        <v>42.3</v>
      </c>
      <c r="D443" s="17">
        <v>7.9</v>
      </c>
      <c r="E443" s="17">
        <v>1.1202999999999999E-2</v>
      </c>
      <c r="F443" s="17">
        <v>0.54200000000000004</v>
      </c>
      <c r="G443" s="17">
        <v>0.99053899999999995</v>
      </c>
      <c r="H443" s="17">
        <v>0.68455500000000002</v>
      </c>
      <c r="I443" s="17">
        <v>1.2663690000000001</v>
      </c>
      <c r="J443" s="17">
        <v>0.58181400000000005</v>
      </c>
      <c r="K443" s="17">
        <v>0.45943499999999998</v>
      </c>
      <c r="L443" s="17">
        <v>655</v>
      </c>
      <c r="M443" s="17">
        <v>0.251668</v>
      </c>
      <c r="N443" s="17">
        <v>317</v>
      </c>
      <c r="O443" s="17">
        <v>0</v>
      </c>
      <c r="P443" s="17">
        <v>0</v>
      </c>
      <c r="Q443" s="17">
        <v>0.993672</v>
      </c>
      <c r="R443" s="17">
        <v>0.62055099999999996</v>
      </c>
      <c r="S443" s="17">
        <v>1.1736930000000001</v>
      </c>
      <c r="T443" s="17">
        <v>0.55314099999999999</v>
      </c>
      <c r="U443" s="17">
        <v>0.47128300000000001</v>
      </c>
      <c r="V443" s="17">
        <v>682.7</v>
      </c>
      <c r="W443" s="17">
        <v>0.313253</v>
      </c>
      <c r="X443" s="17">
        <v>276</v>
      </c>
      <c r="Y443" s="17">
        <v>0</v>
      </c>
      <c r="Z443" s="17">
        <v>0</v>
      </c>
      <c r="AA443" s="17">
        <v>0.725051</v>
      </c>
      <c r="AB443" s="17">
        <v>9.8073699999999993E-3</v>
      </c>
      <c r="AC443" s="17">
        <v>0.62597599999999998</v>
      </c>
      <c r="AD443" s="17">
        <v>0.25</v>
      </c>
      <c r="AE443" s="17">
        <v>1268.0999999999999</v>
      </c>
    </row>
    <row r="444" spans="1:31">
      <c r="A444" s="17">
        <v>431</v>
      </c>
      <c r="B444" s="19">
        <v>0.90218750000000003</v>
      </c>
      <c r="C444" s="17">
        <v>41.2</v>
      </c>
      <c r="D444" s="17">
        <v>7.9</v>
      </c>
      <c r="E444" s="17">
        <v>1.0585000000000001E-2</v>
      </c>
      <c r="F444" s="17">
        <v>0.51200000000000001</v>
      </c>
      <c r="G444" s="17">
        <v>0.98996099999999998</v>
      </c>
      <c r="H444" s="17">
        <v>0.65808299999999997</v>
      </c>
      <c r="I444" s="17">
        <v>1.213096</v>
      </c>
      <c r="J444" s="17">
        <v>0.55501299999999998</v>
      </c>
      <c r="K444" s="17">
        <v>0.45751799999999998</v>
      </c>
      <c r="L444" s="17">
        <v>624.79999999999995</v>
      </c>
      <c r="M444" s="17">
        <v>0.32256400000000002</v>
      </c>
      <c r="N444" s="17">
        <v>315</v>
      </c>
      <c r="O444" s="17">
        <v>0</v>
      </c>
      <c r="P444" s="17">
        <v>0</v>
      </c>
      <c r="Q444" s="17">
        <v>0.99446599999999996</v>
      </c>
      <c r="R444" s="17">
        <v>0.64259999999999995</v>
      </c>
      <c r="S444" s="17">
        <v>1.2045699999999999</v>
      </c>
      <c r="T444" s="17">
        <v>0.56196900000000005</v>
      </c>
      <c r="U444" s="17">
        <v>0.46653099999999997</v>
      </c>
      <c r="V444" s="17">
        <v>708.5</v>
      </c>
      <c r="W444" s="17">
        <v>0.37081999999999998</v>
      </c>
      <c r="X444" s="17">
        <v>280</v>
      </c>
      <c r="Y444" s="17">
        <v>0</v>
      </c>
      <c r="Z444" s="17">
        <v>0</v>
      </c>
      <c r="AA444" s="17">
        <v>0.71774000000000004</v>
      </c>
      <c r="AB444" s="17">
        <v>9.2809199999999998E-3</v>
      </c>
      <c r="AC444" s="17">
        <v>0.64781599999999995</v>
      </c>
      <c r="AD444" s="17">
        <v>0.25</v>
      </c>
      <c r="AE444" s="17">
        <v>1329.3</v>
      </c>
    </row>
    <row r="445" spans="1:31">
      <c r="A445" s="17">
        <v>432</v>
      </c>
      <c r="B445" s="19">
        <v>0.90224537037037045</v>
      </c>
      <c r="C445" s="17">
        <v>39.5</v>
      </c>
      <c r="D445" s="17">
        <v>8.8000000000000007</v>
      </c>
      <c r="E445" s="17">
        <v>1.1638000000000001E-2</v>
      </c>
      <c r="F445" s="17">
        <v>0.56299999999999994</v>
      </c>
      <c r="G445" s="17">
        <v>0.99553599999999998</v>
      </c>
      <c r="H445" s="17">
        <v>0.67518800000000001</v>
      </c>
      <c r="I445" s="17">
        <v>1.2302360000000001</v>
      </c>
      <c r="J445" s="17">
        <v>0.55504900000000001</v>
      </c>
      <c r="K445" s="17">
        <v>0.45117200000000002</v>
      </c>
      <c r="L445" s="17">
        <v>605</v>
      </c>
      <c r="M445" s="17">
        <v>0.31420700000000001</v>
      </c>
      <c r="N445" s="17">
        <v>322</v>
      </c>
      <c r="O445" s="17">
        <v>0</v>
      </c>
      <c r="P445" s="17">
        <v>0</v>
      </c>
      <c r="Q445" s="17">
        <v>0.99283200000000005</v>
      </c>
      <c r="R445" s="17">
        <v>0.68696100000000004</v>
      </c>
      <c r="S445" s="17">
        <v>1.3140860000000001</v>
      </c>
      <c r="T445" s="17">
        <v>0.62712500000000004</v>
      </c>
      <c r="U445" s="17">
        <v>0.47723300000000002</v>
      </c>
      <c r="V445" s="17">
        <v>718.3</v>
      </c>
      <c r="W445" s="17">
        <v>0.339584</v>
      </c>
      <c r="X445" s="17">
        <v>328</v>
      </c>
      <c r="Y445" s="17">
        <v>0</v>
      </c>
      <c r="Z445" s="17">
        <v>0</v>
      </c>
      <c r="AA445" s="17">
        <v>0.73420399999999997</v>
      </c>
      <c r="AB445" s="17">
        <v>1.0218400000000001E-2</v>
      </c>
      <c r="AC445" s="17">
        <v>0.69337000000000004</v>
      </c>
      <c r="AD445" s="17">
        <v>0.25</v>
      </c>
      <c r="AE445" s="17">
        <v>1372.9</v>
      </c>
    </row>
    <row r="446" spans="1:31">
      <c r="A446" s="17">
        <v>433</v>
      </c>
      <c r="B446" s="19">
        <v>0.90229166666666671</v>
      </c>
      <c r="C446" s="17">
        <v>39.5</v>
      </c>
      <c r="D446" s="17">
        <v>8.8000000000000007</v>
      </c>
      <c r="E446" s="17">
        <v>1.1512E-2</v>
      </c>
      <c r="F446" s="17">
        <v>0.55700000000000005</v>
      </c>
      <c r="G446" s="17">
        <v>0.994147</v>
      </c>
      <c r="H446" s="17">
        <v>0.69740199999999997</v>
      </c>
      <c r="I446" s="17">
        <v>1.292316</v>
      </c>
      <c r="J446" s="17">
        <v>0.59491499999999997</v>
      </c>
      <c r="K446" s="17">
        <v>0.46034799999999998</v>
      </c>
      <c r="L446" s="17">
        <v>614.9</v>
      </c>
      <c r="M446" s="17">
        <v>0.33802500000000002</v>
      </c>
      <c r="N446" s="17">
        <v>399</v>
      </c>
      <c r="O446" s="17">
        <v>0</v>
      </c>
      <c r="P446" s="17">
        <v>0</v>
      </c>
      <c r="Q446" s="17">
        <v>0.99474300000000004</v>
      </c>
      <c r="R446" s="17">
        <v>0.71941100000000002</v>
      </c>
      <c r="S446" s="17">
        <v>1.346398</v>
      </c>
      <c r="T446" s="17">
        <v>0.62698799999999999</v>
      </c>
      <c r="U446" s="17">
        <v>0.46567799999999998</v>
      </c>
      <c r="V446" s="17">
        <v>679</v>
      </c>
      <c r="W446" s="17">
        <v>0.321992</v>
      </c>
      <c r="X446" s="17">
        <v>310</v>
      </c>
      <c r="Y446" s="17">
        <v>0</v>
      </c>
      <c r="Z446" s="17">
        <v>0</v>
      </c>
      <c r="AA446" s="17">
        <v>0.71642700000000004</v>
      </c>
      <c r="AB446" s="17">
        <v>1.2832100000000001E-2</v>
      </c>
      <c r="AC446" s="17">
        <v>0.72745599999999999</v>
      </c>
      <c r="AD446" s="17">
        <v>0.25</v>
      </c>
      <c r="AE446" s="17">
        <v>1350.8</v>
      </c>
    </row>
    <row r="447" spans="1:31">
      <c r="A447" s="17">
        <v>434</v>
      </c>
      <c r="B447" s="19">
        <v>0.90234953703703702</v>
      </c>
      <c r="C447" s="17">
        <v>37.5</v>
      </c>
      <c r="D447" s="17">
        <v>9.6999999999999993</v>
      </c>
      <c r="E447" s="17">
        <v>1.2959E-2</v>
      </c>
      <c r="F447" s="17">
        <v>0.627</v>
      </c>
      <c r="G447" s="17">
        <v>0.99341000000000002</v>
      </c>
      <c r="H447" s="17">
        <v>0.71174700000000002</v>
      </c>
      <c r="I447" s="17">
        <v>1.302074</v>
      </c>
      <c r="J447" s="17">
        <v>0.59032700000000005</v>
      </c>
      <c r="K447" s="17">
        <v>0.453374</v>
      </c>
      <c r="L447" s="17">
        <v>631.20000000000005</v>
      </c>
      <c r="M447" s="17">
        <v>0.37081999999999998</v>
      </c>
      <c r="N447" s="17">
        <v>323</v>
      </c>
      <c r="O447" s="17">
        <v>0</v>
      </c>
      <c r="P447" s="17">
        <v>0</v>
      </c>
      <c r="Q447" s="17">
        <v>0.99455499999999997</v>
      </c>
      <c r="R447" s="17">
        <v>0.68616999999999995</v>
      </c>
      <c r="S447" s="17">
        <v>1.2795259999999999</v>
      </c>
      <c r="T447" s="17">
        <v>0.59335599999999999</v>
      </c>
      <c r="U447" s="17">
        <v>0.463731</v>
      </c>
      <c r="V447" s="17">
        <v>702.7</v>
      </c>
      <c r="W447" s="17">
        <v>0.31669199999999997</v>
      </c>
      <c r="X447" s="17">
        <v>356</v>
      </c>
      <c r="Y447" s="17">
        <v>0</v>
      </c>
      <c r="Z447" s="17">
        <v>0</v>
      </c>
      <c r="AA447" s="17">
        <v>0.71343199999999996</v>
      </c>
      <c r="AB447" s="17">
        <v>1.17468E-2</v>
      </c>
      <c r="AC447" s="17">
        <v>0.69313999999999998</v>
      </c>
      <c r="AD447" s="17">
        <v>0.25</v>
      </c>
      <c r="AE447" s="17">
        <v>1315.9</v>
      </c>
    </row>
    <row r="448" spans="1:31">
      <c r="A448" s="17">
        <v>435</v>
      </c>
      <c r="B448" s="19">
        <v>0.90240740740740744</v>
      </c>
      <c r="C448" s="17">
        <v>37.700000000000003</v>
      </c>
      <c r="D448" s="17">
        <v>8.8000000000000007</v>
      </c>
      <c r="E448" s="17">
        <v>1.2026999999999999E-2</v>
      </c>
      <c r="F448" s="17">
        <v>0.58199999999999996</v>
      </c>
      <c r="G448" s="17">
        <v>0.99141900000000005</v>
      </c>
      <c r="H448" s="17">
        <v>0.68784100000000004</v>
      </c>
      <c r="I448" s="17">
        <v>1.261644</v>
      </c>
      <c r="J448" s="17">
        <v>0.57380299999999995</v>
      </c>
      <c r="K448" s="17">
        <v>0.45480599999999999</v>
      </c>
      <c r="L448" s="17">
        <v>645.79999999999995</v>
      </c>
      <c r="M448" s="17">
        <v>0.34712500000000002</v>
      </c>
      <c r="N448" s="17">
        <v>276</v>
      </c>
      <c r="O448" s="17">
        <v>0</v>
      </c>
      <c r="P448" s="17">
        <v>0</v>
      </c>
      <c r="Q448" s="17">
        <v>0.99181699999999995</v>
      </c>
      <c r="R448" s="17">
        <v>0.72400900000000001</v>
      </c>
      <c r="S448" s="17">
        <v>1.3448040000000001</v>
      </c>
      <c r="T448" s="17">
        <v>0.62079499999999999</v>
      </c>
      <c r="U448" s="17">
        <v>0.46162500000000001</v>
      </c>
      <c r="V448" s="17">
        <v>698.5</v>
      </c>
      <c r="W448" s="17">
        <v>0.34439700000000001</v>
      </c>
      <c r="X448" s="17">
        <v>307</v>
      </c>
      <c r="Y448" s="17">
        <v>0</v>
      </c>
      <c r="Z448" s="17">
        <v>0</v>
      </c>
      <c r="AA448" s="17">
        <v>0.71019200000000005</v>
      </c>
      <c r="AB448" s="17">
        <v>9.3568499999999999E-3</v>
      </c>
      <c r="AC448" s="17">
        <v>0.72981799999999997</v>
      </c>
      <c r="AD448" s="17">
        <v>0.25</v>
      </c>
      <c r="AE448" s="17">
        <v>1286.2</v>
      </c>
    </row>
    <row r="449" spans="1:31">
      <c r="A449" s="17">
        <v>436</v>
      </c>
      <c r="B449" s="19">
        <v>0.90246527777777785</v>
      </c>
      <c r="C449" s="17">
        <v>35.700000000000003</v>
      </c>
      <c r="D449" s="17">
        <v>9.6999999999999993</v>
      </c>
      <c r="E449" s="17">
        <v>1.2583E-2</v>
      </c>
      <c r="F449" s="17">
        <v>0.60899999999999999</v>
      </c>
      <c r="G449" s="17">
        <v>0.99011300000000002</v>
      </c>
      <c r="H449" s="17">
        <v>0.73061600000000004</v>
      </c>
      <c r="I449" s="17">
        <v>1.318295</v>
      </c>
      <c r="J449" s="17">
        <v>0.58767899999999995</v>
      </c>
      <c r="K449" s="17">
        <v>0.44578699999999999</v>
      </c>
      <c r="L449" s="17">
        <v>624.29999999999995</v>
      </c>
      <c r="M449" s="17">
        <v>0.37081999999999998</v>
      </c>
      <c r="N449" s="17">
        <v>362</v>
      </c>
      <c r="O449" s="17">
        <v>0</v>
      </c>
      <c r="P449" s="17">
        <v>0</v>
      </c>
      <c r="Q449" s="17">
        <v>0.99478599999999995</v>
      </c>
      <c r="R449" s="17">
        <v>0.69925800000000005</v>
      </c>
      <c r="S449" s="17">
        <v>1.2848729999999999</v>
      </c>
      <c r="T449" s="17">
        <v>0.58561600000000003</v>
      </c>
      <c r="U449" s="17">
        <v>0.45577699999999999</v>
      </c>
      <c r="V449" s="17">
        <v>690.2</v>
      </c>
      <c r="W449" s="17">
        <v>0.36566599999999999</v>
      </c>
      <c r="X449" s="17">
        <v>319</v>
      </c>
      <c r="Y449" s="17">
        <v>0</v>
      </c>
      <c r="Z449" s="17">
        <v>0</v>
      </c>
      <c r="AA449" s="17">
        <v>0.70119500000000001</v>
      </c>
      <c r="AB449" s="17">
        <v>1.29975E-2</v>
      </c>
      <c r="AC449" s="17">
        <v>0.70686899999999997</v>
      </c>
      <c r="AD449" s="17">
        <v>0.25</v>
      </c>
      <c r="AE449" s="17">
        <v>1330.3</v>
      </c>
    </row>
    <row r="450" spans="1:31">
      <c r="A450" s="17">
        <v>437</v>
      </c>
      <c r="B450" s="19">
        <v>0.90252314814814805</v>
      </c>
      <c r="C450" s="17">
        <v>35.200000000000003</v>
      </c>
      <c r="D450" s="17">
        <v>9.6999999999999993</v>
      </c>
      <c r="E450" s="17">
        <v>1.2944000000000001E-2</v>
      </c>
      <c r="F450" s="17">
        <v>0.626</v>
      </c>
      <c r="G450" s="17">
        <v>0.99362300000000003</v>
      </c>
      <c r="H450" s="17">
        <v>0.79368899999999998</v>
      </c>
      <c r="I450" s="17">
        <v>1.4257070000000001</v>
      </c>
      <c r="J450" s="17">
        <v>0.632019</v>
      </c>
      <c r="K450" s="17">
        <v>0.44330199999999997</v>
      </c>
      <c r="L450" s="17">
        <v>624.20000000000005</v>
      </c>
      <c r="M450" s="17">
        <v>0.35876000000000002</v>
      </c>
      <c r="N450" s="17">
        <v>322</v>
      </c>
      <c r="O450" s="17">
        <v>0</v>
      </c>
      <c r="P450" s="17">
        <v>0</v>
      </c>
      <c r="Q450" s="17">
        <v>0.99297400000000002</v>
      </c>
      <c r="R450" s="17">
        <v>0.680481</v>
      </c>
      <c r="S450" s="17">
        <v>1.2798970000000001</v>
      </c>
      <c r="T450" s="17">
        <v>0.59941699999999998</v>
      </c>
      <c r="U450" s="17">
        <v>0.46833200000000003</v>
      </c>
      <c r="V450" s="17">
        <v>695.4</v>
      </c>
      <c r="W450" s="17">
        <v>0.37081999999999998</v>
      </c>
      <c r="X450" s="17">
        <v>363</v>
      </c>
      <c r="Y450" s="17">
        <v>0</v>
      </c>
      <c r="Z450" s="17">
        <v>0</v>
      </c>
      <c r="AA450" s="17">
        <v>0.72051100000000001</v>
      </c>
      <c r="AB450" s="17">
        <v>1.15783E-2</v>
      </c>
      <c r="AC450" s="17">
        <v>0.68742099999999995</v>
      </c>
      <c r="AD450" s="17">
        <v>0.25</v>
      </c>
      <c r="AE450" s="17">
        <v>1330.7</v>
      </c>
    </row>
    <row r="451" spans="1:31">
      <c r="A451" s="17">
        <v>438</v>
      </c>
      <c r="B451" s="19">
        <v>0.90258101851851846</v>
      </c>
      <c r="C451" s="17">
        <v>34.1</v>
      </c>
      <c r="D451" s="17">
        <v>9.6999999999999993</v>
      </c>
      <c r="E451" s="17">
        <v>1.295E-2</v>
      </c>
      <c r="F451" s="17">
        <v>0.627</v>
      </c>
      <c r="G451" s="17">
        <v>0.99130099999999999</v>
      </c>
      <c r="H451" s="17">
        <v>0.73836999999999997</v>
      </c>
      <c r="I451" s="17">
        <v>1.3843749999999999</v>
      </c>
      <c r="J451" s="17">
        <v>0.64600500000000005</v>
      </c>
      <c r="K451" s="17">
        <v>0.46664</v>
      </c>
      <c r="L451" s="17">
        <v>631.6</v>
      </c>
      <c r="M451" s="17">
        <v>0.31648500000000002</v>
      </c>
      <c r="N451" s="17">
        <v>352</v>
      </c>
      <c r="O451" s="17">
        <v>0</v>
      </c>
      <c r="P451" s="17">
        <v>0</v>
      </c>
      <c r="Q451" s="17">
        <v>0.99496700000000005</v>
      </c>
      <c r="R451" s="17">
        <v>0.74127100000000001</v>
      </c>
      <c r="S451" s="17">
        <v>1.3819570000000001</v>
      </c>
      <c r="T451" s="17">
        <v>0.64068599999999998</v>
      </c>
      <c r="U451" s="17">
        <v>0.46360800000000002</v>
      </c>
      <c r="V451" s="17">
        <v>718.8</v>
      </c>
      <c r="W451" s="17">
        <v>0.37081999999999998</v>
      </c>
      <c r="X451" s="17">
        <v>340</v>
      </c>
      <c r="Y451" s="17">
        <v>0</v>
      </c>
      <c r="Z451" s="17">
        <v>0</v>
      </c>
      <c r="AA451" s="17">
        <v>0.71324299999999996</v>
      </c>
      <c r="AB451" s="17">
        <v>1.2784E-2</v>
      </c>
      <c r="AC451" s="17">
        <v>0.74946199999999996</v>
      </c>
      <c r="AD451" s="17">
        <v>0.25</v>
      </c>
      <c r="AE451" s="17">
        <v>1315.1</v>
      </c>
    </row>
    <row r="452" spans="1:31">
      <c r="A452" s="17">
        <v>439</v>
      </c>
      <c r="B452" s="19">
        <v>0.90263888888888888</v>
      </c>
      <c r="C452" s="17">
        <v>33.5</v>
      </c>
      <c r="D452" s="17">
        <v>10.6</v>
      </c>
      <c r="E452" s="17">
        <v>1.397E-2</v>
      </c>
      <c r="F452" s="17">
        <v>0.67600000000000005</v>
      </c>
      <c r="G452" s="17">
        <v>0.991587</v>
      </c>
      <c r="H452" s="17">
        <v>0.75693999999999995</v>
      </c>
      <c r="I452" s="17">
        <v>1.3770549999999999</v>
      </c>
      <c r="J452" s="17">
        <v>0.62011499999999997</v>
      </c>
      <c r="K452" s="17">
        <v>0.45032</v>
      </c>
      <c r="L452" s="17">
        <v>617.20000000000005</v>
      </c>
      <c r="M452" s="17">
        <v>0.34409099999999998</v>
      </c>
      <c r="N452" s="17">
        <v>364</v>
      </c>
      <c r="O452" s="17">
        <v>0</v>
      </c>
      <c r="P452" s="17">
        <v>0</v>
      </c>
      <c r="Q452" s="17">
        <v>0.99127900000000002</v>
      </c>
      <c r="R452" s="17">
        <v>0.69218199999999996</v>
      </c>
      <c r="S452" s="17">
        <v>1.3053490000000001</v>
      </c>
      <c r="T452" s="17">
        <v>0.61316800000000005</v>
      </c>
      <c r="U452" s="17">
        <v>0.46973399999999998</v>
      </c>
      <c r="V452" s="17">
        <v>721.5</v>
      </c>
      <c r="W452" s="17">
        <v>0.34329900000000002</v>
      </c>
      <c r="X452" s="17">
        <v>361</v>
      </c>
      <c r="Y452" s="17">
        <v>0</v>
      </c>
      <c r="Z452" s="17">
        <v>0</v>
      </c>
      <c r="AA452" s="17">
        <v>0.72266799999999998</v>
      </c>
      <c r="AB452" s="17">
        <v>1.40854E-2</v>
      </c>
      <c r="AC452" s="17">
        <v>0.70081800000000005</v>
      </c>
      <c r="AD452" s="17">
        <v>0.25</v>
      </c>
      <c r="AE452" s="17">
        <v>1345.7</v>
      </c>
    </row>
    <row r="453" spans="1:31">
      <c r="A453" s="17">
        <v>440</v>
      </c>
      <c r="B453" s="19">
        <v>0.9026967592592593</v>
      </c>
      <c r="C453" s="17">
        <v>31.9</v>
      </c>
      <c r="D453" s="17">
        <v>11.4</v>
      </c>
      <c r="E453" s="17">
        <v>1.4385999999999999E-2</v>
      </c>
      <c r="F453" s="17">
        <v>0.69599999999999995</v>
      </c>
      <c r="G453" s="17">
        <v>0.99199700000000002</v>
      </c>
      <c r="H453" s="17">
        <v>0.68855200000000005</v>
      </c>
      <c r="I453" s="17">
        <v>1.262032</v>
      </c>
      <c r="J453" s="17">
        <v>0.57347899999999996</v>
      </c>
      <c r="K453" s="17">
        <v>0.45440999999999998</v>
      </c>
      <c r="L453" s="17">
        <v>620.79999999999995</v>
      </c>
      <c r="M453" s="17">
        <v>0.34027000000000002</v>
      </c>
      <c r="N453" s="17">
        <v>298</v>
      </c>
      <c r="O453" s="17">
        <v>0</v>
      </c>
      <c r="P453" s="17">
        <v>0</v>
      </c>
      <c r="Q453" s="17">
        <v>0.99399899999999997</v>
      </c>
      <c r="R453" s="17">
        <v>0.80729899999999999</v>
      </c>
      <c r="S453" s="17">
        <v>1.450135</v>
      </c>
      <c r="T453" s="17">
        <v>0.64283599999999996</v>
      </c>
      <c r="U453" s="17">
        <v>0.44329400000000002</v>
      </c>
      <c r="V453" s="17">
        <v>719.8</v>
      </c>
      <c r="W453" s="17">
        <v>0.37081999999999998</v>
      </c>
      <c r="X453" s="17">
        <v>374</v>
      </c>
      <c r="Y453" s="17">
        <v>0</v>
      </c>
      <c r="Z453" s="17">
        <v>0</v>
      </c>
      <c r="AA453" s="17">
        <v>0.68199100000000001</v>
      </c>
      <c r="AB453" s="17">
        <v>1.25784E-2</v>
      </c>
      <c r="AC453" s="17">
        <v>0.81538500000000003</v>
      </c>
      <c r="AD453" s="17">
        <v>0.25</v>
      </c>
      <c r="AE453" s="17">
        <v>1338</v>
      </c>
    </row>
    <row r="454" spans="1:31">
      <c r="A454" s="17">
        <v>441</v>
      </c>
      <c r="B454" s="19">
        <v>0.90274305555555545</v>
      </c>
      <c r="C454" s="17">
        <v>31.7</v>
      </c>
      <c r="D454" s="17">
        <v>11.4</v>
      </c>
      <c r="E454" s="17">
        <v>1.5247999999999999E-2</v>
      </c>
      <c r="F454" s="17">
        <v>0.73799999999999999</v>
      </c>
      <c r="G454" s="17">
        <v>0.99317299999999997</v>
      </c>
      <c r="H454" s="17">
        <v>0.79473099999999997</v>
      </c>
      <c r="I454" s="17">
        <v>1.4275720000000001</v>
      </c>
      <c r="J454" s="17">
        <v>0.63284200000000002</v>
      </c>
      <c r="K454" s="17">
        <v>0.443299</v>
      </c>
      <c r="L454" s="17">
        <v>628.9</v>
      </c>
      <c r="M454" s="17">
        <v>0.36558800000000002</v>
      </c>
      <c r="N454" s="17">
        <v>347</v>
      </c>
      <c r="O454" s="17">
        <v>0</v>
      </c>
      <c r="P454" s="17">
        <v>0</v>
      </c>
      <c r="Q454" s="17">
        <v>0.99318499999999998</v>
      </c>
      <c r="R454" s="17">
        <v>0.69219399999999998</v>
      </c>
      <c r="S454" s="17">
        <v>1.2932790000000001</v>
      </c>
      <c r="T454" s="17">
        <v>0.60108499999999998</v>
      </c>
      <c r="U454" s="17">
        <v>0.46477600000000002</v>
      </c>
      <c r="V454" s="17">
        <v>723.4</v>
      </c>
      <c r="W454" s="17">
        <v>0.36105700000000002</v>
      </c>
      <c r="X454" s="17">
        <v>313</v>
      </c>
      <c r="Y454" s="17">
        <v>0</v>
      </c>
      <c r="Z454" s="17">
        <v>0</v>
      </c>
      <c r="AA454" s="17">
        <v>0.71504000000000001</v>
      </c>
      <c r="AB454" s="17">
        <v>1.48177E-2</v>
      </c>
      <c r="AC454" s="17">
        <v>0.70110099999999997</v>
      </c>
      <c r="AD454" s="17">
        <v>0.25</v>
      </c>
      <c r="AE454" s="17">
        <v>1320.6</v>
      </c>
    </row>
    <row r="455" spans="1:31">
      <c r="A455" s="17">
        <v>442</v>
      </c>
      <c r="B455" s="19">
        <v>0.90280092592592587</v>
      </c>
      <c r="C455" s="17">
        <v>30.1</v>
      </c>
      <c r="D455" s="17">
        <v>11.4</v>
      </c>
      <c r="E455" s="17">
        <v>1.5665999999999999E-2</v>
      </c>
      <c r="F455" s="17">
        <v>0.75800000000000001</v>
      </c>
      <c r="G455" s="17">
        <v>0.99365199999999998</v>
      </c>
      <c r="H455" s="17">
        <v>0.70361499999999999</v>
      </c>
      <c r="I455" s="17">
        <v>1.2769569999999999</v>
      </c>
      <c r="J455" s="17">
        <v>0.57334099999999999</v>
      </c>
      <c r="K455" s="17">
        <v>0.44899</v>
      </c>
      <c r="L455" s="17">
        <v>640.5</v>
      </c>
      <c r="M455" s="17">
        <v>0.34296599999999999</v>
      </c>
      <c r="N455" s="17">
        <v>334</v>
      </c>
      <c r="O455" s="17">
        <v>0</v>
      </c>
      <c r="P455" s="17">
        <v>0</v>
      </c>
      <c r="Q455" s="17">
        <v>0.99268199999999995</v>
      </c>
      <c r="R455" s="17">
        <v>0.726858</v>
      </c>
      <c r="S455" s="17">
        <v>1.3682890000000001</v>
      </c>
      <c r="T455" s="17">
        <v>0.64143099999999997</v>
      </c>
      <c r="U455" s="17">
        <v>0.46878300000000001</v>
      </c>
      <c r="V455" s="17">
        <v>746.8</v>
      </c>
      <c r="W455" s="17">
        <v>0.37081900000000001</v>
      </c>
      <c r="X455" s="17">
        <v>348</v>
      </c>
      <c r="Y455" s="17">
        <v>0</v>
      </c>
      <c r="Z455" s="17">
        <v>0</v>
      </c>
      <c r="AA455" s="17">
        <v>0.72120499999999998</v>
      </c>
      <c r="AB455" s="17">
        <v>1.45261E-2</v>
      </c>
      <c r="AC455" s="17">
        <v>0.73617500000000002</v>
      </c>
      <c r="AD455" s="17">
        <v>0.25</v>
      </c>
      <c r="AE455" s="17">
        <v>1296.8</v>
      </c>
    </row>
    <row r="456" spans="1:31">
      <c r="A456" s="17">
        <v>443</v>
      </c>
      <c r="B456" s="19">
        <v>0.90285879629629628</v>
      </c>
      <c r="C456" s="17">
        <v>29.7</v>
      </c>
      <c r="D456" s="17">
        <v>11.4</v>
      </c>
      <c r="E456" s="17">
        <v>1.4919E-2</v>
      </c>
      <c r="F456" s="17">
        <v>0.72199999999999998</v>
      </c>
      <c r="G456" s="17">
        <v>0.99292499999999995</v>
      </c>
      <c r="H456" s="17">
        <v>0.71270599999999995</v>
      </c>
      <c r="I456" s="17">
        <v>1.289771</v>
      </c>
      <c r="J456" s="17">
        <v>0.57706500000000005</v>
      </c>
      <c r="K456" s="17">
        <v>0.44741700000000001</v>
      </c>
      <c r="L456" s="17">
        <v>623.5</v>
      </c>
      <c r="M456" s="17">
        <v>0.24191399999999999</v>
      </c>
      <c r="N456" s="17">
        <v>301</v>
      </c>
      <c r="O456" s="17">
        <v>0</v>
      </c>
      <c r="P456" s="17">
        <v>0</v>
      </c>
      <c r="Q456" s="17">
        <v>0.99290900000000004</v>
      </c>
      <c r="R456" s="17">
        <v>0.76837800000000001</v>
      </c>
      <c r="S456" s="17">
        <v>1.4169659999999999</v>
      </c>
      <c r="T456" s="17">
        <v>0.64858700000000002</v>
      </c>
      <c r="U456" s="17">
        <v>0.45773000000000003</v>
      </c>
      <c r="V456" s="17">
        <v>726.6</v>
      </c>
      <c r="W456" s="17">
        <v>0.37081799999999998</v>
      </c>
      <c r="X456" s="17">
        <v>328</v>
      </c>
      <c r="Y456" s="17">
        <v>0</v>
      </c>
      <c r="Z456" s="17">
        <v>0</v>
      </c>
      <c r="AA456" s="17">
        <v>0.70420000000000005</v>
      </c>
      <c r="AB456" s="17">
        <v>1.27516E-2</v>
      </c>
      <c r="AC456" s="17">
        <v>0.77664900000000003</v>
      </c>
      <c r="AD456" s="17">
        <v>0.25</v>
      </c>
      <c r="AE456" s="17">
        <v>1332</v>
      </c>
    </row>
    <row r="457" spans="1:31">
      <c r="A457" s="17">
        <v>444</v>
      </c>
      <c r="B457" s="19">
        <v>0.9029166666666667</v>
      </c>
      <c r="C457" s="17">
        <v>27.7</v>
      </c>
      <c r="D457" s="17">
        <v>12.3</v>
      </c>
      <c r="E457" s="17">
        <v>1.6725E-2</v>
      </c>
      <c r="F457" s="17">
        <v>0.80900000000000005</v>
      </c>
      <c r="G457" s="17">
        <v>0.99373199999999995</v>
      </c>
      <c r="H457" s="17">
        <v>0.72829100000000002</v>
      </c>
      <c r="I457" s="17">
        <v>1.35029</v>
      </c>
      <c r="J457" s="17">
        <v>0.62199800000000005</v>
      </c>
      <c r="K457" s="17">
        <v>0.46064100000000002</v>
      </c>
      <c r="L457" s="17">
        <v>635.4</v>
      </c>
      <c r="M457" s="17">
        <v>0.31085600000000002</v>
      </c>
      <c r="N457" s="17">
        <v>334</v>
      </c>
      <c r="O457" s="17">
        <v>0</v>
      </c>
      <c r="P457" s="17">
        <v>0</v>
      </c>
      <c r="Q457" s="17">
        <v>0.99511000000000005</v>
      </c>
      <c r="R457" s="17">
        <v>0.77003100000000002</v>
      </c>
      <c r="S457" s="17">
        <v>1.449835</v>
      </c>
      <c r="T457" s="17">
        <v>0.67980300000000005</v>
      </c>
      <c r="U457" s="17">
        <v>0.46888299999999999</v>
      </c>
      <c r="V457" s="17">
        <v>710</v>
      </c>
      <c r="W457" s="17">
        <v>0.37081999999999998</v>
      </c>
      <c r="X457" s="17">
        <v>343</v>
      </c>
      <c r="Y457" s="17">
        <v>0</v>
      </c>
      <c r="Z457" s="17">
        <v>0</v>
      </c>
      <c r="AA457" s="17">
        <v>0.72135899999999997</v>
      </c>
      <c r="AB457" s="17">
        <v>1.5495699999999999E-2</v>
      </c>
      <c r="AC457" s="17">
        <v>0.78056499999999995</v>
      </c>
      <c r="AD457" s="17">
        <v>0.25</v>
      </c>
      <c r="AE457" s="17">
        <v>1307.0999999999999</v>
      </c>
    </row>
    <row r="458" spans="1:31">
      <c r="A458" s="17">
        <v>445</v>
      </c>
      <c r="B458" s="19">
        <v>0.90297453703703701</v>
      </c>
      <c r="C458" s="17">
        <v>27.7</v>
      </c>
      <c r="D458" s="17">
        <v>12.3</v>
      </c>
      <c r="E458" s="17">
        <v>1.6972000000000001E-2</v>
      </c>
      <c r="F458" s="17">
        <v>0.82099999999999995</v>
      </c>
      <c r="G458" s="17">
        <v>0.99099099999999996</v>
      </c>
      <c r="H458" s="17">
        <v>0.66251899999999997</v>
      </c>
      <c r="I458" s="17">
        <v>1.217279</v>
      </c>
      <c r="J458" s="17">
        <v>0.55476000000000003</v>
      </c>
      <c r="K458" s="17">
        <v>0.45573799999999998</v>
      </c>
      <c r="L458" s="17">
        <v>639</v>
      </c>
      <c r="M458" s="17">
        <v>0.31258999999999998</v>
      </c>
      <c r="N458" s="17">
        <v>342</v>
      </c>
      <c r="O458" s="17">
        <v>0</v>
      </c>
      <c r="P458" s="17">
        <v>0</v>
      </c>
      <c r="Q458" s="17">
        <v>0.99042600000000003</v>
      </c>
      <c r="R458" s="17">
        <v>0.71763999999999994</v>
      </c>
      <c r="S458" s="17">
        <v>1.3626739999999999</v>
      </c>
      <c r="T458" s="17">
        <v>0.64503500000000003</v>
      </c>
      <c r="U458" s="17">
        <v>0.47335899999999997</v>
      </c>
      <c r="V458" s="17">
        <v>699.1</v>
      </c>
      <c r="W458" s="17">
        <v>0.346358</v>
      </c>
      <c r="X458" s="17">
        <v>334</v>
      </c>
      <c r="Y458" s="17">
        <v>0</v>
      </c>
      <c r="Z458" s="17">
        <v>0</v>
      </c>
      <c r="AA458" s="17">
        <v>0.72824500000000003</v>
      </c>
      <c r="AB458" s="17">
        <v>1.5930300000000001E-2</v>
      </c>
      <c r="AC458" s="17">
        <v>0.72791600000000001</v>
      </c>
      <c r="AD458" s="17">
        <v>0.25</v>
      </c>
      <c r="AE458" s="17">
        <v>1299.8</v>
      </c>
    </row>
    <row r="459" spans="1:31">
      <c r="A459" s="17">
        <v>446</v>
      </c>
      <c r="B459" s="19">
        <v>0.90303240740740742</v>
      </c>
      <c r="C459" s="17">
        <v>26.4</v>
      </c>
      <c r="D459" s="17">
        <v>13.2</v>
      </c>
      <c r="E459" s="17">
        <v>1.8801999999999999E-2</v>
      </c>
      <c r="F459" s="17">
        <v>0.91</v>
      </c>
      <c r="G459" s="17">
        <v>0.99067000000000005</v>
      </c>
      <c r="H459" s="17">
        <v>0.80180499999999999</v>
      </c>
      <c r="I459" s="17">
        <v>1.434895</v>
      </c>
      <c r="J459" s="17">
        <v>0.63308900000000001</v>
      </c>
      <c r="K459" s="17">
        <v>0.44120999999999999</v>
      </c>
      <c r="L459" s="17">
        <v>663.7</v>
      </c>
      <c r="M459" s="17">
        <v>0.37081999999999998</v>
      </c>
      <c r="N459" s="17">
        <v>400</v>
      </c>
      <c r="O459" s="17">
        <v>0</v>
      </c>
      <c r="P459" s="17">
        <v>0</v>
      </c>
      <c r="Q459" s="17">
        <v>0.99385699999999999</v>
      </c>
      <c r="R459" s="17">
        <v>0.724499</v>
      </c>
      <c r="S459" s="17">
        <v>1.3759760000000001</v>
      </c>
      <c r="T459" s="17">
        <v>0.65147699999999997</v>
      </c>
      <c r="U459" s="17">
        <v>0.47346500000000002</v>
      </c>
      <c r="V459" s="17">
        <v>697.3</v>
      </c>
      <c r="W459" s="17">
        <v>0.30651499999999998</v>
      </c>
      <c r="X459" s="17">
        <v>337</v>
      </c>
      <c r="Y459" s="17">
        <v>0</v>
      </c>
      <c r="Z459" s="17">
        <v>0</v>
      </c>
      <c r="AA459" s="17">
        <v>0.72840800000000006</v>
      </c>
      <c r="AB459" s="17">
        <v>2.0639999999999999E-2</v>
      </c>
      <c r="AC459" s="17">
        <v>0.73794599999999999</v>
      </c>
      <c r="AD459" s="17">
        <v>0.25</v>
      </c>
      <c r="AE459" s="17">
        <v>1251.4000000000001</v>
      </c>
    </row>
    <row r="460" spans="1:31">
      <c r="A460" s="17">
        <v>447</v>
      </c>
      <c r="B460" s="19">
        <v>0.90309027777777784</v>
      </c>
      <c r="C460" s="17">
        <v>25.1</v>
      </c>
      <c r="D460" s="17">
        <v>13.2</v>
      </c>
      <c r="E460" s="17">
        <v>1.7689E-2</v>
      </c>
      <c r="F460" s="17">
        <v>0.85599999999999998</v>
      </c>
      <c r="G460" s="17">
        <v>0.98782099999999995</v>
      </c>
      <c r="H460" s="17">
        <v>0.72052799999999995</v>
      </c>
      <c r="I460" s="17">
        <v>1.310036</v>
      </c>
      <c r="J460" s="17">
        <v>0.58950800000000003</v>
      </c>
      <c r="K460" s="17">
        <v>0.44999400000000001</v>
      </c>
      <c r="L460" s="17">
        <v>636.4</v>
      </c>
      <c r="M460" s="17">
        <v>0.32789800000000002</v>
      </c>
      <c r="N460" s="17">
        <v>351</v>
      </c>
      <c r="O460" s="17">
        <v>0</v>
      </c>
      <c r="P460" s="17">
        <v>0</v>
      </c>
      <c r="Q460" s="17">
        <v>0.99112500000000003</v>
      </c>
      <c r="R460" s="17">
        <v>0.70505099999999998</v>
      </c>
      <c r="S460" s="17">
        <v>1.313075</v>
      </c>
      <c r="T460" s="17">
        <v>0.60802400000000001</v>
      </c>
      <c r="U460" s="17">
        <v>0.46305299999999999</v>
      </c>
      <c r="V460" s="17">
        <v>725.4</v>
      </c>
      <c r="W460" s="17">
        <v>0.36965399999999998</v>
      </c>
      <c r="X460" s="17">
        <v>370</v>
      </c>
      <c r="Y460" s="17">
        <v>0</v>
      </c>
      <c r="Z460" s="17">
        <v>0</v>
      </c>
      <c r="AA460" s="17">
        <v>0.71238999999999997</v>
      </c>
      <c r="AB460" s="17">
        <v>1.7418800000000002E-2</v>
      </c>
      <c r="AC460" s="17">
        <v>0.715642</v>
      </c>
      <c r="AD460" s="17">
        <v>0.25</v>
      </c>
      <c r="AE460" s="17">
        <v>1305.2</v>
      </c>
    </row>
    <row r="461" spans="1:31">
      <c r="A461" s="17">
        <v>448</v>
      </c>
      <c r="B461" s="19">
        <v>0.90314814814814814</v>
      </c>
      <c r="C461" s="17">
        <v>23.9</v>
      </c>
      <c r="D461" s="17">
        <v>14.1</v>
      </c>
      <c r="E461" s="17">
        <v>1.9050000000000001E-2</v>
      </c>
      <c r="F461" s="17">
        <v>0.92200000000000004</v>
      </c>
      <c r="G461" s="17">
        <v>0.991344</v>
      </c>
      <c r="H461" s="17">
        <v>0.71234900000000001</v>
      </c>
      <c r="I461" s="17">
        <v>1.2729349999999999</v>
      </c>
      <c r="J461" s="17">
        <v>0.56058699999999995</v>
      </c>
      <c r="K461" s="17">
        <v>0.44038899999999997</v>
      </c>
      <c r="L461" s="17">
        <v>641</v>
      </c>
      <c r="M461" s="17">
        <v>0.37081999999999998</v>
      </c>
      <c r="N461" s="17">
        <v>302</v>
      </c>
      <c r="O461" s="17">
        <v>0</v>
      </c>
      <c r="P461" s="17">
        <v>0</v>
      </c>
      <c r="Q461" s="17">
        <v>0.99409999999999998</v>
      </c>
      <c r="R461" s="17">
        <v>0.78049800000000003</v>
      </c>
      <c r="S461" s="17">
        <v>1.4547870000000001</v>
      </c>
      <c r="T461" s="17">
        <v>0.67428900000000003</v>
      </c>
      <c r="U461" s="17">
        <v>0.46349699999999999</v>
      </c>
      <c r="V461" s="17">
        <v>730.9</v>
      </c>
      <c r="W461" s="17">
        <v>0.34099499999999999</v>
      </c>
      <c r="X461" s="17">
        <v>283</v>
      </c>
      <c r="Y461" s="17">
        <v>0</v>
      </c>
      <c r="Z461" s="17">
        <v>0</v>
      </c>
      <c r="AA461" s="17">
        <v>0.71307200000000004</v>
      </c>
      <c r="AB461" s="17">
        <v>1.6111E-2</v>
      </c>
      <c r="AC461" s="17">
        <v>0.79136200000000001</v>
      </c>
      <c r="AD461" s="17">
        <v>0.25</v>
      </c>
      <c r="AE461" s="17">
        <v>1295.5999999999999</v>
      </c>
    </row>
    <row r="462" spans="1:31">
      <c r="A462" s="17">
        <v>449</v>
      </c>
      <c r="B462" s="19">
        <v>0.90320601851851856</v>
      </c>
      <c r="C462" s="17">
        <v>22.6</v>
      </c>
      <c r="D462" s="17">
        <v>15</v>
      </c>
      <c r="E462" s="17">
        <v>2.0240000000000001E-2</v>
      </c>
      <c r="F462" s="17">
        <v>0.97899999999999998</v>
      </c>
      <c r="G462" s="17">
        <v>0.99305699999999997</v>
      </c>
      <c r="H462" s="17">
        <v>0.91047500000000003</v>
      </c>
      <c r="I462" s="17">
        <v>1.610269</v>
      </c>
      <c r="J462" s="17">
        <v>0.69979499999999994</v>
      </c>
      <c r="K462" s="17">
        <v>0.43458200000000002</v>
      </c>
      <c r="L462" s="17">
        <v>643.79999999999995</v>
      </c>
      <c r="M462" s="17">
        <v>0.368141</v>
      </c>
      <c r="N462" s="17">
        <v>351</v>
      </c>
      <c r="O462" s="17">
        <v>0</v>
      </c>
      <c r="P462" s="17">
        <v>0</v>
      </c>
      <c r="Q462" s="17">
        <v>0.99140899999999998</v>
      </c>
      <c r="R462" s="17">
        <v>0.73333599999999999</v>
      </c>
      <c r="S462" s="17">
        <v>1.3663940000000001</v>
      </c>
      <c r="T462" s="17">
        <v>0.63305800000000001</v>
      </c>
      <c r="U462" s="17">
        <v>0.46330500000000002</v>
      </c>
      <c r="V462" s="17">
        <v>710</v>
      </c>
      <c r="W462" s="17">
        <v>0.37081999999999998</v>
      </c>
      <c r="X462" s="17">
        <v>363</v>
      </c>
      <c r="Y462" s="17">
        <v>0</v>
      </c>
      <c r="Z462" s="17">
        <v>0</v>
      </c>
      <c r="AA462" s="17">
        <v>0.71277800000000002</v>
      </c>
      <c r="AB462" s="17">
        <v>1.99446E-2</v>
      </c>
      <c r="AC462" s="17">
        <v>0.74596300000000004</v>
      </c>
      <c r="AD462" s="17">
        <v>0.25</v>
      </c>
      <c r="AE462" s="17">
        <v>1290.0999999999999</v>
      </c>
    </row>
    <row r="463" spans="1:31">
      <c r="A463" s="17">
        <v>450</v>
      </c>
      <c r="B463" s="19">
        <v>0.90325231481481483</v>
      </c>
      <c r="C463" s="17">
        <v>22.4</v>
      </c>
      <c r="D463" s="17">
        <v>15</v>
      </c>
      <c r="E463" s="17">
        <v>1.9796000000000001E-2</v>
      </c>
      <c r="F463" s="17">
        <v>0.95799999999999996</v>
      </c>
      <c r="G463" s="17">
        <v>0.99445899999999998</v>
      </c>
      <c r="H463" s="17">
        <v>0.75788500000000003</v>
      </c>
      <c r="I463" s="17">
        <v>1.3480080000000001</v>
      </c>
      <c r="J463" s="17">
        <v>0.59012399999999998</v>
      </c>
      <c r="K463" s="17">
        <v>0.437774</v>
      </c>
      <c r="L463" s="17">
        <v>629.6</v>
      </c>
      <c r="M463" s="17">
        <v>0.346086</v>
      </c>
      <c r="N463" s="17">
        <v>371</v>
      </c>
      <c r="O463" s="17">
        <v>0</v>
      </c>
      <c r="P463" s="17">
        <v>0</v>
      </c>
      <c r="Q463" s="17">
        <v>0.991174</v>
      </c>
      <c r="R463" s="17">
        <v>0.71568200000000004</v>
      </c>
      <c r="S463" s="17">
        <v>1.3344830000000001</v>
      </c>
      <c r="T463" s="17">
        <v>0.61880100000000005</v>
      </c>
      <c r="U463" s="17">
        <v>0.46370099999999997</v>
      </c>
      <c r="V463" s="17">
        <v>730.2</v>
      </c>
      <c r="W463" s="17">
        <v>0.37081999999999998</v>
      </c>
      <c r="X463" s="17">
        <v>393</v>
      </c>
      <c r="Y463" s="17">
        <v>0</v>
      </c>
      <c r="Z463" s="17">
        <v>0</v>
      </c>
      <c r="AA463" s="17">
        <v>0.71338599999999996</v>
      </c>
      <c r="AB463" s="17">
        <v>2.06006E-2</v>
      </c>
      <c r="AC463" s="17">
        <v>0.72843000000000002</v>
      </c>
      <c r="AD463" s="17">
        <v>0.25</v>
      </c>
      <c r="AE463" s="17">
        <v>1319.3</v>
      </c>
    </row>
    <row r="464" spans="1:31">
      <c r="A464" s="17">
        <v>451</v>
      </c>
      <c r="B464" s="19">
        <v>0.90331018518518524</v>
      </c>
      <c r="C464" s="17">
        <v>20.9</v>
      </c>
      <c r="D464" s="17">
        <v>15.8</v>
      </c>
      <c r="E464" s="17">
        <v>2.0464E-2</v>
      </c>
      <c r="F464" s="17">
        <v>0.99</v>
      </c>
      <c r="G464" s="17">
        <v>0.99259600000000003</v>
      </c>
      <c r="H464" s="17">
        <v>0.69897399999999998</v>
      </c>
      <c r="I464" s="17">
        <v>1.234415</v>
      </c>
      <c r="J464" s="17">
        <v>0.53544099999999994</v>
      </c>
      <c r="K464" s="17">
        <v>0.43376100000000001</v>
      </c>
      <c r="L464" s="17">
        <v>626.79999999999995</v>
      </c>
      <c r="M464" s="17">
        <v>0.35756900000000003</v>
      </c>
      <c r="N464" s="17">
        <v>375</v>
      </c>
      <c r="O464" s="17">
        <v>0</v>
      </c>
      <c r="P464" s="17">
        <v>0</v>
      </c>
      <c r="Q464" s="17">
        <v>0.99362799999999996</v>
      </c>
      <c r="R464" s="17">
        <v>0.77259800000000001</v>
      </c>
      <c r="S464" s="17">
        <v>1.4184330000000001</v>
      </c>
      <c r="T464" s="17">
        <v>0.64583500000000005</v>
      </c>
      <c r="U464" s="17">
        <v>0.455316</v>
      </c>
      <c r="V464" s="17">
        <v>722.6</v>
      </c>
      <c r="W464" s="17">
        <v>0.34137499999999998</v>
      </c>
      <c r="X464" s="17">
        <v>338</v>
      </c>
      <c r="Y464" s="17">
        <v>0</v>
      </c>
      <c r="Z464" s="17">
        <v>0</v>
      </c>
      <c r="AA464" s="17">
        <v>0.70048600000000005</v>
      </c>
      <c r="AB464" s="17">
        <v>2.19004E-2</v>
      </c>
      <c r="AC464" s="17">
        <v>0.78674200000000005</v>
      </c>
      <c r="AD464" s="17">
        <v>0.25</v>
      </c>
      <c r="AE464" s="17">
        <v>1325.1</v>
      </c>
    </row>
    <row r="465" spans="1:31">
      <c r="A465" s="17">
        <v>452</v>
      </c>
      <c r="B465" s="19">
        <v>0.90336805555555555</v>
      </c>
      <c r="C465" s="17">
        <v>19.3</v>
      </c>
      <c r="D465" s="17">
        <v>16.7</v>
      </c>
      <c r="E465" s="17">
        <v>1.5062000000000001E-2</v>
      </c>
      <c r="F465" s="17">
        <v>0.72899999999999998</v>
      </c>
      <c r="G465" s="17">
        <v>0.99267899999999998</v>
      </c>
      <c r="H465" s="17">
        <v>0.80160399999999998</v>
      </c>
      <c r="I465" s="17">
        <v>1.4569319999999999</v>
      </c>
      <c r="J465" s="17">
        <v>0.65532800000000002</v>
      </c>
      <c r="K465" s="17">
        <v>0.44979999999999998</v>
      </c>
      <c r="L465" s="17">
        <v>651.29999999999995</v>
      </c>
      <c r="M465" s="17">
        <v>0.35801300000000003</v>
      </c>
      <c r="N465" s="17">
        <v>333</v>
      </c>
      <c r="O465" s="17">
        <v>0</v>
      </c>
      <c r="P465" s="17">
        <v>0</v>
      </c>
      <c r="Q465" s="17">
        <v>0.95303899999999997</v>
      </c>
      <c r="R465" s="17">
        <v>0.83670299999999997</v>
      </c>
      <c r="S465" s="17">
        <v>1.2045680000000001</v>
      </c>
      <c r="T465" s="17">
        <v>0.36786600000000003</v>
      </c>
      <c r="U465" s="17">
        <v>0.305392</v>
      </c>
      <c r="V465" s="17">
        <v>559</v>
      </c>
      <c r="W465" s="17">
        <v>0.6</v>
      </c>
      <c r="X465" s="17">
        <v>1165</v>
      </c>
      <c r="Y465" s="17">
        <v>0</v>
      </c>
      <c r="Z465" s="17">
        <v>0</v>
      </c>
      <c r="AA465" s="17">
        <v>0.46983399999999997</v>
      </c>
      <c r="AB465" s="17">
        <v>2.1331699999999999E-2</v>
      </c>
      <c r="AC465" s="17">
        <v>0.84455000000000002</v>
      </c>
      <c r="AD465" s="17">
        <v>0.25</v>
      </c>
      <c r="AE465" s="17">
        <v>1275.3</v>
      </c>
    </row>
    <row r="466" spans="1:31">
      <c r="A466" s="17">
        <v>453</v>
      </c>
      <c r="B466" s="19">
        <v>0.90342592592592597</v>
      </c>
      <c r="C466" s="17">
        <v>18.8</v>
      </c>
      <c r="D466" s="17">
        <v>17.600000000000001</v>
      </c>
      <c r="E466" s="17">
        <v>2.307E-2</v>
      </c>
      <c r="F466" s="17">
        <v>1.1160000000000001</v>
      </c>
      <c r="G466" s="17">
        <v>0.99251400000000001</v>
      </c>
      <c r="H466" s="17">
        <v>0.69571899999999998</v>
      </c>
      <c r="I466" s="17">
        <v>1.252623</v>
      </c>
      <c r="J466" s="17">
        <v>0.55690399999999995</v>
      </c>
      <c r="K466" s="17">
        <v>0.44458999999999999</v>
      </c>
      <c r="L466" s="17">
        <v>609.4</v>
      </c>
      <c r="M466" s="17">
        <v>0.331648</v>
      </c>
      <c r="N466" s="17">
        <v>346</v>
      </c>
      <c r="O466" s="17">
        <v>0</v>
      </c>
      <c r="P466" s="17">
        <v>0</v>
      </c>
      <c r="Q466" s="17">
        <v>0.99105699999999997</v>
      </c>
      <c r="R466" s="17">
        <v>0.72519500000000003</v>
      </c>
      <c r="S466" s="17">
        <v>1.381777</v>
      </c>
      <c r="T466" s="17">
        <v>0.656582</v>
      </c>
      <c r="U466" s="17">
        <v>0.47517300000000001</v>
      </c>
      <c r="V466" s="17">
        <v>748.2</v>
      </c>
      <c r="W466" s="17">
        <v>0.33488699999999999</v>
      </c>
      <c r="X466" s="17">
        <v>279</v>
      </c>
      <c r="Y466" s="17">
        <v>0</v>
      </c>
      <c r="Z466" s="17">
        <v>0</v>
      </c>
      <c r="AA466" s="17">
        <v>0.73103499999999999</v>
      </c>
      <c r="AB466" s="17">
        <v>2.18502E-2</v>
      </c>
      <c r="AC466" s="17">
        <v>0.739541</v>
      </c>
      <c r="AD466" s="17">
        <v>0.25</v>
      </c>
      <c r="AE466" s="17">
        <v>1363</v>
      </c>
    </row>
    <row r="467" spans="1:31">
      <c r="A467" s="17">
        <v>454</v>
      </c>
      <c r="B467" s="19">
        <v>0.90348379629629638</v>
      </c>
      <c r="C467" s="17">
        <v>17.7</v>
      </c>
      <c r="D467" s="17">
        <v>18.5</v>
      </c>
      <c r="E467" s="17">
        <v>2.5145000000000001E-2</v>
      </c>
      <c r="F467" s="17">
        <v>1.2170000000000001</v>
      </c>
      <c r="G467" s="17">
        <v>0.99181200000000003</v>
      </c>
      <c r="H467" s="17">
        <v>0.72375699999999998</v>
      </c>
      <c r="I467" s="17">
        <v>1.3025469999999999</v>
      </c>
      <c r="J467" s="17">
        <v>0.57879000000000003</v>
      </c>
      <c r="K467" s="17">
        <v>0.44435200000000002</v>
      </c>
      <c r="L467" s="17">
        <v>645.6</v>
      </c>
      <c r="M467" s="17">
        <v>0.37081999999999998</v>
      </c>
      <c r="N467" s="17">
        <v>324</v>
      </c>
      <c r="O467" s="17">
        <v>0</v>
      </c>
      <c r="P467" s="17">
        <v>0</v>
      </c>
      <c r="Q467" s="17">
        <v>0.99613399999999996</v>
      </c>
      <c r="R467" s="17">
        <v>0.70596300000000001</v>
      </c>
      <c r="S467" s="17">
        <v>1.3220400000000001</v>
      </c>
      <c r="T467" s="17">
        <v>0.61607699999999999</v>
      </c>
      <c r="U467" s="17">
        <v>0.466005</v>
      </c>
      <c r="V467" s="17">
        <v>719.8</v>
      </c>
      <c r="W467" s="17">
        <v>0.37081999999999998</v>
      </c>
      <c r="X467" s="17">
        <v>274</v>
      </c>
      <c r="Y467" s="17">
        <v>0</v>
      </c>
      <c r="Z467" s="17">
        <v>0</v>
      </c>
      <c r="AA467" s="17">
        <v>0.71693099999999998</v>
      </c>
      <c r="AB467" s="17">
        <v>2.2744400000000001E-2</v>
      </c>
      <c r="AC467" s="17">
        <v>0.71997500000000003</v>
      </c>
      <c r="AD467" s="17">
        <v>0.25</v>
      </c>
      <c r="AE467" s="17">
        <v>1286.5</v>
      </c>
    </row>
    <row r="468" spans="1:31">
      <c r="A468" s="17">
        <v>455</v>
      </c>
      <c r="B468" s="19">
        <v>0.90354166666666658</v>
      </c>
      <c r="C468" s="17">
        <v>16.600000000000001</v>
      </c>
      <c r="D468" s="17">
        <v>19.3</v>
      </c>
      <c r="E468" s="17">
        <v>2.4566000000000001E-2</v>
      </c>
      <c r="F468" s="17">
        <v>1.1890000000000001</v>
      </c>
      <c r="G468" s="17">
        <v>0.99195900000000004</v>
      </c>
      <c r="H468" s="17">
        <v>0.72989999999999999</v>
      </c>
      <c r="I468" s="17">
        <v>1.2953779999999999</v>
      </c>
      <c r="J468" s="17">
        <v>0.56547800000000004</v>
      </c>
      <c r="K468" s="17">
        <v>0.43653500000000001</v>
      </c>
      <c r="L468" s="17">
        <v>611.5</v>
      </c>
      <c r="M468" s="17">
        <v>0.26837100000000003</v>
      </c>
      <c r="N468" s="17">
        <v>298</v>
      </c>
      <c r="O468" s="17">
        <v>0</v>
      </c>
      <c r="P468" s="17">
        <v>0</v>
      </c>
      <c r="Q468" s="17">
        <v>0.991479</v>
      </c>
      <c r="R468" s="17">
        <v>0.71904299999999999</v>
      </c>
      <c r="S468" s="17">
        <v>1.3264039999999999</v>
      </c>
      <c r="T468" s="17">
        <v>0.60736100000000004</v>
      </c>
      <c r="U468" s="17">
        <v>0.45789999999999997</v>
      </c>
      <c r="V468" s="17">
        <v>747.3</v>
      </c>
      <c r="W468" s="17">
        <v>0.37081999999999998</v>
      </c>
      <c r="X468" s="17">
        <v>320</v>
      </c>
      <c r="Y468" s="17">
        <v>0</v>
      </c>
      <c r="Z468" s="17">
        <v>0</v>
      </c>
      <c r="AA468" s="17">
        <v>0.70446200000000003</v>
      </c>
      <c r="AB468" s="17">
        <v>2.0804900000000001E-2</v>
      </c>
      <c r="AC468" s="17">
        <v>0.73167899999999997</v>
      </c>
      <c r="AD468" s="17">
        <v>0.25</v>
      </c>
      <c r="AE468" s="17">
        <v>1358.3</v>
      </c>
    </row>
    <row r="469" spans="1:31">
      <c r="A469" s="17">
        <v>456</v>
      </c>
      <c r="B469" s="19">
        <v>0.90359953703703699</v>
      </c>
      <c r="C469" s="17">
        <v>15.5</v>
      </c>
      <c r="D469" s="17">
        <v>21.1</v>
      </c>
      <c r="E469" s="17">
        <v>2.9559999999999999E-2</v>
      </c>
      <c r="F469" s="17">
        <v>1.43</v>
      </c>
      <c r="G469" s="17">
        <v>0.99310399999999999</v>
      </c>
      <c r="H469" s="17">
        <v>0.722742</v>
      </c>
      <c r="I469" s="17">
        <v>1.29599</v>
      </c>
      <c r="J469" s="17">
        <v>0.57324900000000001</v>
      </c>
      <c r="K469" s="17">
        <v>0.44232500000000002</v>
      </c>
      <c r="L469" s="17">
        <v>666.5</v>
      </c>
      <c r="M469" s="17">
        <v>0.33877299999999999</v>
      </c>
      <c r="N469" s="17">
        <v>311</v>
      </c>
      <c r="O469" s="17">
        <v>0</v>
      </c>
      <c r="P469" s="17">
        <v>0</v>
      </c>
      <c r="Q469" s="17">
        <v>0.99357700000000004</v>
      </c>
      <c r="R469" s="17">
        <v>0.75053499999999995</v>
      </c>
      <c r="S469" s="17">
        <v>1.4047890000000001</v>
      </c>
      <c r="T469" s="17">
        <v>0.654254</v>
      </c>
      <c r="U469" s="17">
        <v>0.46573100000000001</v>
      </c>
      <c r="V469" s="17">
        <v>736.2</v>
      </c>
      <c r="W469" s="17">
        <v>0.37081999999999998</v>
      </c>
      <c r="X469" s="17">
        <v>379</v>
      </c>
      <c r="Y469" s="17">
        <v>0</v>
      </c>
      <c r="Z469" s="17">
        <v>0</v>
      </c>
      <c r="AA469" s="17">
        <v>0.71650899999999995</v>
      </c>
      <c r="AB469" s="17">
        <v>2.5699699999999999E-2</v>
      </c>
      <c r="AC469" s="17">
        <v>0.76734899999999995</v>
      </c>
      <c r="AD469" s="17">
        <v>0.25</v>
      </c>
      <c r="AE469" s="17">
        <v>1246.2</v>
      </c>
    </row>
    <row r="470" spans="1:31">
      <c r="A470" s="17">
        <v>457</v>
      </c>
      <c r="B470" s="19">
        <v>0.90365740740740741</v>
      </c>
      <c r="C470" s="17">
        <v>14.9</v>
      </c>
      <c r="D470" s="17">
        <v>21.1</v>
      </c>
      <c r="E470" s="17">
        <v>2.8216000000000001E-2</v>
      </c>
      <c r="F470" s="17">
        <v>1.365</v>
      </c>
      <c r="G470" s="17">
        <v>0.99194099999999996</v>
      </c>
      <c r="H470" s="17">
        <v>0.75412900000000005</v>
      </c>
      <c r="I470" s="17">
        <v>1.3373619999999999</v>
      </c>
      <c r="J470" s="17">
        <v>0.583233</v>
      </c>
      <c r="K470" s="17">
        <v>0.43610700000000002</v>
      </c>
      <c r="L470" s="17">
        <v>645.5</v>
      </c>
      <c r="M470" s="17">
        <v>0.36545299999999997</v>
      </c>
      <c r="N470" s="17">
        <v>338</v>
      </c>
      <c r="O470" s="17">
        <v>0</v>
      </c>
      <c r="P470" s="17">
        <v>0</v>
      </c>
      <c r="Q470" s="17">
        <v>0.99246500000000004</v>
      </c>
      <c r="R470" s="17">
        <v>0.70649200000000001</v>
      </c>
      <c r="S470" s="17">
        <v>1.3072950000000001</v>
      </c>
      <c r="T470" s="17">
        <v>0.60080199999999995</v>
      </c>
      <c r="U470" s="17">
        <v>0.45957700000000001</v>
      </c>
      <c r="V470" s="17">
        <v>729.6</v>
      </c>
      <c r="W470" s="17">
        <v>0.37081999999999998</v>
      </c>
      <c r="X470" s="17">
        <v>257</v>
      </c>
      <c r="Y470" s="17">
        <v>0</v>
      </c>
      <c r="Z470" s="17">
        <v>0</v>
      </c>
      <c r="AA470" s="17">
        <v>0.70704100000000003</v>
      </c>
      <c r="AB470" s="17">
        <v>2.6970299999999999E-2</v>
      </c>
      <c r="AC470" s="17">
        <v>0.72269600000000001</v>
      </c>
      <c r="AD470" s="17">
        <v>0.25</v>
      </c>
      <c r="AE470" s="17">
        <v>1286.7</v>
      </c>
    </row>
    <row r="471" spans="1:31">
      <c r="A471" s="17">
        <v>458</v>
      </c>
      <c r="B471" s="19">
        <v>0.90371527777777771</v>
      </c>
      <c r="C471" s="17">
        <v>13.7</v>
      </c>
      <c r="D471" s="17">
        <v>23.7</v>
      </c>
      <c r="E471" s="17">
        <v>3.2957E-2</v>
      </c>
      <c r="F471" s="17">
        <v>1.595</v>
      </c>
      <c r="G471" s="17">
        <v>0.99170599999999998</v>
      </c>
      <c r="H471" s="17">
        <v>0.80610899999999996</v>
      </c>
      <c r="I471" s="17">
        <v>1.4235150000000001</v>
      </c>
      <c r="J471" s="17">
        <v>0.61740700000000004</v>
      </c>
      <c r="K471" s="17">
        <v>0.43371999999999999</v>
      </c>
      <c r="L471" s="17">
        <v>657.9</v>
      </c>
      <c r="M471" s="17">
        <v>0.36253600000000002</v>
      </c>
      <c r="N471" s="17">
        <v>351</v>
      </c>
      <c r="O471" s="17">
        <v>0</v>
      </c>
      <c r="P471" s="17">
        <v>0</v>
      </c>
      <c r="Q471" s="17">
        <v>0.99026899999999995</v>
      </c>
      <c r="R471" s="17">
        <v>0.69179000000000002</v>
      </c>
      <c r="S471" s="17">
        <v>1.3066260000000001</v>
      </c>
      <c r="T471" s="17">
        <v>0.61483600000000005</v>
      </c>
      <c r="U471" s="17">
        <v>0.47055200000000003</v>
      </c>
      <c r="V471" s="17">
        <v>713.3</v>
      </c>
      <c r="W471" s="17">
        <v>0.32636300000000001</v>
      </c>
      <c r="X471" s="17">
        <v>359</v>
      </c>
      <c r="Y471" s="17">
        <v>0</v>
      </c>
      <c r="Z471" s="17">
        <v>0</v>
      </c>
      <c r="AA471" s="17">
        <v>0.72392699999999999</v>
      </c>
      <c r="AB471" s="17">
        <v>3.1974799999999998E-2</v>
      </c>
      <c r="AC471" s="17">
        <v>0.711449</v>
      </c>
      <c r="AD471" s="17">
        <v>0.25</v>
      </c>
      <c r="AE471" s="17">
        <v>1262.4000000000001</v>
      </c>
    </row>
    <row r="472" spans="1:31">
      <c r="A472" s="17">
        <v>459</v>
      </c>
      <c r="B472" s="19">
        <v>0.90377314814814813</v>
      </c>
      <c r="C472" s="17">
        <v>12.7</v>
      </c>
      <c r="D472" s="17">
        <v>23.7</v>
      </c>
      <c r="E472" s="17">
        <v>1.7054E-2</v>
      </c>
      <c r="F472" s="17">
        <v>0.82499999999999996</v>
      </c>
      <c r="G472" s="17">
        <v>0.98965099999999995</v>
      </c>
      <c r="H472" s="17">
        <v>0.74436100000000005</v>
      </c>
      <c r="I472" s="17">
        <v>1.31742</v>
      </c>
      <c r="J472" s="17">
        <v>0.57305899999999999</v>
      </c>
      <c r="K472" s="17">
        <v>0.43498599999999998</v>
      </c>
      <c r="L472" s="17">
        <v>641.9</v>
      </c>
      <c r="M472" s="17">
        <v>0.33859800000000001</v>
      </c>
      <c r="N472" s="17">
        <v>423</v>
      </c>
      <c r="O472" s="17">
        <v>0</v>
      </c>
      <c r="P472" s="17">
        <v>0</v>
      </c>
      <c r="Q472" s="17">
        <v>0.732101</v>
      </c>
      <c r="R472" s="17">
        <v>0.94798099999999996</v>
      </c>
      <c r="S472" s="17">
        <v>1.2655909999999999</v>
      </c>
      <c r="T472" s="17">
        <v>0.31761</v>
      </c>
      <c r="U472" s="17">
        <v>0.25095800000000001</v>
      </c>
      <c r="V472" s="17">
        <v>431.4</v>
      </c>
      <c r="W472" s="17">
        <v>0.6</v>
      </c>
      <c r="X472" s="17">
        <v>0</v>
      </c>
      <c r="Y472" s="17">
        <v>0</v>
      </c>
      <c r="Z472" s="17">
        <v>0</v>
      </c>
      <c r="AA472" s="17">
        <v>0.38608900000000002</v>
      </c>
      <c r="AB472" s="17">
        <v>3.7326900000000003E-2</v>
      </c>
      <c r="AC472" s="17">
        <v>0.95983600000000002</v>
      </c>
      <c r="AD472" s="17">
        <v>0.25</v>
      </c>
      <c r="AE472" s="17">
        <v>1293.8</v>
      </c>
    </row>
    <row r="473" spans="1:31">
      <c r="A473" s="17">
        <v>460</v>
      </c>
      <c r="B473" s="19">
        <v>0.90383101851851855</v>
      </c>
      <c r="C473" s="17">
        <v>11.7</v>
      </c>
      <c r="D473" s="17">
        <v>26.4</v>
      </c>
      <c r="E473" s="17">
        <v>3.4336999999999999E-2</v>
      </c>
      <c r="F473" s="17">
        <v>1.6619999999999999</v>
      </c>
      <c r="G473" s="17">
        <v>0.99334699999999998</v>
      </c>
      <c r="H473" s="17">
        <v>0.79677600000000004</v>
      </c>
      <c r="I473" s="17">
        <v>1.4097280000000001</v>
      </c>
      <c r="J473" s="17">
        <v>0.61295200000000005</v>
      </c>
      <c r="K473" s="17">
        <v>0.43480200000000002</v>
      </c>
      <c r="L473" s="17">
        <v>627.6</v>
      </c>
      <c r="M473" s="17">
        <v>0.26743400000000001</v>
      </c>
      <c r="N473" s="17">
        <v>308</v>
      </c>
      <c r="O473" s="17">
        <v>0</v>
      </c>
      <c r="P473" s="17">
        <v>0</v>
      </c>
      <c r="Q473" s="17">
        <v>0.99374799999999996</v>
      </c>
      <c r="R473" s="17">
        <v>0.73095600000000005</v>
      </c>
      <c r="S473" s="17">
        <v>1.357507</v>
      </c>
      <c r="T473" s="17">
        <v>0.62655099999999997</v>
      </c>
      <c r="U473" s="17">
        <v>0.46154499999999998</v>
      </c>
      <c r="V473" s="17">
        <v>715.9</v>
      </c>
      <c r="W473" s="17">
        <v>0.33190700000000001</v>
      </c>
      <c r="X473" s="17">
        <v>267</v>
      </c>
      <c r="Y473" s="17">
        <v>0</v>
      </c>
      <c r="Z473" s="17">
        <v>0</v>
      </c>
      <c r="AA473" s="17">
        <v>0.71006999999999998</v>
      </c>
      <c r="AB473" s="17">
        <v>2.97982E-2</v>
      </c>
      <c r="AC473" s="17">
        <v>0.74962600000000001</v>
      </c>
      <c r="AD473" s="17">
        <v>0.25</v>
      </c>
      <c r="AE473" s="17">
        <v>1323.4</v>
      </c>
    </row>
    <row r="474" spans="1:31">
      <c r="A474" s="17">
        <v>461</v>
      </c>
      <c r="B474" s="19">
        <v>0.90388888888888896</v>
      </c>
      <c r="C474" s="17">
        <v>10.4</v>
      </c>
      <c r="D474" s="17">
        <v>29</v>
      </c>
      <c r="E474" s="17">
        <v>3.7866999999999998E-2</v>
      </c>
      <c r="F474" s="17">
        <v>1.8320000000000001</v>
      </c>
      <c r="G474" s="17">
        <v>0.991394</v>
      </c>
      <c r="H474" s="17">
        <v>0.78239599999999998</v>
      </c>
      <c r="I474" s="17">
        <v>1.4082889999999999</v>
      </c>
      <c r="J474" s="17">
        <v>0.62589300000000003</v>
      </c>
      <c r="K474" s="17">
        <v>0.44443500000000002</v>
      </c>
      <c r="L474" s="17">
        <v>633.5</v>
      </c>
      <c r="M474" s="17">
        <v>0.311089</v>
      </c>
      <c r="N474" s="17">
        <v>374</v>
      </c>
      <c r="O474" s="17">
        <v>0</v>
      </c>
      <c r="P474" s="17">
        <v>0</v>
      </c>
      <c r="Q474" s="17">
        <v>0.99581600000000003</v>
      </c>
      <c r="R474" s="17">
        <v>0.79869199999999996</v>
      </c>
      <c r="S474" s="17">
        <v>1.4879009999999999</v>
      </c>
      <c r="T474" s="17">
        <v>0.68920899999999996</v>
      </c>
      <c r="U474" s="17">
        <v>0.46320899999999998</v>
      </c>
      <c r="V474" s="17">
        <v>699.7</v>
      </c>
      <c r="W474" s="17">
        <v>0.34108500000000003</v>
      </c>
      <c r="X474" s="17">
        <v>276</v>
      </c>
      <c r="Y474" s="17">
        <v>0</v>
      </c>
      <c r="Z474" s="17">
        <v>0</v>
      </c>
      <c r="AA474" s="17">
        <v>0.71262999999999999</v>
      </c>
      <c r="AB474" s="17">
        <v>3.9794400000000001E-2</v>
      </c>
      <c r="AC474" s="17">
        <v>0.82611800000000002</v>
      </c>
      <c r="AD474" s="17">
        <v>0.25</v>
      </c>
      <c r="AE474" s="17">
        <v>1311.2</v>
      </c>
    </row>
    <row r="475" spans="1:31">
      <c r="A475" s="17">
        <v>462</v>
      </c>
      <c r="B475" s="19">
        <v>0.90394675925925927</v>
      </c>
      <c r="C475" s="17">
        <v>9.8000000000000007</v>
      </c>
      <c r="D475" s="17">
        <v>29</v>
      </c>
      <c r="E475" s="17">
        <v>3.7740000000000003E-2</v>
      </c>
      <c r="F475" s="17">
        <v>1.8260000000000001</v>
      </c>
      <c r="G475" s="17">
        <v>0.99137500000000001</v>
      </c>
      <c r="H475" s="17">
        <v>0.77172600000000002</v>
      </c>
      <c r="I475" s="17">
        <v>1.3388389999999999</v>
      </c>
      <c r="J475" s="17">
        <v>0.56711299999999998</v>
      </c>
      <c r="K475" s="17">
        <v>0.42358600000000002</v>
      </c>
      <c r="L475" s="17">
        <v>638.79999999999995</v>
      </c>
      <c r="M475" s="17">
        <v>0.35370099999999999</v>
      </c>
      <c r="N475" s="17">
        <v>292</v>
      </c>
      <c r="O475" s="17">
        <v>0</v>
      </c>
      <c r="P475" s="17">
        <v>0</v>
      </c>
      <c r="Q475" s="17">
        <v>0.99256200000000006</v>
      </c>
      <c r="R475" s="17">
        <v>0.797462</v>
      </c>
      <c r="S475" s="17">
        <v>1.4603729999999999</v>
      </c>
      <c r="T475" s="17">
        <v>0.66291100000000003</v>
      </c>
      <c r="U475" s="17">
        <v>0.45393299999999998</v>
      </c>
      <c r="V475" s="17">
        <v>715.8</v>
      </c>
      <c r="W475" s="17">
        <v>0.31814199999999998</v>
      </c>
      <c r="X475" s="17">
        <v>363</v>
      </c>
      <c r="Y475" s="17">
        <v>0</v>
      </c>
      <c r="Z475" s="17">
        <v>0</v>
      </c>
      <c r="AA475" s="17">
        <v>0.69835800000000003</v>
      </c>
      <c r="AB475" s="17">
        <v>3.1614000000000003E-2</v>
      </c>
      <c r="AC475" s="17">
        <v>0.81841900000000001</v>
      </c>
      <c r="AD475" s="17">
        <v>0.25</v>
      </c>
      <c r="AE475" s="17">
        <v>1300.2</v>
      </c>
    </row>
    <row r="476" spans="1:31">
      <c r="A476" s="17">
        <v>463</v>
      </c>
      <c r="B476" s="19">
        <v>0.90400462962962969</v>
      </c>
      <c r="C476" s="17">
        <v>8.6</v>
      </c>
      <c r="D476" s="17">
        <v>30.8</v>
      </c>
      <c r="E476" s="17">
        <v>3.9356000000000002E-2</v>
      </c>
      <c r="F476" s="17">
        <v>1.9039999999999999</v>
      </c>
      <c r="G476" s="17">
        <v>0.99334699999999998</v>
      </c>
      <c r="H476" s="17">
        <v>0.84026800000000001</v>
      </c>
      <c r="I476" s="17">
        <v>1.4380759999999999</v>
      </c>
      <c r="J476" s="17">
        <v>0.59780800000000001</v>
      </c>
      <c r="K476" s="17">
        <v>0.41570000000000001</v>
      </c>
      <c r="L476" s="17">
        <v>613.6</v>
      </c>
      <c r="M476" s="17">
        <v>0.30881599999999998</v>
      </c>
      <c r="N476" s="17">
        <v>313</v>
      </c>
      <c r="O476" s="17">
        <v>0</v>
      </c>
      <c r="P476" s="17">
        <v>0</v>
      </c>
      <c r="Q476" s="17">
        <v>0.99331599999999998</v>
      </c>
      <c r="R476" s="17">
        <v>0.74604099999999995</v>
      </c>
      <c r="S476" s="17">
        <v>1.39706</v>
      </c>
      <c r="T476" s="17">
        <v>0.65101900000000001</v>
      </c>
      <c r="U476" s="17">
        <v>0.46599200000000002</v>
      </c>
      <c r="V476" s="17">
        <v>681.5</v>
      </c>
      <c r="W476" s="17">
        <v>0.24724599999999999</v>
      </c>
      <c r="X476" s="17">
        <v>403</v>
      </c>
      <c r="Y476" s="17">
        <v>0</v>
      </c>
      <c r="Z476" s="17">
        <v>0</v>
      </c>
      <c r="AA476" s="17">
        <v>0.71691099999999996</v>
      </c>
      <c r="AB476" s="17">
        <v>3.43773E-2</v>
      </c>
      <c r="AC476" s="17">
        <v>0.76842100000000002</v>
      </c>
      <c r="AD476" s="17">
        <v>0.25</v>
      </c>
      <c r="AE476" s="17">
        <v>1353.7</v>
      </c>
    </row>
    <row r="477" spans="1:31">
      <c r="A477" s="17">
        <v>464</v>
      </c>
      <c r="B477" s="19">
        <v>0.9040625000000001</v>
      </c>
      <c r="C477" s="17">
        <v>7.1</v>
      </c>
      <c r="D477" s="17">
        <v>36.9</v>
      </c>
      <c r="E477" s="17">
        <v>4.6984999999999999E-2</v>
      </c>
      <c r="F477" s="17">
        <v>2.274</v>
      </c>
      <c r="G477" s="17">
        <v>0.992421</v>
      </c>
      <c r="H477" s="17">
        <v>0.80086100000000005</v>
      </c>
      <c r="I477" s="17">
        <v>1.3870420000000001</v>
      </c>
      <c r="J477" s="17">
        <v>0.58618099999999995</v>
      </c>
      <c r="K477" s="17">
        <v>0.42261199999999999</v>
      </c>
      <c r="L477" s="17">
        <v>619.9</v>
      </c>
      <c r="M477" s="17">
        <v>0.35589500000000002</v>
      </c>
      <c r="N477" s="17">
        <v>361</v>
      </c>
      <c r="O477" s="17">
        <v>0</v>
      </c>
      <c r="P477" s="17">
        <v>0</v>
      </c>
      <c r="Q477" s="17">
        <v>0.99510100000000001</v>
      </c>
      <c r="R477" s="17">
        <v>0.75916600000000001</v>
      </c>
      <c r="S477" s="17">
        <v>1.419532</v>
      </c>
      <c r="T477" s="17">
        <v>0.66036600000000001</v>
      </c>
      <c r="U477" s="17">
        <v>0.4652</v>
      </c>
      <c r="V477" s="17">
        <v>703.4</v>
      </c>
      <c r="W477" s="17">
        <v>0.32273299999999999</v>
      </c>
      <c r="X477" s="17">
        <v>324</v>
      </c>
      <c r="Y477" s="17">
        <v>0</v>
      </c>
      <c r="Z477" s="17">
        <v>0</v>
      </c>
      <c r="AA477" s="17">
        <v>0.71569199999999999</v>
      </c>
      <c r="AB477" s="17">
        <v>4.7464399999999997E-2</v>
      </c>
      <c r="AC477" s="17">
        <v>0.79051000000000005</v>
      </c>
      <c r="AD477" s="17">
        <v>0.25</v>
      </c>
      <c r="AE477" s="17">
        <v>1339.9</v>
      </c>
    </row>
    <row r="478" spans="1:31">
      <c r="A478" s="17">
        <v>465</v>
      </c>
      <c r="B478" s="19">
        <v>0.90410879629629637</v>
      </c>
      <c r="C478" s="17">
        <v>6.4</v>
      </c>
      <c r="D478" s="17">
        <v>39.6</v>
      </c>
      <c r="E478" s="17">
        <v>4.8807999999999997E-2</v>
      </c>
      <c r="F478" s="17">
        <v>2.3620000000000001</v>
      </c>
      <c r="G478" s="17">
        <v>0.99233899999999997</v>
      </c>
      <c r="H478" s="17">
        <v>0.783771</v>
      </c>
      <c r="I478" s="17">
        <v>1.3459559999999999</v>
      </c>
      <c r="J478" s="17">
        <v>0.56218500000000005</v>
      </c>
      <c r="K478" s="17">
        <v>0.417684</v>
      </c>
      <c r="L478" s="17">
        <v>614.20000000000005</v>
      </c>
      <c r="M478" s="17">
        <v>0.259324</v>
      </c>
      <c r="N478" s="17">
        <v>306</v>
      </c>
      <c r="O478" s="17">
        <v>0</v>
      </c>
      <c r="P478" s="17">
        <v>0</v>
      </c>
      <c r="Q478" s="17">
        <v>0.99194099999999996</v>
      </c>
      <c r="R478" s="17">
        <v>0.72397800000000001</v>
      </c>
      <c r="S478" s="17">
        <v>1.323447</v>
      </c>
      <c r="T478" s="17">
        <v>0.59946900000000003</v>
      </c>
      <c r="U478" s="17">
        <v>0.45295999999999997</v>
      </c>
      <c r="V478" s="17">
        <v>689.6</v>
      </c>
      <c r="W478" s="17">
        <v>0.32170100000000001</v>
      </c>
      <c r="X478" s="17">
        <v>0</v>
      </c>
      <c r="Y478" s="17">
        <v>0</v>
      </c>
      <c r="Z478" s="17">
        <v>0</v>
      </c>
      <c r="AA478" s="17">
        <v>0.69686199999999998</v>
      </c>
      <c r="AB478" s="17">
        <v>4.2833499999999997E-2</v>
      </c>
      <c r="AC478" s="17">
        <v>0.74965499999999996</v>
      </c>
      <c r="AD478" s="17">
        <v>0.25</v>
      </c>
      <c r="AE478" s="17">
        <v>1352.2</v>
      </c>
    </row>
    <row r="479" spans="1:31">
      <c r="A479" s="17">
        <v>466</v>
      </c>
      <c r="B479" s="19">
        <v>0.90416666666666667</v>
      </c>
      <c r="C479" s="17">
        <v>4.2</v>
      </c>
      <c r="D479" s="17">
        <v>53.6</v>
      </c>
      <c r="E479" s="17">
        <v>6.7156999999999994E-2</v>
      </c>
      <c r="F479" s="17">
        <v>3.25</v>
      </c>
      <c r="G479" s="17">
        <v>0.98688900000000002</v>
      </c>
      <c r="H479" s="17">
        <v>0.74606700000000004</v>
      </c>
      <c r="I479" s="17">
        <v>1.2653650000000001</v>
      </c>
      <c r="J479" s="17">
        <v>0.51929800000000004</v>
      </c>
      <c r="K479" s="17">
        <v>0.41039399999999998</v>
      </c>
      <c r="L479" s="17">
        <v>644.20000000000005</v>
      </c>
      <c r="M479" s="17">
        <v>0.33920600000000001</v>
      </c>
      <c r="N479" s="17">
        <v>379</v>
      </c>
      <c r="O479" s="17">
        <v>0</v>
      </c>
      <c r="P479" s="17">
        <v>0</v>
      </c>
      <c r="Q479" s="17">
        <v>0.98887400000000003</v>
      </c>
      <c r="R479" s="17">
        <v>0.75517599999999996</v>
      </c>
      <c r="S479" s="17">
        <v>1.379739</v>
      </c>
      <c r="T479" s="17">
        <v>0.62456199999999995</v>
      </c>
      <c r="U479" s="17">
        <v>0.45266699999999999</v>
      </c>
      <c r="V479" s="17">
        <v>746.3</v>
      </c>
      <c r="W479" s="17">
        <v>0.32758700000000002</v>
      </c>
      <c r="X479" s="17">
        <v>393</v>
      </c>
      <c r="Y479" s="17">
        <v>0</v>
      </c>
      <c r="Z479" s="17">
        <v>0</v>
      </c>
      <c r="AA479" s="17">
        <v>0.696411</v>
      </c>
      <c r="AB479" s="17">
        <v>7.3016999999999999E-2</v>
      </c>
      <c r="AC479" s="17">
        <v>0.80078000000000005</v>
      </c>
      <c r="AD479" s="17">
        <v>0.25</v>
      </c>
      <c r="AE479" s="17">
        <v>1289.3</v>
      </c>
    </row>
    <row r="480" spans="1:31">
      <c r="A480" s="17">
        <v>467</v>
      </c>
      <c r="B480" s="19">
        <v>0.90422453703703709</v>
      </c>
      <c r="C480" s="17">
        <v>1.8</v>
      </c>
      <c r="D480" s="17">
        <v>73.900000000000006</v>
      </c>
      <c r="E480" s="17">
        <v>8.0770999999999996E-2</v>
      </c>
      <c r="F480" s="17">
        <v>3.9079999999999999</v>
      </c>
      <c r="G480" s="17">
        <v>0.98747399999999996</v>
      </c>
      <c r="H480" s="17">
        <v>0.89922000000000002</v>
      </c>
      <c r="I480" s="17">
        <v>1.4852939999999999</v>
      </c>
      <c r="J480" s="17">
        <v>0.58607399999999998</v>
      </c>
      <c r="K480" s="17">
        <v>0.39458500000000002</v>
      </c>
      <c r="L480" s="17">
        <v>604</v>
      </c>
      <c r="M480" s="17">
        <v>0.27535399999999999</v>
      </c>
      <c r="N480" s="17">
        <v>392</v>
      </c>
      <c r="O480" s="17">
        <v>0</v>
      </c>
      <c r="P480" s="17">
        <v>0</v>
      </c>
      <c r="Q480" s="17">
        <v>0.99375800000000003</v>
      </c>
      <c r="R480" s="17">
        <v>0.83055999999999996</v>
      </c>
      <c r="S480" s="17">
        <v>1.462429</v>
      </c>
      <c r="T480" s="17">
        <v>0.63186900000000001</v>
      </c>
      <c r="U480" s="17">
        <v>0.43206800000000001</v>
      </c>
      <c r="V480" s="17">
        <v>704.7</v>
      </c>
      <c r="W480" s="17">
        <v>0.369035</v>
      </c>
      <c r="X480" s="17">
        <v>355</v>
      </c>
      <c r="Y480" s="17">
        <v>0</v>
      </c>
      <c r="Z480" s="17">
        <v>0</v>
      </c>
      <c r="AA480" s="17">
        <v>0.66471999999999998</v>
      </c>
      <c r="AB480" s="17">
        <v>9.5354800000000003E-2</v>
      </c>
      <c r="AC480" s="17">
        <v>0.89081200000000005</v>
      </c>
      <c r="AD480" s="17">
        <v>0.25</v>
      </c>
      <c r="AE480" s="17">
        <v>1375.1</v>
      </c>
    </row>
    <row r="481" spans="1:31">
      <c r="A481" s="17">
        <v>468</v>
      </c>
      <c r="B481" s="19">
        <v>0.90428240740740751</v>
      </c>
      <c r="C481" s="17">
        <v>0</v>
      </c>
      <c r="D481" s="17">
        <v>202.3</v>
      </c>
      <c r="E481" s="17">
        <v>0.16866500000000001</v>
      </c>
      <c r="F481" s="17">
        <v>8.1620000000000008</v>
      </c>
      <c r="G481" s="17">
        <v>0.87662399999999996</v>
      </c>
      <c r="H481" s="17">
        <v>0.25323099999999998</v>
      </c>
      <c r="I481" s="17">
        <v>0.39108300000000001</v>
      </c>
      <c r="J481" s="17">
        <v>0.137852</v>
      </c>
      <c r="K481" s="17">
        <v>0.35248800000000002</v>
      </c>
      <c r="L481" s="17">
        <v>738.5</v>
      </c>
      <c r="M481" s="17">
        <v>0.15116099999999999</v>
      </c>
      <c r="N481" s="17">
        <v>682</v>
      </c>
      <c r="O481" s="17">
        <v>0</v>
      </c>
      <c r="P481" s="17">
        <v>0</v>
      </c>
      <c r="Q481" s="17">
        <v>0.97467099999999995</v>
      </c>
      <c r="R481" s="17">
        <v>0.47548099999999999</v>
      </c>
      <c r="S481" s="17">
        <v>0.78377200000000002</v>
      </c>
      <c r="T481" s="17">
        <v>0.30829099999999998</v>
      </c>
      <c r="U481" s="17">
        <v>0.393343</v>
      </c>
      <c r="V481" s="17">
        <v>848.9</v>
      </c>
      <c r="W481" s="17">
        <v>0.35433300000000001</v>
      </c>
      <c r="X481" s="17">
        <v>475</v>
      </c>
      <c r="Y481" s="17">
        <v>0</v>
      </c>
      <c r="Z481" s="17">
        <v>0</v>
      </c>
      <c r="AA481" s="17">
        <v>0.60514299999999999</v>
      </c>
      <c r="AB481" s="17">
        <v>0.38019500000000001</v>
      </c>
      <c r="AC481" s="17">
        <v>0.592692</v>
      </c>
      <c r="AD481" s="17">
        <v>0.25</v>
      </c>
      <c r="AE481" s="17">
        <v>1124.5999999999999</v>
      </c>
    </row>
    <row r="482" spans="1:31">
      <c r="A482" s="17">
        <v>469</v>
      </c>
      <c r="B482" s="19">
        <v>0.9043402777777777</v>
      </c>
      <c r="C482" s="17">
        <v>-1</v>
      </c>
      <c r="D482" s="17">
        <v>361.5</v>
      </c>
      <c r="E482" s="17">
        <v>0.17659900000000001</v>
      </c>
      <c r="F482" s="17">
        <v>8.5459999999999994</v>
      </c>
      <c r="G482" s="17">
        <v>0.46047399999999999</v>
      </c>
      <c r="H482" s="17">
        <v>0.110168</v>
      </c>
      <c r="I482" s="17">
        <v>0.15628700000000001</v>
      </c>
      <c r="J482" s="17">
        <v>4.6120000000000001E-2</v>
      </c>
      <c r="K482" s="17">
        <v>0.295095</v>
      </c>
      <c r="L482" s="17">
        <v>900</v>
      </c>
      <c r="M482" s="17">
        <v>3.0000000000000001E-6</v>
      </c>
      <c r="N482" s="17">
        <v>1031</v>
      </c>
      <c r="O482" s="17">
        <v>0</v>
      </c>
      <c r="P482" s="17">
        <v>0</v>
      </c>
      <c r="Q482" s="17">
        <v>0.92870600000000003</v>
      </c>
      <c r="R482" s="17">
        <v>0.28886299999999998</v>
      </c>
      <c r="S482" s="17">
        <v>0.44712099999999999</v>
      </c>
      <c r="T482" s="17">
        <v>0.15825800000000001</v>
      </c>
      <c r="U482" s="17">
        <v>0.35394999999999999</v>
      </c>
      <c r="V482" s="17">
        <v>841.3</v>
      </c>
      <c r="W482" s="17">
        <v>0.19633500000000001</v>
      </c>
      <c r="X482" s="17">
        <v>517</v>
      </c>
      <c r="Y482" s="17">
        <v>0</v>
      </c>
      <c r="Z482" s="17">
        <v>0</v>
      </c>
      <c r="AA482" s="17">
        <v>0.54453799999999997</v>
      </c>
      <c r="AB482" s="17">
        <v>0.66881599999999997</v>
      </c>
      <c r="AC482" s="17">
        <v>0.394708</v>
      </c>
      <c r="AD482" s="17">
        <v>0.25</v>
      </c>
      <c r="AE482" s="17">
        <v>922.8</v>
      </c>
    </row>
    <row r="483" spans="1:31">
      <c r="A483" s="17">
        <v>470</v>
      </c>
      <c r="B483" s="19">
        <v>0.90439814814814812</v>
      </c>
      <c r="C483" s="17">
        <v>-1</v>
      </c>
      <c r="D483" s="17">
        <v>367.6</v>
      </c>
      <c r="E483" s="17">
        <v>4.4017000000000001E-2</v>
      </c>
      <c r="F483" s="17">
        <v>2.13</v>
      </c>
      <c r="G483" s="17">
        <v>0.224379</v>
      </c>
      <c r="H483" s="17">
        <v>0.103362</v>
      </c>
      <c r="I483" s="17">
        <v>0.131469</v>
      </c>
      <c r="J483" s="17">
        <v>2.8105999999999999E-2</v>
      </c>
      <c r="K483" s="17">
        <v>0.21378800000000001</v>
      </c>
      <c r="L483" s="17">
        <v>377.1</v>
      </c>
      <c r="M483" s="17">
        <v>0.6</v>
      </c>
      <c r="N483" s="17">
        <v>4044</v>
      </c>
      <c r="O483" s="17">
        <v>0</v>
      </c>
      <c r="P483" s="17">
        <v>0</v>
      </c>
      <c r="Q483" s="17">
        <v>0.874857</v>
      </c>
      <c r="R483" s="17">
        <v>0.32914700000000002</v>
      </c>
      <c r="S483" s="17">
        <v>0.470169</v>
      </c>
      <c r="T483" s="17">
        <v>0.14102200000000001</v>
      </c>
      <c r="U483" s="17">
        <v>0.29993900000000001</v>
      </c>
      <c r="V483" s="17">
        <v>882.3</v>
      </c>
      <c r="W483" s="17">
        <v>0.22917799999999999</v>
      </c>
      <c r="X483" s="17">
        <v>777</v>
      </c>
      <c r="Y483" s="17">
        <v>0</v>
      </c>
      <c r="Z483" s="17">
        <v>0</v>
      </c>
      <c r="AA483" s="17">
        <v>0.46144499999999999</v>
      </c>
      <c r="AB483" s="17">
        <v>0.77142999999999995</v>
      </c>
      <c r="AC483" s="17">
        <v>0.43793500000000002</v>
      </c>
      <c r="AD483" s="17">
        <v>0.25</v>
      </c>
      <c r="AE483" s="17">
        <v>2202.3000000000002</v>
      </c>
    </row>
    <row r="484" spans="1:31">
      <c r="A484" s="17">
        <v>471</v>
      </c>
      <c r="B484" s="19">
        <v>0.90445601851851853</v>
      </c>
      <c r="C484" s="17">
        <v>-1</v>
      </c>
      <c r="D484" s="17">
        <v>360.6</v>
      </c>
      <c r="E484" s="17">
        <v>0.13552500000000001</v>
      </c>
      <c r="F484" s="17">
        <v>6.5579999999999998</v>
      </c>
      <c r="G484" s="17">
        <v>0.25064999999999998</v>
      </c>
      <c r="H484" s="17">
        <v>7.8150999999999998E-2</v>
      </c>
      <c r="I484" s="17">
        <v>0.10632800000000001</v>
      </c>
      <c r="J484" s="17">
        <v>2.8177000000000001E-2</v>
      </c>
      <c r="K484" s="17">
        <v>0.26500499999999999</v>
      </c>
      <c r="L484" s="17">
        <v>774</v>
      </c>
      <c r="M484" s="17">
        <v>0.6</v>
      </c>
      <c r="N484" s="17">
        <v>1221</v>
      </c>
      <c r="O484" s="17">
        <v>0</v>
      </c>
      <c r="P484" s="17">
        <v>0</v>
      </c>
      <c r="Q484" s="17">
        <v>0.57558799999999999</v>
      </c>
      <c r="R484" s="17">
        <v>0.10584300000000001</v>
      </c>
      <c r="S484" s="17">
        <v>0.155666</v>
      </c>
      <c r="T484" s="17">
        <v>4.9822999999999999E-2</v>
      </c>
      <c r="U484" s="17">
        <v>0.32006499999999999</v>
      </c>
      <c r="V484" s="17">
        <v>900</v>
      </c>
      <c r="W484" s="17">
        <v>0.37081999999999998</v>
      </c>
      <c r="X484" s="17">
        <v>1536</v>
      </c>
      <c r="Y484" s="17">
        <v>0</v>
      </c>
      <c r="Z484" s="17">
        <v>0</v>
      </c>
      <c r="AA484" s="17">
        <v>0.49240800000000001</v>
      </c>
      <c r="AB484" s="17">
        <v>0.67238500000000001</v>
      </c>
      <c r="AC484" s="17">
        <v>0.13934299999999999</v>
      </c>
      <c r="AD484" s="17">
        <v>0.25</v>
      </c>
      <c r="AE484" s="17">
        <v>1073.0999999999999</v>
      </c>
    </row>
    <row r="485" spans="1:31">
      <c r="A485" s="17">
        <v>472</v>
      </c>
      <c r="B485" s="19">
        <v>0.90451388888888884</v>
      </c>
      <c r="C485" s="17">
        <v>-1</v>
      </c>
      <c r="D485" s="17">
        <v>359.7</v>
      </c>
      <c r="E485" s="17">
        <v>4.9904999999999998E-2</v>
      </c>
      <c r="F485" s="17">
        <v>2.415</v>
      </c>
      <c r="G485" s="17">
        <v>0.30634099999999997</v>
      </c>
      <c r="H485" s="17">
        <v>0.119156</v>
      </c>
      <c r="I485" s="17">
        <v>0.15185599999999999</v>
      </c>
      <c r="J485" s="17">
        <v>3.2698999999999999E-2</v>
      </c>
      <c r="K485" s="17">
        <v>0.215332</v>
      </c>
      <c r="L485" s="17">
        <v>900</v>
      </c>
      <c r="M485" s="17">
        <v>0.37081999999999998</v>
      </c>
      <c r="N485" s="17">
        <v>2687</v>
      </c>
      <c r="O485" s="17">
        <v>0</v>
      </c>
      <c r="P485" s="17">
        <v>0</v>
      </c>
      <c r="Q485" s="17">
        <v>0.21753400000000001</v>
      </c>
      <c r="R485" s="17">
        <v>8.3686999999999998E-2</v>
      </c>
      <c r="S485" s="17">
        <v>0.105611</v>
      </c>
      <c r="T485" s="17">
        <v>2.1923999999999999E-2</v>
      </c>
      <c r="U485" s="17">
        <v>0.207591</v>
      </c>
      <c r="V485" s="17">
        <v>900</v>
      </c>
      <c r="W485" s="17">
        <v>5.4094000000000003E-2</v>
      </c>
      <c r="X485" s="17">
        <v>803</v>
      </c>
      <c r="Y485" s="17">
        <v>0</v>
      </c>
      <c r="Z485" s="17">
        <v>0</v>
      </c>
      <c r="AA485" s="17">
        <v>0.31937100000000002</v>
      </c>
      <c r="AB485" s="17">
        <v>0.83964799999999995</v>
      </c>
      <c r="AC485" s="17">
        <v>0.10209600000000001</v>
      </c>
      <c r="AD485" s="17">
        <v>0.25</v>
      </c>
      <c r="AE485" s="17">
        <v>922.9</v>
      </c>
    </row>
    <row r="486" spans="1:31">
      <c r="A486" s="17">
        <v>473</v>
      </c>
      <c r="B486" s="19">
        <v>0.90457175925925926</v>
      </c>
      <c r="C486" s="17">
        <v>-1</v>
      </c>
      <c r="D486" s="17">
        <v>347.4</v>
      </c>
      <c r="E486" s="17">
        <v>0.17688000000000001</v>
      </c>
      <c r="F486" s="17">
        <v>8.5589999999999993</v>
      </c>
      <c r="G486" s="17">
        <v>0.59243000000000001</v>
      </c>
      <c r="H486" s="17">
        <v>0.20344999999999999</v>
      </c>
      <c r="I486" s="17">
        <v>0.26669100000000001</v>
      </c>
      <c r="J486" s="17">
        <v>6.3240000000000005E-2</v>
      </c>
      <c r="K486" s="17">
        <v>0.23712900000000001</v>
      </c>
      <c r="L486" s="17">
        <v>629.70000000000005</v>
      </c>
      <c r="M486" s="17">
        <v>3.8101000000000003E-2</v>
      </c>
      <c r="N486" s="17">
        <v>697</v>
      </c>
      <c r="O486" s="17">
        <v>0</v>
      </c>
      <c r="P486" s="17">
        <v>0</v>
      </c>
      <c r="Q486" s="17">
        <v>0.88432999999999995</v>
      </c>
      <c r="R486" s="17">
        <v>0.30945099999999998</v>
      </c>
      <c r="S486" s="17">
        <v>0.465285</v>
      </c>
      <c r="T486" s="17">
        <v>0.155834</v>
      </c>
      <c r="U486" s="17">
        <v>0.334922</v>
      </c>
      <c r="V486" s="17">
        <v>900</v>
      </c>
      <c r="W486" s="17">
        <v>0.17130000000000001</v>
      </c>
      <c r="X486" s="17">
        <v>433</v>
      </c>
      <c r="Y486" s="17">
        <v>0</v>
      </c>
      <c r="Z486" s="17">
        <v>0</v>
      </c>
      <c r="AA486" s="17">
        <v>0.51526400000000006</v>
      </c>
      <c r="AB486" s="17">
        <v>0.47863899999999998</v>
      </c>
      <c r="AC486" s="17">
        <v>0.38403900000000002</v>
      </c>
      <c r="AD486" s="17">
        <v>0.25</v>
      </c>
      <c r="AE486" s="17">
        <v>1319.1</v>
      </c>
    </row>
    <row r="487" spans="1:31">
      <c r="A487" s="17">
        <v>474</v>
      </c>
      <c r="B487" s="19">
        <v>0.90461805555555552</v>
      </c>
      <c r="C487" s="17">
        <v>-1</v>
      </c>
      <c r="D487" s="17">
        <v>256.8</v>
      </c>
      <c r="E487" s="17">
        <v>5.8952999999999998E-2</v>
      </c>
      <c r="F487" s="17">
        <v>2.8530000000000002</v>
      </c>
      <c r="G487" s="17">
        <v>0.25559799999999999</v>
      </c>
      <c r="H487" s="17">
        <v>0.100136</v>
      </c>
      <c r="I487" s="17">
        <v>0.121001</v>
      </c>
      <c r="J487" s="17">
        <v>2.0864000000000001E-2</v>
      </c>
      <c r="K487" s="17">
        <v>0.172433</v>
      </c>
      <c r="L487" s="17">
        <v>732.1</v>
      </c>
      <c r="M487" s="17">
        <v>0.42493599999999998</v>
      </c>
      <c r="N487" s="17">
        <v>2551</v>
      </c>
      <c r="O487" s="17">
        <v>0</v>
      </c>
      <c r="P487" s="17">
        <v>0</v>
      </c>
      <c r="Q487" s="17">
        <v>0.29830499999999999</v>
      </c>
      <c r="R487" s="17">
        <v>7.6671000000000003E-2</v>
      </c>
      <c r="S487" s="17">
        <v>0.104061</v>
      </c>
      <c r="T487" s="17">
        <v>2.7390000000000001E-2</v>
      </c>
      <c r="U487" s="17">
        <v>0.26321299999999997</v>
      </c>
      <c r="V487" s="17">
        <v>900</v>
      </c>
      <c r="W487" s="17">
        <v>1.9999999999999999E-6</v>
      </c>
      <c r="X487" s="17">
        <v>3797</v>
      </c>
      <c r="Y487" s="17">
        <v>0</v>
      </c>
      <c r="Z487" s="17">
        <v>0</v>
      </c>
      <c r="AA487" s="17">
        <v>0.404943</v>
      </c>
      <c r="AB487" s="17">
        <v>0.74275199999999997</v>
      </c>
      <c r="AC487" s="17">
        <v>9.7015199999999996E-2</v>
      </c>
      <c r="AD487" s="17">
        <v>0.25</v>
      </c>
      <c r="AE487" s="17">
        <v>1134.5</v>
      </c>
    </row>
    <row r="488" spans="1:31">
      <c r="A488" s="17">
        <v>475</v>
      </c>
      <c r="B488" s="19">
        <v>0.90467592592592594</v>
      </c>
      <c r="C488" s="17">
        <v>-1</v>
      </c>
      <c r="D488" s="17">
        <v>236.6</v>
      </c>
      <c r="E488" s="17">
        <v>3.4165000000000001E-2</v>
      </c>
      <c r="F488" s="17">
        <v>1.653</v>
      </c>
      <c r="G488" s="17">
        <v>0.31473400000000001</v>
      </c>
      <c r="H488" s="17">
        <v>9.6698000000000006E-2</v>
      </c>
      <c r="I488" s="17">
        <v>0.119975</v>
      </c>
      <c r="J488" s="17">
        <v>2.3278E-2</v>
      </c>
      <c r="K488" s="17">
        <v>0.194021</v>
      </c>
      <c r="L488" s="17">
        <v>900</v>
      </c>
      <c r="M488" s="17">
        <v>0.22917999999999999</v>
      </c>
      <c r="N488" s="17">
        <v>5658</v>
      </c>
      <c r="O488" s="17">
        <v>0</v>
      </c>
      <c r="P488" s="17">
        <v>0</v>
      </c>
      <c r="Q488" s="17">
        <v>0.37326399999999998</v>
      </c>
      <c r="R488" s="17">
        <v>6.7781999999999995E-2</v>
      </c>
      <c r="S488" s="17">
        <v>9.4926999999999997E-2</v>
      </c>
      <c r="T488" s="17">
        <v>2.7144000000000001E-2</v>
      </c>
      <c r="U488" s="17">
        <v>0.28595100000000001</v>
      </c>
      <c r="V488" s="17">
        <v>900</v>
      </c>
      <c r="W488" s="17">
        <v>8.7537000000000004E-2</v>
      </c>
      <c r="X488" s="17">
        <v>1512</v>
      </c>
      <c r="Y488" s="17">
        <v>0</v>
      </c>
      <c r="Z488" s="17">
        <v>0</v>
      </c>
      <c r="AA488" s="17">
        <v>0.43992500000000001</v>
      </c>
      <c r="AB488" s="17">
        <v>0.87882700000000002</v>
      </c>
      <c r="AC488" s="17">
        <v>9.1637800000000005E-2</v>
      </c>
      <c r="AD488" s="17">
        <v>0.25</v>
      </c>
      <c r="AE488" s="17">
        <v>922.8</v>
      </c>
    </row>
    <row r="489" spans="1:31">
      <c r="A489" s="17">
        <v>476</v>
      </c>
      <c r="B489" s="19">
        <v>0.90473379629629624</v>
      </c>
      <c r="C489" s="17">
        <v>-1</v>
      </c>
      <c r="D489" s="17">
        <v>5.3</v>
      </c>
      <c r="E489" s="17">
        <v>4.4390000000000002E-3</v>
      </c>
      <c r="F489" s="17">
        <v>0.215</v>
      </c>
      <c r="G489" s="17">
        <v>2.5076000000000001E-2</v>
      </c>
      <c r="H489" s="17">
        <v>9.6909999999999996E-2</v>
      </c>
      <c r="I489" s="17">
        <v>0.109108</v>
      </c>
      <c r="J489" s="17">
        <v>1.2199E-2</v>
      </c>
      <c r="K489" s="17">
        <v>0.111803</v>
      </c>
      <c r="L489" s="17">
        <v>900</v>
      </c>
      <c r="M489" s="17">
        <v>8.7179000000000006E-2</v>
      </c>
      <c r="N489" s="17">
        <v>1773</v>
      </c>
      <c r="O489" s="17">
        <v>0</v>
      </c>
      <c r="P489" s="17">
        <v>0</v>
      </c>
      <c r="Q489" s="17">
        <v>0.17505699999999999</v>
      </c>
      <c r="R489" s="17">
        <v>7.6129000000000002E-2</v>
      </c>
      <c r="S489" s="17">
        <v>9.6619999999999998E-2</v>
      </c>
      <c r="T489" s="17">
        <v>2.0490999999999999E-2</v>
      </c>
      <c r="U489" s="17">
        <v>0.21207999999999999</v>
      </c>
      <c r="V489" s="17">
        <v>900</v>
      </c>
      <c r="W489" s="17">
        <v>3.0000000000000001E-6</v>
      </c>
      <c r="X489" s="17">
        <v>1891</v>
      </c>
      <c r="Y489" s="17">
        <v>0</v>
      </c>
      <c r="Z489" s="17">
        <v>0</v>
      </c>
      <c r="AA489" s="17">
        <v>0.32627699999999998</v>
      </c>
      <c r="AB489" s="17">
        <v>4.8237000000000002E-2</v>
      </c>
      <c r="AC489" s="17">
        <v>7.7117000000000005E-2</v>
      </c>
      <c r="AD489" s="17">
        <v>0.25</v>
      </c>
      <c r="AE489" s="17">
        <v>922.8</v>
      </c>
    </row>
    <row r="490" spans="1:31">
      <c r="A490" s="17">
        <v>477</v>
      </c>
      <c r="B490" s="19">
        <v>0.90479166666666666</v>
      </c>
      <c r="C490" s="17">
        <v>-1</v>
      </c>
      <c r="D490" s="17">
        <v>5.3</v>
      </c>
      <c r="E490" s="17">
        <v>2.581E-3</v>
      </c>
      <c r="F490" s="17">
        <v>0.125</v>
      </c>
      <c r="G490" s="17">
        <v>8.8856000000000004E-2</v>
      </c>
      <c r="H490" s="17">
        <v>9.0851000000000001E-2</v>
      </c>
      <c r="I490" s="17">
        <v>0.101461</v>
      </c>
      <c r="J490" s="17">
        <v>1.0611000000000001E-2</v>
      </c>
      <c r="K490" s="17">
        <v>0.104578</v>
      </c>
      <c r="L490" s="17">
        <v>900</v>
      </c>
      <c r="M490" s="17">
        <v>0.22920099999999999</v>
      </c>
      <c r="N490" s="17">
        <v>6437</v>
      </c>
      <c r="O490" s="17">
        <v>0</v>
      </c>
      <c r="P490" s="17">
        <v>0</v>
      </c>
      <c r="Q490" s="17">
        <v>0.15290599999999999</v>
      </c>
      <c r="R490" s="17">
        <v>8.0427999999999999E-2</v>
      </c>
      <c r="S490" s="17">
        <v>9.3404000000000001E-2</v>
      </c>
      <c r="T490" s="17">
        <v>1.2976E-2</v>
      </c>
      <c r="U490" s="17">
        <v>0.13892699999999999</v>
      </c>
      <c r="V490" s="17">
        <v>900</v>
      </c>
      <c r="W490" s="17">
        <v>0.54611500000000002</v>
      </c>
      <c r="X490" s="17">
        <v>1825</v>
      </c>
      <c r="Y490" s="17">
        <v>0</v>
      </c>
      <c r="Z490" s="17">
        <v>0</v>
      </c>
      <c r="AA490" s="17">
        <v>0.21373300000000001</v>
      </c>
      <c r="AB490" s="17">
        <v>0.15543299999999999</v>
      </c>
      <c r="AC490" s="17">
        <v>8.2444699999999996E-2</v>
      </c>
      <c r="AD490" s="17">
        <v>0.25</v>
      </c>
      <c r="AE490" s="17">
        <v>922.9</v>
      </c>
    </row>
    <row r="491" spans="1:31">
      <c r="A491" s="17">
        <v>478</v>
      </c>
      <c r="B491" s="19">
        <v>0.90484953703703708</v>
      </c>
      <c r="C491" s="17">
        <v>-1</v>
      </c>
      <c r="D491" s="17">
        <v>5.3</v>
      </c>
      <c r="E491" s="17">
        <v>3.4659999999999999E-3</v>
      </c>
      <c r="F491" s="17">
        <v>0.16800000000000001</v>
      </c>
      <c r="G491" s="17">
        <v>5.0159000000000002E-2</v>
      </c>
      <c r="H491" s="17">
        <v>8.7929999999999994E-2</v>
      </c>
      <c r="I491" s="17">
        <v>0.10231999999999999</v>
      </c>
      <c r="J491" s="17">
        <v>1.439E-2</v>
      </c>
      <c r="K491" s="17">
        <v>0.14063800000000001</v>
      </c>
      <c r="L491" s="17">
        <v>900</v>
      </c>
      <c r="M491" s="17">
        <v>0.22917999999999999</v>
      </c>
      <c r="N491" s="17">
        <v>2165</v>
      </c>
      <c r="O491" s="17">
        <v>0</v>
      </c>
      <c r="P491" s="17">
        <v>0</v>
      </c>
      <c r="Q491" s="17">
        <v>1.8866999999999998E-2</v>
      </c>
      <c r="R491" s="17">
        <v>7.3937000000000003E-2</v>
      </c>
      <c r="S491" s="17">
        <v>8.8796E-2</v>
      </c>
      <c r="T491" s="17">
        <v>1.4859000000000001E-2</v>
      </c>
      <c r="U491" s="17">
        <v>0.16733799999999999</v>
      </c>
      <c r="V491" s="17">
        <v>900</v>
      </c>
      <c r="W491" s="17">
        <v>0.6</v>
      </c>
      <c r="X491" s="17">
        <v>2487</v>
      </c>
      <c r="Y491" s="17">
        <v>0</v>
      </c>
      <c r="Z491" s="17">
        <v>0</v>
      </c>
      <c r="AA491" s="17">
        <v>0.25744299999999998</v>
      </c>
      <c r="AB491" s="17">
        <v>5.8301699999999998E-2</v>
      </c>
      <c r="AC491" s="17">
        <v>7.4803099999999997E-2</v>
      </c>
      <c r="AD491" s="17">
        <v>0.25</v>
      </c>
      <c r="AE491" s="17">
        <v>922.9</v>
      </c>
    </row>
    <row r="492" spans="1:31">
      <c r="A492" s="17">
        <v>479</v>
      </c>
      <c r="B492" s="19">
        <v>0.90490740740740738</v>
      </c>
      <c r="C492" s="17">
        <v>-1</v>
      </c>
      <c r="D492" s="17">
        <v>4.4000000000000004</v>
      </c>
      <c r="E492" s="17">
        <v>1.748E-3</v>
      </c>
      <c r="F492" s="17">
        <v>8.5000000000000006E-2</v>
      </c>
      <c r="G492" s="17">
        <v>0.254693</v>
      </c>
      <c r="H492" s="17">
        <v>9.4938999999999996E-2</v>
      </c>
      <c r="I492" s="17">
        <v>0.10952099999999999</v>
      </c>
      <c r="J492" s="17">
        <v>1.4581999999999999E-2</v>
      </c>
      <c r="K492" s="17">
        <v>0.13314200000000001</v>
      </c>
      <c r="L492" s="17">
        <v>504.2</v>
      </c>
      <c r="M492" s="17">
        <v>0.45835900000000002</v>
      </c>
      <c r="N492" s="17">
        <v>1345</v>
      </c>
      <c r="O492" s="17">
        <v>0</v>
      </c>
      <c r="P492" s="17">
        <v>0</v>
      </c>
      <c r="Q492" s="17">
        <v>0.26890999999999998</v>
      </c>
      <c r="R492" s="17">
        <v>7.5768000000000002E-2</v>
      </c>
      <c r="S492" s="17">
        <v>9.1656000000000001E-2</v>
      </c>
      <c r="T492" s="17">
        <v>1.5887999999999999E-2</v>
      </c>
      <c r="U492" s="17">
        <v>0.173349</v>
      </c>
      <c r="V492" s="17">
        <v>900</v>
      </c>
      <c r="W492" s="17">
        <v>0.37081999999999998</v>
      </c>
      <c r="X492" s="17">
        <v>1716</v>
      </c>
      <c r="Y492" s="17">
        <v>0</v>
      </c>
      <c r="Z492" s="17">
        <v>0</v>
      </c>
      <c r="AA492" s="17">
        <v>0.26668999999999998</v>
      </c>
      <c r="AB492" s="17">
        <v>1.7633800000000002E-2</v>
      </c>
      <c r="AC492" s="17">
        <v>7.6047699999999996E-2</v>
      </c>
      <c r="AD492" s="17">
        <v>0.25</v>
      </c>
      <c r="AE492" s="17">
        <v>1647.4</v>
      </c>
    </row>
    <row r="493" spans="1:31">
      <c r="A493" s="17">
        <v>480</v>
      </c>
      <c r="B493" s="19">
        <v>0.9049652777777778</v>
      </c>
      <c r="C493" s="17">
        <v>-1</v>
      </c>
      <c r="D493" s="17">
        <v>5.3</v>
      </c>
      <c r="E493" s="17">
        <v>3.6699999999999998E-4</v>
      </c>
      <c r="F493" s="17">
        <v>1.7999999999999999E-2</v>
      </c>
      <c r="G493" s="17">
        <v>9.7014000000000003E-2</v>
      </c>
      <c r="H493" s="17">
        <v>9.6909999999999996E-2</v>
      </c>
      <c r="I493" s="17">
        <v>0.113702</v>
      </c>
      <c r="J493" s="17">
        <v>1.6792000000000001E-2</v>
      </c>
      <c r="K493" s="17">
        <v>0.14768400000000001</v>
      </c>
      <c r="L493" s="17">
        <v>100</v>
      </c>
      <c r="M493" s="17">
        <v>0.22916900000000001</v>
      </c>
      <c r="N493" s="17">
        <v>1856</v>
      </c>
      <c r="O493" s="17">
        <v>0</v>
      </c>
      <c r="P493" s="17">
        <v>0</v>
      </c>
      <c r="Q493" s="17">
        <v>0.155194</v>
      </c>
      <c r="R493" s="17">
        <v>8.0304E-2</v>
      </c>
      <c r="S493" s="17">
        <v>9.4581999999999999E-2</v>
      </c>
      <c r="T493" s="17">
        <v>1.4277E-2</v>
      </c>
      <c r="U493" s="17">
        <v>0.150954</v>
      </c>
      <c r="V493" s="17">
        <v>900</v>
      </c>
      <c r="W493" s="17">
        <v>9.9999999999999995E-7</v>
      </c>
      <c r="X493" s="17">
        <v>781</v>
      </c>
      <c r="Y493" s="17">
        <v>0</v>
      </c>
      <c r="Z493" s="17">
        <v>0</v>
      </c>
      <c r="AA493" s="17">
        <v>0.232236</v>
      </c>
      <c r="AB493" s="17">
        <v>5.8610499999999996E-3</v>
      </c>
      <c r="AC493" s="17">
        <v>8.0387799999999995E-2</v>
      </c>
      <c r="AD493" s="17">
        <v>0.25</v>
      </c>
      <c r="AE493" s="17">
        <v>8305.4</v>
      </c>
    </row>
    <row r="494" spans="1:31">
      <c r="A494" s="17">
        <v>481</v>
      </c>
      <c r="B494" s="19">
        <v>0.90502314814814822</v>
      </c>
      <c r="C494" s="17">
        <v>-1</v>
      </c>
      <c r="D494" s="17">
        <v>4.4000000000000004</v>
      </c>
      <c r="E494" s="17">
        <v>2.7030000000000001E-3</v>
      </c>
      <c r="F494" s="17">
        <v>0.13100000000000001</v>
      </c>
      <c r="G494" s="17">
        <v>9.1247999999999996E-2</v>
      </c>
      <c r="H494" s="17">
        <v>8.8777999999999996E-2</v>
      </c>
      <c r="I494" s="17">
        <v>0.10283399999999999</v>
      </c>
      <c r="J494" s="17">
        <v>1.4056000000000001E-2</v>
      </c>
      <c r="K494" s="17">
        <v>0.136683</v>
      </c>
      <c r="L494" s="17">
        <v>900</v>
      </c>
      <c r="M494" s="17">
        <v>0.37081700000000001</v>
      </c>
      <c r="N494" s="17">
        <v>1921</v>
      </c>
      <c r="O494" s="17">
        <v>0</v>
      </c>
      <c r="P494" s="17">
        <v>0</v>
      </c>
      <c r="Q494" s="17">
        <v>0.12991</v>
      </c>
      <c r="R494" s="17">
        <v>8.4773000000000001E-2</v>
      </c>
      <c r="S494" s="17">
        <v>0.100233</v>
      </c>
      <c r="T494" s="17">
        <v>1.546E-2</v>
      </c>
      <c r="U494" s="17">
        <v>0.15424399999999999</v>
      </c>
      <c r="V494" s="17">
        <v>900</v>
      </c>
      <c r="W494" s="17">
        <v>0.59999899999999995</v>
      </c>
      <c r="X494" s="17">
        <v>1635</v>
      </c>
      <c r="Y494" s="17">
        <v>0</v>
      </c>
      <c r="Z494" s="17">
        <v>0</v>
      </c>
      <c r="AA494" s="17">
        <v>0.23729800000000001</v>
      </c>
      <c r="AB494" s="17">
        <v>4.3773899999999998E-2</v>
      </c>
      <c r="AC494" s="17">
        <v>8.5449300000000006E-2</v>
      </c>
      <c r="AD494" s="17">
        <v>0.25</v>
      </c>
      <c r="AE494" s="17">
        <v>922.9</v>
      </c>
    </row>
    <row r="495" spans="1:31">
      <c r="A495" s="17">
        <v>482</v>
      </c>
      <c r="B495" s="19">
        <v>0.90508101851851863</v>
      </c>
      <c r="C495" s="17">
        <v>-1</v>
      </c>
      <c r="D495" s="17">
        <v>5.3</v>
      </c>
      <c r="E495" s="17">
        <v>5.4380000000000001E-3</v>
      </c>
      <c r="F495" s="17">
        <v>0.26300000000000001</v>
      </c>
      <c r="G495" s="17">
        <v>5.5600999999999998E-2</v>
      </c>
      <c r="H495" s="17">
        <v>9.2865000000000003E-2</v>
      </c>
      <c r="I495" s="17">
        <v>0.10732</v>
      </c>
      <c r="J495" s="17">
        <v>1.4455000000000001E-2</v>
      </c>
      <c r="K495" s="17">
        <v>0.13469400000000001</v>
      </c>
      <c r="L495" s="17">
        <v>900</v>
      </c>
      <c r="M495" s="17">
        <v>1.9999999999999999E-6</v>
      </c>
      <c r="N495" s="17">
        <v>1629</v>
      </c>
      <c r="O495" s="17">
        <v>0</v>
      </c>
      <c r="P495" s="17">
        <v>0</v>
      </c>
      <c r="Q495" s="17">
        <v>0.39509</v>
      </c>
      <c r="R495" s="17">
        <v>7.7740000000000004E-2</v>
      </c>
      <c r="S495" s="17">
        <v>0.104879</v>
      </c>
      <c r="T495" s="17">
        <v>2.7140000000000001E-2</v>
      </c>
      <c r="U495" s="17">
        <v>0.25877099999999997</v>
      </c>
      <c r="V495" s="17">
        <v>900</v>
      </c>
      <c r="W495" s="17">
        <v>0.37081999999999998</v>
      </c>
      <c r="X495" s="17">
        <v>1623</v>
      </c>
      <c r="Y495" s="17">
        <v>0</v>
      </c>
      <c r="Z495" s="17">
        <v>0</v>
      </c>
      <c r="AA495" s="17">
        <v>0.39810899999999999</v>
      </c>
      <c r="AB495" s="17">
        <v>4.4493999999999999E-2</v>
      </c>
      <c r="AC495" s="17">
        <v>7.8947199999999995E-2</v>
      </c>
      <c r="AD495" s="17">
        <v>0.25</v>
      </c>
      <c r="AE495" s="17">
        <v>922.9</v>
      </c>
    </row>
    <row r="496" spans="1:31">
      <c r="A496" s="17">
        <v>483</v>
      </c>
      <c r="B496" s="19">
        <v>0.90512731481481479</v>
      </c>
      <c r="C496" s="17">
        <v>-1</v>
      </c>
      <c r="D496" s="17">
        <v>5.3</v>
      </c>
      <c r="E496" s="17">
        <v>1.421E-3</v>
      </c>
      <c r="F496" s="17">
        <v>6.9000000000000006E-2</v>
      </c>
      <c r="G496" s="17">
        <v>2.0660000000000001E-3</v>
      </c>
      <c r="H496" s="17">
        <v>7.0732000000000003E-2</v>
      </c>
      <c r="I496" s="17">
        <v>8.8954000000000005E-2</v>
      </c>
      <c r="J496" s="17">
        <v>1.8221999999999999E-2</v>
      </c>
      <c r="K496" s="17">
        <v>0.20485</v>
      </c>
      <c r="L496" s="17">
        <v>343.9</v>
      </c>
      <c r="M496" s="17">
        <v>0.59999899999999995</v>
      </c>
      <c r="N496" s="17">
        <v>4728</v>
      </c>
      <c r="O496" s="17">
        <v>0</v>
      </c>
      <c r="P496" s="17">
        <v>0</v>
      </c>
      <c r="Q496" s="17">
        <v>8.0319999999999992E-3</v>
      </c>
      <c r="R496" s="17">
        <v>6.1629999999999997E-2</v>
      </c>
      <c r="S496" s="17">
        <v>7.4957999999999997E-2</v>
      </c>
      <c r="T496" s="17">
        <v>1.3328E-2</v>
      </c>
      <c r="U496" s="17">
        <v>0.17781</v>
      </c>
      <c r="V496" s="17">
        <v>900</v>
      </c>
      <c r="W496" s="17">
        <v>5.0000000000000004E-6</v>
      </c>
      <c r="X496" s="17">
        <v>3142</v>
      </c>
      <c r="Y496" s="17">
        <v>0</v>
      </c>
      <c r="Z496" s="17">
        <v>0</v>
      </c>
      <c r="AA496" s="17">
        <v>0.27355499999999999</v>
      </c>
      <c r="AB496" s="17">
        <v>4.9127200000000003E-2</v>
      </c>
      <c r="AC496" s="17">
        <v>6.2284399999999997E-2</v>
      </c>
      <c r="AD496" s="17">
        <v>0.25</v>
      </c>
      <c r="AE496" s="17">
        <v>2414.8000000000002</v>
      </c>
    </row>
    <row r="497" spans="1:31">
      <c r="A497" s="17">
        <v>484</v>
      </c>
      <c r="B497" s="19">
        <v>0.9051851851851852</v>
      </c>
      <c r="C497" s="17">
        <v>-1</v>
      </c>
      <c r="D497" s="17">
        <v>5.3</v>
      </c>
      <c r="E497" s="17">
        <v>3.1159999999999998E-3</v>
      </c>
      <c r="F497" s="17">
        <v>0.151</v>
      </c>
      <c r="G497" s="17">
        <v>6.2093000000000002E-2</v>
      </c>
      <c r="H497" s="17">
        <v>7.578E-2</v>
      </c>
      <c r="I497" s="17">
        <v>8.6878999999999998E-2</v>
      </c>
      <c r="J497" s="17">
        <v>1.1098999999999999E-2</v>
      </c>
      <c r="K497" s="17">
        <v>0.12775500000000001</v>
      </c>
      <c r="L497" s="17">
        <v>900</v>
      </c>
      <c r="M497" s="17">
        <v>0.59125300000000003</v>
      </c>
      <c r="N497" s="17">
        <v>8376</v>
      </c>
      <c r="O497" s="17">
        <v>0</v>
      </c>
      <c r="P497" s="17">
        <v>0</v>
      </c>
      <c r="Q497" s="17">
        <v>7.9940999999999998E-2</v>
      </c>
      <c r="R497" s="17">
        <v>4.6150999999999998E-2</v>
      </c>
      <c r="S497" s="17">
        <v>5.5981999999999997E-2</v>
      </c>
      <c r="T497" s="17">
        <v>9.8300000000000002E-3</v>
      </c>
      <c r="U497" s="17">
        <v>0.17560000000000001</v>
      </c>
      <c r="V497" s="17">
        <v>900</v>
      </c>
      <c r="W497" s="17">
        <v>0.37081999999999998</v>
      </c>
      <c r="X497" s="17">
        <v>3655</v>
      </c>
      <c r="Y497" s="17">
        <v>0</v>
      </c>
      <c r="Z497" s="17">
        <v>0</v>
      </c>
      <c r="AA497" s="17">
        <v>0.27015299999999998</v>
      </c>
      <c r="AB497" s="17">
        <v>0.19320399999999999</v>
      </c>
      <c r="AC497" s="17">
        <v>4.8050599999999999E-2</v>
      </c>
      <c r="AD497" s="17">
        <v>0.25</v>
      </c>
      <c r="AE497" s="17">
        <v>922.9</v>
      </c>
    </row>
    <row r="498" spans="1:31">
      <c r="A498" s="17">
        <v>485</v>
      </c>
      <c r="B498" s="19">
        <v>0.90524305555555562</v>
      </c>
      <c r="C498" s="17">
        <v>-1</v>
      </c>
      <c r="D498" s="17">
        <v>4.4000000000000004</v>
      </c>
      <c r="E498" s="17">
        <v>3.9500000000000001E-4</v>
      </c>
      <c r="F498" s="17">
        <v>1.9E-2</v>
      </c>
      <c r="G498" s="17">
        <v>2.1509E-2</v>
      </c>
      <c r="H498" s="17">
        <v>7.3107000000000005E-2</v>
      </c>
      <c r="I498" s="17">
        <v>8.5107000000000002E-2</v>
      </c>
      <c r="J498" s="17">
        <v>1.2E-2</v>
      </c>
      <c r="K498" s="17">
        <v>0.14099400000000001</v>
      </c>
      <c r="L498" s="17">
        <v>100</v>
      </c>
      <c r="M498" s="17">
        <v>0.37081999999999998</v>
      </c>
      <c r="N498" s="17">
        <v>23576</v>
      </c>
      <c r="O498" s="17">
        <v>0</v>
      </c>
      <c r="P498" s="17">
        <v>0</v>
      </c>
      <c r="Q498" s="17">
        <v>0.20349800000000001</v>
      </c>
      <c r="R498" s="17">
        <v>5.1678000000000002E-2</v>
      </c>
      <c r="S498" s="17">
        <v>6.5079999999999999E-2</v>
      </c>
      <c r="T498" s="17">
        <v>1.3402000000000001E-2</v>
      </c>
      <c r="U498" s="17">
        <v>0.20593500000000001</v>
      </c>
      <c r="V498" s="17">
        <v>900</v>
      </c>
      <c r="W498" s="17">
        <v>0.37081999999999998</v>
      </c>
      <c r="X498" s="17">
        <v>946</v>
      </c>
      <c r="Y498" s="17">
        <v>0</v>
      </c>
      <c r="Z498" s="17">
        <v>0</v>
      </c>
      <c r="AA498" s="17">
        <v>0.31682399999999999</v>
      </c>
      <c r="AB498" s="17">
        <v>5.8747199999999999E-2</v>
      </c>
      <c r="AC498" s="17">
        <v>5.2465400000000002E-2</v>
      </c>
      <c r="AD498" s="17">
        <v>0.25</v>
      </c>
      <c r="AE498" s="17">
        <v>8305.6</v>
      </c>
    </row>
    <row r="499" spans="1:31">
      <c r="A499" s="17">
        <v>486</v>
      </c>
      <c r="B499" s="19">
        <v>0.90530092592592604</v>
      </c>
      <c r="C499" s="17">
        <v>-1</v>
      </c>
      <c r="D499" s="17">
        <v>4.4000000000000004</v>
      </c>
      <c r="E499" s="17">
        <v>3.0839999999999999E-3</v>
      </c>
      <c r="F499" s="17">
        <v>0.14899999999999999</v>
      </c>
      <c r="G499" s="17">
        <v>1.9455E-2</v>
      </c>
      <c r="H499" s="17">
        <v>7.3581999999999995E-2</v>
      </c>
      <c r="I499" s="17">
        <v>8.4337999999999996E-2</v>
      </c>
      <c r="J499" s="17">
        <v>1.0756E-2</v>
      </c>
      <c r="K499" s="17">
        <v>0.12753700000000001</v>
      </c>
      <c r="L499" s="17">
        <v>900</v>
      </c>
      <c r="M499" s="17">
        <v>7.9999999999999996E-6</v>
      </c>
      <c r="N499" s="17">
        <v>2532</v>
      </c>
      <c r="O499" s="17">
        <v>0</v>
      </c>
      <c r="P499" s="17">
        <v>0</v>
      </c>
      <c r="Q499" s="17">
        <v>8.9330000000000007E-2</v>
      </c>
      <c r="R499" s="17">
        <v>5.638E-2</v>
      </c>
      <c r="S499" s="17">
        <v>6.8623000000000003E-2</v>
      </c>
      <c r="T499" s="17">
        <v>1.2243E-2</v>
      </c>
      <c r="U499" s="17">
        <v>0.17841299999999999</v>
      </c>
      <c r="V499" s="17">
        <v>648</v>
      </c>
      <c r="W499" s="17">
        <v>0.6</v>
      </c>
      <c r="X499" s="17">
        <v>1122</v>
      </c>
      <c r="Y499" s="17">
        <v>0</v>
      </c>
      <c r="Z499" s="17">
        <v>0</v>
      </c>
      <c r="AA499" s="17">
        <v>0.274482</v>
      </c>
      <c r="AB499" s="17">
        <v>5.6894100000000003E-2</v>
      </c>
      <c r="AC499" s="17">
        <v>5.7076599999999998E-2</v>
      </c>
      <c r="AD499" s="17">
        <v>0.25</v>
      </c>
      <c r="AE499" s="17">
        <v>922.9</v>
      </c>
    </row>
    <row r="500" spans="1:31">
      <c r="A500" s="17">
        <v>487</v>
      </c>
      <c r="B500" s="19">
        <v>0.90535879629629623</v>
      </c>
      <c r="C500" s="17">
        <v>-1</v>
      </c>
      <c r="D500" s="17">
        <v>99.4</v>
      </c>
      <c r="E500" s="17">
        <v>2.6009999999999998E-2</v>
      </c>
      <c r="F500" s="17">
        <v>1.2589999999999999</v>
      </c>
      <c r="G500" s="17">
        <v>0.28146399999999999</v>
      </c>
      <c r="H500" s="17">
        <v>0.19078000000000001</v>
      </c>
      <c r="I500" s="17">
        <v>0.20618300000000001</v>
      </c>
      <c r="J500" s="17">
        <v>1.5403E-2</v>
      </c>
      <c r="K500" s="17">
        <v>7.4704000000000007E-2</v>
      </c>
      <c r="L500" s="17">
        <v>438</v>
      </c>
      <c r="M500" s="17">
        <v>0.59999899999999995</v>
      </c>
      <c r="N500" s="17">
        <v>1383</v>
      </c>
      <c r="O500" s="17">
        <v>0</v>
      </c>
      <c r="P500" s="17">
        <v>0</v>
      </c>
      <c r="Q500" s="17">
        <v>0.67739199999999999</v>
      </c>
      <c r="R500" s="17">
        <v>0.246833</v>
      </c>
      <c r="S500" s="17">
        <v>0.29947499999999999</v>
      </c>
      <c r="T500" s="17">
        <v>5.2643000000000002E-2</v>
      </c>
      <c r="U500" s="17">
        <v>0.17578299999999999</v>
      </c>
      <c r="V500" s="17">
        <v>758.6</v>
      </c>
      <c r="W500" s="17">
        <v>2.7300000000000002E-4</v>
      </c>
      <c r="X500" s="17">
        <v>479</v>
      </c>
      <c r="Y500" s="17">
        <v>0</v>
      </c>
      <c r="Z500" s="17">
        <v>0</v>
      </c>
      <c r="AA500" s="17">
        <v>0.27043499999999998</v>
      </c>
      <c r="AB500" s="17">
        <v>0.265957</v>
      </c>
      <c r="AC500" s="17">
        <v>0.26083299999999998</v>
      </c>
      <c r="AD500" s="17">
        <v>0.25</v>
      </c>
      <c r="AE500" s="17">
        <v>1896.3</v>
      </c>
    </row>
    <row r="501" spans="1:31">
      <c r="A501" s="17">
        <v>488</v>
      </c>
      <c r="B501" s="19">
        <v>0.90541666666666665</v>
      </c>
      <c r="C501" s="17">
        <v>-1</v>
      </c>
      <c r="D501" s="17">
        <v>103.8</v>
      </c>
      <c r="E501" s="17">
        <v>3.2105000000000002E-2</v>
      </c>
      <c r="F501" s="17">
        <v>1.554</v>
      </c>
      <c r="G501" s="17">
        <v>0.201181</v>
      </c>
      <c r="H501" s="17">
        <v>0.13123899999999999</v>
      </c>
      <c r="I501" s="17">
        <v>0.14483699999999999</v>
      </c>
      <c r="J501" s="17">
        <v>1.3598000000000001E-2</v>
      </c>
      <c r="K501" s="17">
        <v>9.3882999999999994E-2</v>
      </c>
      <c r="L501" s="17">
        <v>631.4</v>
      </c>
      <c r="M501" s="17">
        <v>0.6</v>
      </c>
      <c r="N501" s="17">
        <v>4207</v>
      </c>
      <c r="O501" s="17">
        <v>0</v>
      </c>
      <c r="P501" s="17">
        <v>0</v>
      </c>
      <c r="Q501" s="17">
        <v>0.89487300000000003</v>
      </c>
      <c r="R501" s="17">
        <v>0.19398399999999999</v>
      </c>
      <c r="S501" s="17">
        <v>0.26994299999999999</v>
      </c>
      <c r="T501" s="17">
        <v>7.5958999999999999E-2</v>
      </c>
      <c r="U501" s="17">
        <v>0.281389</v>
      </c>
      <c r="V501" s="17">
        <v>697.5</v>
      </c>
      <c r="W501" s="17">
        <v>0.37081700000000001</v>
      </c>
      <c r="X501" s="17">
        <v>672</v>
      </c>
      <c r="Y501" s="17">
        <v>0</v>
      </c>
      <c r="Z501" s="17">
        <v>0</v>
      </c>
      <c r="AA501" s="17">
        <v>0.43290600000000001</v>
      </c>
      <c r="AB501" s="17">
        <v>0.62399099999999996</v>
      </c>
      <c r="AC501" s="17">
        <v>0.24138200000000001</v>
      </c>
      <c r="AD501" s="17">
        <v>0.25</v>
      </c>
      <c r="AE501" s="17">
        <v>1315.5</v>
      </c>
    </row>
    <row r="502" spans="1:31">
      <c r="A502" s="17">
        <v>489</v>
      </c>
      <c r="B502" s="19">
        <v>0.90547453703703706</v>
      </c>
      <c r="C502" s="17">
        <v>-1</v>
      </c>
      <c r="D502" s="17">
        <v>100.3</v>
      </c>
      <c r="E502" s="17">
        <v>6.2952999999999995E-2</v>
      </c>
      <c r="F502" s="17">
        <v>3.0459999999999998</v>
      </c>
      <c r="G502" s="17">
        <v>0.37689899999999998</v>
      </c>
      <c r="H502" s="17">
        <v>0.11801399999999999</v>
      </c>
      <c r="I502" s="17">
        <v>0.139179</v>
      </c>
      <c r="J502" s="17">
        <v>2.1166000000000001E-2</v>
      </c>
      <c r="K502" s="17">
        <v>0.15207399999999999</v>
      </c>
      <c r="L502" s="17">
        <v>766.6</v>
      </c>
      <c r="M502" s="17">
        <v>0.37081900000000001</v>
      </c>
      <c r="N502" s="17">
        <v>779</v>
      </c>
      <c r="O502" s="17">
        <v>0</v>
      </c>
      <c r="P502" s="17">
        <v>0</v>
      </c>
      <c r="Q502" s="17">
        <v>0.79176100000000005</v>
      </c>
      <c r="R502" s="17">
        <v>0.15332899999999999</v>
      </c>
      <c r="S502" s="17">
        <v>0.201907</v>
      </c>
      <c r="T502" s="17">
        <v>4.8578000000000003E-2</v>
      </c>
      <c r="U502" s="17">
        <v>0.240594</v>
      </c>
      <c r="V502" s="17">
        <v>737.5</v>
      </c>
      <c r="W502" s="17">
        <v>0.182619</v>
      </c>
      <c r="X502" s="17">
        <v>1337</v>
      </c>
      <c r="Y502" s="17">
        <v>0</v>
      </c>
      <c r="Z502" s="17">
        <v>0</v>
      </c>
      <c r="AA502" s="17">
        <v>0.370145</v>
      </c>
      <c r="AB502" s="17">
        <v>0.26489499999999999</v>
      </c>
      <c r="AC502" s="17">
        <v>0.16619700000000001</v>
      </c>
      <c r="AD502" s="17">
        <v>0.25</v>
      </c>
      <c r="AE502" s="17">
        <v>1083.4000000000001</v>
      </c>
    </row>
    <row r="503" spans="1:31">
      <c r="A503" s="17">
        <v>490</v>
      </c>
      <c r="B503" s="19">
        <v>0.90553240740740737</v>
      </c>
      <c r="C503" s="17">
        <v>-1</v>
      </c>
      <c r="D503" s="17">
        <v>89.7</v>
      </c>
      <c r="E503" s="17">
        <v>0</v>
      </c>
      <c r="F503" s="17">
        <v>0</v>
      </c>
      <c r="G503" s="17">
        <v>0.3004</v>
      </c>
      <c r="H503" s="17">
        <v>0.121762</v>
      </c>
      <c r="I503" s="17">
        <v>0.14079800000000001</v>
      </c>
      <c r="J503" s="17">
        <v>1.9036000000000001E-2</v>
      </c>
      <c r="K503" s="17">
        <v>0.13519999999999999</v>
      </c>
      <c r="L503" s="17">
        <v>405.6</v>
      </c>
      <c r="M503" s="17">
        <v>1.9999999999999999E-6</v>
      </c>
      <c r="N503" s="17">
        <v>0</v>
      </c>
      <c r="O503" s="17">
        <v>0</v>
      </c>
      <c r="P503" s="17">
        <v>0</v>
      </c>
      <c r="Q503" s="17">
        <v>0.66322000000000003</v>
      </c>
      <c r="R503" s="17">
        <v>0.15063699999999999</v>
      </c>
      <c r="S503" s="17">
        <v>0.18240000000000001</v>
      </c>
      <c r="T503" s="17">
        <v>3.1763E-2</v>
      </c>
      <c r="U503" s="17">
        <v>0.17413899999999999</v>
      </c>
      <c r="V503" s="17">
        <v>444.1</v>
      </c>
      <c r="W503" s="17">
        <v>4.1E-5</v>
      </c>
      <c r="X503" s="17">
        <v>1312</v>
      </c>
      <c r="Y503" s="17">
        <v>0</v>
      </c>
      <c r="Z503" s="17">
        <v>0</v>
      </c>
    </row>
    <row r="504" spans="1:31">
      <c r="A504" s="17">
        <v>491</v>
      </c>
      <c r="B504" s="19">
        <v>0.90559027777777779</v>
      </c>
      <c r="C504" s="17">
        <v>-1</v>
      </c>
      <c r="D504" s="17">
        <v>104.7</v>
      </c>
      <c r="E504" s="17">
        <v>1.9331999999999998E-2</v>
      </c>
      <c r="F504" s="17">
        <v>0.93500000000000005</v>
      </c>
      <c r="G504" s="17">
        <v>0.23861099999999999</v>
      </c>
      <c r="H504" s="17">
        <v>0.119129</v>
      </c>
      <c r="I504" s="17">
        <v>0.13660900000000001</v>
      </c>
      <c r="J504" s="17">
        <v>1.7479999999999999E-2</v>
      </c>
      <c r="K504" s="17">
        <v>0.12795500000000001</v>
      </c>
      <c r="L504" s="17">
        <v>900</v>
      </c>
      <c r="M504" s="17">
        <v>8.6485000000000006E-2</v>
      </c>
      <c r="N504" s="17">
        <v>4536</v>
      </c>
      <c r="O504" s="17">
        <v>0</v>
      </c>
      <c r="P504" s="17">
        <v>0</v>
      </c>
      <c r="Q504" s="17">
        <v>0.41617399999999999</v>
      </c>
      <c r="R504" s="17">
        <v>0.118635</v>
      </c>
      <c r="S504" s="17">
        <v>0.14095099999999999</v>
      </c>
      <c r="T504" s="17">
        <v>2.2315999999999999E-2</v>
      </c>
      <c r="U504" s="17">
        <v>0.15832399999999999</v>
      </c>
      <c r="V504" s="17">
        <v>900</v>
      </c>
      <c r="W504" s="17">
        <v>1.9999999999999999E-6</v>
      </c>
      <c r="X504" s="17">
        <v>1146</v>
      </c>
      <c r="Y504" s="17">
        <v>0</v>
      </c>
      <c r="Z504" s="17">
        <v>0</v>
      </c>
      <c r="AA504" s="17">
        <v>0.24357500000000001</v>
      </c>
      <c r="AB504" s="17">
        <v>0.72006899999999996</v>
      </c>
      <c r="AC504" s="17">
        <v>0.13470399999999999</v>
      </c>
      <c r="AD504" s="17">
        <v>0.25</v>
      </c>
      <c r="AE504" s="17">
        <v>922.9</v>
      </c>
    </row>
    <row r="505" spans="1:31">
      <c r="A505" s="17">
        <v>492</v>
      </c>
      <c r="B505" s="19">
        <v>0.9056481481481482</v>
      </c>
      <c r="C505" s="17">
        <v>-1</v>
      </c>
      <c r="D505" s="17">
        <v>106.4</v>
      </c>
      <c r="E505" s="17">
        <v>1.1266E-2</v>
      </c>
      <c r="F505" s="17">
        <v>0.54500000000000004</v>
      </c>
      <c r="G505" s="17">
        <v>0.146227</v>
      </c>
      <c r="H505" s="17">
        <v>0.12865399999999999</v>
      </c>
      <c r="I505" s="17">
        <v>0.14134099999999999</v>
      </c>
      <c r="J505" s="17">
        <v>1.2687E-2</v>
      </c>
      <c r="K505" s="17">
        <v>8.9764999999999998E-2</v>
      </c>
      <c r="L505" s="17">
        <v>769.1</v>
      </c>
      <c r="M505" s="17">
        <v>0.59999599999999997</v>
      </c>
      <c r="N505" s="17">
        <v>6581</v>
      </c>
      <c r="O505" s="17">
        <v>0</v>
      </c>
      <c r="P505" s="17">
        <v>0</v>
      </c>
      <c r="Q505" s="17">
        <v>0.354105</v>
      </c>
      <c r="R505" s="17">
        <v>0.11912</v>
      </c>
      <c r="S505" s="17">
        <v>0.13630900000000001</v>
      </c>
      <c r="T505" s="17">
        <v>1.7188999999999999E-2</v>
      </c>
      <c r="U505" s="17">
        <v>0.12610399999999999</v>
      </c>
      <c r="V505" s="17">
        <v>522.70000000000005</v>
      </c>
      <c r="W505" s="17">
        <v>1.1E-5</v>
      </c>
      <c r="X505" s="17">
        <v>2074</v>
      </c>
      <c r="Y505" s="17">
        <v>0</v>
      </c>
      <c r="Z505" s="17">
        <v>0</v>
      </c>
      <c r="AA505" s="17">
        <v>0.19400700000000001</v>
      </c>
      <c r="AB505" s="17">
        <v>0.76429800000000003</v>
      </c>
      <c r="AC505" s="17">
        <v>0.13225799999999999</v>
      </c>
      <c r="AD505" s="17">
        <v>0.25</v>
      </c>
      <c r="AE505" s="17">
        <v>1079.9000000000001</v>
      </c>
    </row>
    <row r="506" spans="1:31">
      <c r="A506" s="17">
        <v>493</v>
      </c>
      <c r="B506" s="19">
        <v>0.90569444444444447</v>
      </c>
      <c r="C506" s="17">
        <v>-1</v>
      </c>
      <c r="D506" s="17">
        <v>105.5</v>
      </c>
      <c r="E506" s="17">
        <v>7.2969999999999997E-3</v>
      </c>
      <c r="F506" s="17">
        <v>0.35299999999999998</v>
      </c>
      <c r="G506" s="17">
        <v>2.1607000000000001E-2</v>
      </c>
      <c r="H506" s="17">
        <v>9.6955E-2</v>
      </c>
      <c r="I506" s="17">
        <v>0.10921</v>
      </c>
      <c r="J506" s="17">
        <v>1.2255E-2</v>
      </c>
      <c r="K506" s="17">
        <v>0.112217</v>
      </c>
      <c r="L506" s="17">
        <v>262.89999999999998</v>
      </c>
      <c r="M506" s="17">
        <v>0.37081799999999998</v>
      </c>
      <c r="N506" s="17">
        <v>8331</v>
      </c>
      <c r="O506" s="17">
        <v>0</v>
      </c>
      <c r="P506" s="17">
        <v>0</v>
      </c>
      <c r="Q506" s="17">
        <v>0.16303699999999999</v>
      </c>
      <c r="R506" s="17">
        <v>9.2799999999999994E-2</v>
      </c>
      <c r="S506" s="17">
        <v>0.10738399999999999</v>
      </c>
      <c r="T506" s="17">
        <v>1.4585000000000001E-2</v>
      </c>
      <c r="U506" s="17">
        <v>0.135819</v>
      </c>
      <c r="V506" s="17">
        <v>900</v>
      </c>
      <c r="W506" s="17">
        <v>3.9999999999999998E-6</v>
      </c>
      <c r="X506" s="17">
        <v>15835</v>
      </c>
      <c r="Y506" s="17">
        <v>0</v>
      </c>
      <c r="Z506" s="17">
        <v>0</v>
      </c>
      <c r="AA506" s="17">
        <v>0.208952</v>
      </c>
      <c r="AB506" s="17">
        <v>0.58188499999999999</v>
      </c>
      <c r="AC506" s="17">
        <v>0.101286</v>
      </c>
      <c r="AD506" s="17">
        <v>0.25</v>
      </c>
      <c r="AE506" s="17">
        <v>3159</v>
      </c>
    </row>
    <row r="507" spans="1:31">
      <c r="A507" s="17">
        <v>494</v>
      </c>
      <c r="B507" s="19">
        <v>0.90575231481481477</v>
      </c>
      <c r="C507" s="17">
        <v>-1</v>
      </c>
      <c r="D507" s="17">
        <v>106.4</v>
      </c>
      <c r="E507" s="17">
        <v>2.4575E-2</v>
      </c>
      <c r="F507" s="17">
        <v>1.1890000000000001</v>
      </c>
      <c r="G507" s="17">
        <v>0.16478300000000001</v>
      </c>
      <c r="H507" s="17">
        <v>8.8509000000000004E-2</v>
      </c>
      <c r="I507" s="17">
        <v>0.102711</v>
      </c>
      <c r="J507" s="17">
        <v>1.4201999999999999E-2</v>
      </c>
      <c r="K507" s="17">
        <v>0.13827100000000001</v>
      </c>
      <c r="L507" s="17">
        <v>900</v>
      </c>
      <c r="M507" s="17">
        <v>0.6</v>
      </c>
      <c r="N507" s="17">
        <v>3822</v>
      </c>
      <c r="O507" s="17">
        <v>0</v>
      </c>
      <c r="P507" s="17">
        <v>0</v>
      </c>
      <c r="Q507" s="17">
        <v>0.34770899999999999</v>
      </c>
      <c r="R507" s="17">
        <v>8.7351999999999999E-2</v>
      </c>
      <c r="S507" s="17">
        <v>0.10620599999999999</v>
      </c>
      <c r="T507" s="17">
        <v>1.8853999999999999E-2</v>
      </c>
      <c r="U507" s="17">
        <v>0.17752299999999999</v>
      </c>
      <c r="V507" s="17">
        <v>499.6</v>
      </c>
      <c r="W507" s="17">
        <v>0.59999899999999995</v>
      </c>
      <c r="X507" s="17">
        <v>0</v>
      </c>
      <c r="Y507" s="17">
        <v>0</v>
      </c>
      <c r="Z507" s="17">
        <v>0</v>
      </c>
      <c r="AA507" s="17">
        <v>0.27311200000000002</v>
      </c>
      <c r="AB507" s="17">
        <v>0.68788700000000003</v>
      </c>
      <c r="AC507" s="17">
        <v>0.10032099999999999</v>
      </c>
      <c r="AD507" s="17">
        <v>0.25</v>
      </c>
      <c r="AE507" s="17">
        <v>922.9</v>
      </c>
    </row>
    <row r="508" spans="1:31">
      <c r="A508" s="17">
        <v>495</v>
      </c>
      <c r="B508" s="19">
        <v>0.90581018518518519</v>
      </c>
      <c r="C508" s="17">
        <v>-1</v>
      </c>
      <c r="D508" s="17">
        <v>101.1</v>
      </c>
      <c r="E508" s="17">
        <v>4.5009999999999998E-3</v>
      </c>
      <c r="F508" s="17">
        <v>0.218</v>
      </c>
      <c r="G508" s="17">
        <v>0.19269800000000001</v>
      </c>
      <c r="H508" s="17">
        <v>9.2283000000000004E-2</v>
      </c>
      <c r="I508" s="17">
        <v>0.104102</v>
      </c>
      <c r="J508" s="17">
        <v>1.1819E-2</v>
      </c>
      <c r="K508" s="17">
        <v>0.113537</v>
      </c>
      <c r="L508" s="17">
        <v>275.5</v>
      </c>
      <c r="M508" s="17">
        <v>5.0000000000000004E-6</v>
      </c>
      <c r="N508" s="17">
        <v>9873</v>
      </c>
      <c r="O508" s="17">
        <v>0</v>
      </c>
      <c r="P508" s="17">
        <v>0</v>
      </c>
      <c r="Q508" s="17">
        <v>5.3473E-2</v>
      </c>
      <c r="R508" s="17">
        <v>9.1066999999999995E-2</v>
      </c>
      <c r="S508" s="17">
        <v>0.100366</v>
      </c>
      <c r="T508" s="17">
        <v>9.299E-3</v>
      </c>
      <c r="U508" s="17">
        <v>9.2647999999999994E-2</v>
      </c>
      <c r="V508" s="17">
        <v>567.6</v>
      </c>
      <c r="W508" s="17">
        <v>0.59999899999999995</v>
      </c>
      <c r="X508" s="17">
        <v>17277</v>
      </c>
      <c r="Y508" s="17">
        <v>0</v>
      </c>
      <c r="Z508" s="17">
        <v>0</v>
      </c>
      <c r="AA508" s="17">
        <v>0.142535</v>
      </c>
      <c r="AB508" s="17">
        <v>0.62351800000000002</v>
      </c>
      <c r="AC508" s="17">
        <v>9.6865300000000001E-2</v>
      </c>
      <c r="AD508" s="17">
        <v>0.25</v>
      </c>
      <c r="AE508" s="17">
        <v>3014.6</v>
      </c>
    </row>
    <row r="509" spans="1:31">
      <c r="A509" s="17">
        <v>496</v>
      </c>
      <c r="B509" s="19">
        <v>0.90586805555555561</v>
      </c>
      <c r="C509" s="17">
        <v>-1</v>
      </c>
      <c r="D509" s="17">
        <v>5.3</v>
      </c>
      <c r="E509" s="17">
        <v>1.696E-3</v>
      </c>
      <c r="F509" s="17">
        <v>8.2000000000000003E-2</v>
      </c>
      <c r="G509" s="17">
        <v>4.5913000000000002E-2</v>
      </c>
      <c r="H509" s="17">
        <v>8.1640000000000004E-2</v>
      </c>
      <c r="I509" s="17">
        <v>9.4185000000000005E-2</v>
      </c>
      <c r="J509" s="17">
        <v>1.2546E-2</v>
      </c>
      <c r="K509" s="17">
        <v>0.13320499999999999</v>
      </c>
      <c r="L509" s="17">
        <v>413.1</v>
      </c>
      <c r="M509" s="17">
        <v>0.6</v>
      </c>
      <c r="N509" s="17">
        <v>1177</v>
      </c>
      <c r="O509" s="17">
        <v>0</v>
      </c>
      <c r="P509" s="17">
        <v>0</v>
      </c>
      <c r="Q509" s="17">
        <v>0.205676</v>
      </c>
      <c r="R509" s="17">
        <v>7.4682999999999999E-2</v>
      </c>
      <c r="S509" s="17">
        <v>9.0042999999999998E-2</v>
      </c>
      <c r="T509" s="17">
        <v>1.5358999999999999E-2</v>
      </c>
      <c r="U509" s="17">
        <v>0.17057800000000001</v>
      </c>
      <c r="V509" s="17">
        <v>900</v>
      </c>
      <c r="W509" s="17">
        <v>1.2999999999999999E-5</v>
      </c>
      <c r="X509" s="17">
        <v>1971</v>
      </c>
      <c r="Y509" s="17">
        <v>0</v>
      </c>
      <c r="Z509" s="17">
        <v>0</v>
      </c>
      <c r="AA509" s="17">
        <v>0.26242799999999999</v>
      </c>
      <c r="AB509" s="17">
        <v>1.52064E-2</v>
      </c>
      <c r="AC509" s="17">
        <v>7.4916999999999997E-2</v>
      </c>
      <c r="AD509" s="17">
        <v>0.25</v>
      </c>
      <c r="AE509" s="17">
        <v>2010.6</v>
      </c>
    </row>
    <row r="510" spans="1:31">
      <c r="A510" s="17">
        <v>497</v>
      </c>
      <c r="B510" s="19">
        <v>0.90592592592592591</v>
      </c>
      <c r="C510" s="17">
        <v>-1</v>
      </c>
      <c r="D510" s="17">
        <v>5.3</v>
      </c>
      <c r="E510" s="17">
        <v>5.6899999999999995E-4</v>
      </c>
      <c r="F510" s="17">
        <v>2.8000000000000001E-2</v>
      </c>
      <c r="G510" s="17">
        <v>2.02E-4</v>
      </c>
      <c r="H510" s="17">
        <v>7.9973000000000002E-2</v>
      </c>
      <c r="I510" s="17">
        <v>9.1892000000000001E-2</v>
      </c>
      <c r="J510" s="17">
        <v>1.1919000000000001E-2</v>
      </c>
      <c r="K510" s="17">
        <v>0.12971199999999999</v>
      </c>
      <c r="L510" s="17">
        <v>139.69999999999999</v>
      </c>
      <c r="M510" s="17">
        <v>0.54583499999999996</v>
      </c>
      <c r="N510" s="17">
        <v>3618</v>
      </c>
      <c r="O510" s="17">
        <v>0</v>
      </c>
      <c r="P510" s="17">
        <v>0</v>
      </c>
      <c r="Q510" s="17">
        <v>0.102869</v>
      </c>
      <c r="R510" s="17">
        <v>7.1879999999999999E-2</v>
      </c>
      <c r="S510" s="17">
        <v>8.6551000000000003E-2</v>
      </c>
      <c r="T510" s="17">
        <v>1.4671999999999999E-2</v>
      </c>
      <c r="U510" s="17">
        <v>0.169512</v>
      </c>
      <c r="V510" s="17">
        <v>899.8</v>
      </c>
      <c r="W510" s="17">
        <v>0.37081999999999998</v>
      </c>
      <c r="X510" s="17">
        <v>9254</v>
      </c>
      <c r="Y510" s="17">
        <v>0</v>
      </c>
      <c r="Z510" s="17">
        <v>0</v>
      </c>
      <c r="AA510" s="17">
        <v>0.26078800000000002</v>
      </c>
      <c r="AB510" s="17">
        <v>1.5798099999999999E-2</v>
      </c>
      <c r="AC510" s="17">
        <v>7.2111700000000001E-2</v>
      </c>
      <c r="AD510" s="17">
        <v>0.25</v>
      </c>
      <c r="AE510" s="17">
        <v>5947</v>
      </c>
    </row>
    <row r="511" spans="1:31">
      <c r="A511" s="17">
        <v>498</v>
      </c>
      <c r="B511" s="19">
        <v>0.90598379629629633</v>
      </c>
      <c r="C511" s="17">
        <v>-1</v>
      </c>
      <c r="D511" s="17">
        <v>4.4000000000000004</v>
      </c>
      <c r="E511" s="17">
        <v>3.006E-3</v>
      </c>
      <c r="F511" s="17">
        <v>0.14499999999999999</v>
      </c>
      <c r="G511" s="17">
        <v>3.6215999999999998E-2</v>
      </c>
      <c r="H511" s="17">
        <v>8.3500000000000005E-2</v>
      </c>
      <c r="I511" s="17">
        <v>9.3469999999999998E-2</v>
      </c>
      <c r="J511" s="17">
        <v>9.9699999999999997E-3</v>
      </c>
      <c r="K511" s="17">
        <v>0.106665</v>
      </c>
      <c r="L511" s="17">
        <v>900</v>
      </c>
      <c r="M511" s="17">
        <v>0.37081700000000001</v>
      </c>
      <c r="N511" s="17">
        <v>2174</v>
      </c>
      <c r="O511" s="17">
        <v>0</v>
      </c>
      <c r="P511" s="17">
        <v>0</v>
      </c>
      <c r="Q511" s="17">
        <v>6.1115000000000003E-2</v>
      </c>
      <c r="R511" s="17">
        <v>6.8544999999999995E-2</v>
      </c>
      <c r="S511" s="17">
        <v>8.2837999999999995E-2</v>
      </c>
      <c r="T511" s="17">
        <v>1.4293E-2</v>
      </c>
      <c r="U511" s="17">
        <v>0.172537</v>
      </c>
      <c r="V511" s="17">
        <v>783.3</v>
      </c>
      <c r="W511" s="17">
        <v>0.59999499999999995</v>
      </c>
      <c r="X511" s="17">
        <v>2853</v>
      </c>
      <c r="Y511" s="17">
        <v>0</v>
      </c>
      <c r="Z511" s="17">
        <v>0</v>
      </c>
      <c r="AA511" s="17">
        <v>0.26544200000000001</v>
      </c>
      <c r="AB511" s="17">
        <v>4.92434E-2</v>
      </c>
      <c r="AC511" s="17">
        <v>6.9248799999999999E-2</v>
      </c>
      <c r="AD511" s="17">
        <v>0.25</v>
      </c>
      <c r="AE511" s="17">
        <v>922.9</v>
      </c>
    </row>
    <row r="512" spans="1:31">
      <c r="A512" s="17">
        <v>499</v>
      </c>
      <c r="B512" s="19">
        <v>0.90604166666666675</v>
      </c>
      <c r="C512" s="17">
        <v>-1</v>
      </c>
      <c r="D512" s="17">
        <v>4.4000000000000004</v>
      </c>
      <c r="E512" s="17">
        <v>8.2299999999999995E-4</v>
      </c>
      <c r="F512" s="17">
        <v>0.04</v>
      </c>
      <c r="G512" s="17">
        <v>0.20088</v>
      </c>
      <c r="H512" s="17">
        <v>5.9902999999999998E-2</v>
      </c>
      <c r="I512" s="17">
        <v>7.9674999999999996E-2</v>
      </c>
      <c r="J512" s="17">
        <v>1.9772000000000001E-2</v>
      </c>
      <c r="K512" s="17">
        <v>0.24816299999999999</v>
      </c>
      <c r="L512" s="17">
        <v>319.8</v>
      </c>
      <c r="M512" s="17">
        <v>0.37081199999999997</v>
      </c>
      <c r="N512" s="17">
        <v>1004</v>
      </c>
      <c r="O512" s="17">
        <v>0</v>
      </c>
      <c r="P512" s="17">
        <v>0</v>
      </c>
      <c r="Q512" s="17">
        <v>8.5295999999999997E-2</v>
      </c>
      <c r="R512" s="17">
        <v>6.2503000000000003E-2</v>
      </c>
      <c r="S512" s="17">
        <v>7.1634000000000003E-2</v>
      </c>
      <c r="T512" s="17">
        <v>9.1310000000000002E-3</v>
      </c>
      <c r="U512" s="17">
        <v>0.127471</v>
      </c>
      <c r="V512" s="17">
        <v>445</v>
      </c>
      <c r="W512" s="17">
        <v>0.14325499999999999</v>
      </c>
      <c r="X512" s="17">
        <v>9749</v>
      </c>
      <c r="Y512" s="17">
        <v>0</v>
      </c>
      <c r="Z512" s="17">
        <v>0</v>
      </c>
      <c r="AA512" s="17">
        <v>0.19610900000000001</v>
      </c>
      <c r="AB512" s="17">
        <v>8.42912E-3</v>
      </c>
      <c r="AC512" s="17">
        <v>6.25801E-2</v>
      </c>
      <c r="AD512" s="17">
        <v>0.25</v>
      </c>
      <c r="AE512" s="17">
        <v>2597</v>
      </c>
    </row>
    <row r="513" spans="1:31">
      <c r="A513" s="17">
        <v>500</v>
      </c>
      <c r="B513" s="19">
        <v>0.90609953703703694</v>
      </c>
      <c r="C513" s="17">
        <v>-1</v>
      </c>
      <c r="D513" s="17">
        <v>5.3</v>
      </c>
      <c r="E513" s="17">
        <v>3.3899999999999998E-3</v>
      </c>
      <c r="F513" s="17">
        <v>0.16400000000000001</v>
      </c>
      <c r="G513" s="17">
        <v>5.5500000000000005E-4</v>
      </c>
      <c r="H513" s="17">
        <v>7.0881E-2</v>
      </c>
      <c r="I513" s="17">
        <v>7.8556000000000001E-2</v>
      </c>
      <c r="J513" s="17">
        <v>7.6750000000000004E-3</v>
      </c>
      <c r="K513" s="17">
        <v>9.7700999999999996E-2</v>
      </c>
      <c r="L513" s="17">
        <v>900</v>
      </c>
      <c r="M513" s="17">
        <v>6.0000000000000002E-6</v>
      </c>
      <c r="N513" s="17">
        <v>1872</v>
      </c>
      <c r="O513" s="17">
        <v>0</v>
      </c>
      <c r="P513" s="17">
        <v>0</v>
      </c>
      <c r="Q513" s="17">
        <v>4.5073000000000002E-2</v>
      </c>
      <c r="R513" s="17">
        <v>6.3141000000000003E-2</v>
      </c>
      <c r="S513" s="17">
        <v>7.5383000000000006E-2</v>
      </c>
      <c r="T513" s="17">
        <v>1.2241999999999999E-2</v>
      </c>
      <c r="U513" s="17">
        <v>0.16240299999999999</v>
      </c>
      <c r="V513" s="17">
        <v>787.5</v>
      </c>
      <c r="W513" s="17">
        <v>0.59999800000000003</v>
      </c>
      <c r="X513" s="17">
        <v>3186</v>
      </c>
      <c r="Y513" s="17">
        <v>0</v>
      </c>
      <c r="Z513" s="17">
        <v>0</v>
      </c>
      <c r="AA513" s="17">
        <v>0.24985099999999999</v>
      </c>
      <c r="AB513" s="17">
        <v>5.0791799999999998E-2</v>
      </c>
      <c r="AC513" s="17">
        <v>6.3762700000000005E-2</v>
      </c>
      <c r="AD513" s="17">
        <v>0.25</v>
      </c>
      <c r="AE513" s="17">
        <v>922.9</v>
      </c>
    </row>
    <row r="514" spans="1:31">
      <c r="A514" s="17">
        <v>501</v>
      </c>
      <c r="B514" s="19">
        <v>0.90615740740740736</v>
      </c>
      <c r="C514" s="17">
        <v>-1</v>
      </c>
      <c r="D514" s="17">
        <v>5.3</v>
      </c>
      <c r="E514" s="17">
        <v>3.8299999999999999E-4</v>
      </c>
      <c r="F514" s="17">
        <v>1.9E-2</v>
      </c>
      <c r="G514" s="17">
        <v>0.15889300000000001</v>
      </c>
      <c r="H514" s="17">
        <v>6.1441000000000003E-2</v>
      </c>
      <c r="I514" s="17">
        <v>8.5389999999999994E-2</v>
      </c>
      <c r="J514" s="17">
        <v>2.3949000000000002E-2</v>
      </c>
      <c r="K514" s="17">
        <v>0.28046599999999999</v>
      </c>
      <c r="L514" s="17">
        <v>177.3</v>
      </c>
      <c r="M514" s="17">
        <v>0.37081999999999998</v>
      </c>
      <c r="N514" s="17">
        <v>1578</v>
      </c>
      <c r="O514" s="17">
        <v>0</v>
      </c>
      <c r="P514" s="17">
        <v>0</v>
      </c>
      <c r="Q514" s="17">
        <v>1.1618E-2</v>
      </c>
      <c r="R514" s="17">
        <v>6.1554999999999999E-2</v>
      </c>
      <c r="S514" s="17">
        <v>6.7590999999999998E-2</v>
      </c>
      <c r="T514" s="17">
        <v>6.0359999999999997E-3</v>
      </c>
      <c r="U514" s="17">
        <v>8.9307999999999998E-2</v>
      </c>
      <c r="V514" s="17">
        <v>900</v>
      </c>
      <c r="W514" s="17">
        <v>6.0000000000000002E-6</v>
      </c>
      <c r="X514" s="17">
        <v>1437</v>
      </c>
      <c r="Y514" s="17">
        <v>0</v>
      </c>
      <c r="Z514" s="17">
        <v>0</v>
      </c>
      <c r="AA514" s="17">
        <v>0.13739699999999999</v>
      </c>
      <c r="AB514" s="17">
        <v>8.8070700000000002E-3</v>
      </c>
      <c r="AC514" s="17">
        <v>6.1607700000000001E-2</v>
      </c>
      <c r="AD514" s="17">
        <v>0.25</v>
      </c>
      <c r="AE514" s="17">
        <v>4685.7</v>
      </c>
    </row>
    <row r="515" spans="1:31">
      <c r="A515" s="17">
        <v>502</v>
      </c>
      <c r="B515" s="19">
        <v>0.90620370370370373</v>
      </c>
      <c r="C515" s="17">
        <v>-1</v>
      </c>
      <c r="D515" s="17">
        <v>4.4000000000000004</v>
      </c>
      <c r="E515" s="17">
        <v>6.2799999999999998E-4</v>
      </c>
      <c r="F515" s="17">
        <v>0.03</v>
      </c>
      <c r="G515" s="17">
        <v>5.9257999999999998E-2</v>
      </c>
      <c r="H515" s="17">
        <v>7.4019000000000001E-2</v>
      </c>
      <c r="I515" s="17">
        <v>8.5772000000000001E-2</v>
      </c>
      <c r="J515" s="17">
        <v>1.1753E-2</v>
      </c>
      <c r="K515" s="17">
        <v>0.13702400000000001</v>
      </c>
      <c r="L515" s="17">
        <v>367.8</v>
      </c>
      <c r="M515" s="17">
        <v>0.6</v>
      </c>
      <c r="N515" s="17">
        <v>151254</v>
      </c>
      <c r="O515" s="17">
        <v>0</v>
      </c>
      <c r="P515" s="17">
        <v>0</v>
      </c>
      <c r="Q515" s="17">
        <v>0.235068</v>
      </c>
      <c r="R515" s="17">
        <v>5.5247999999999998E-2</v>
      </c>
      <c r="S515" s="17">
        <v>6.9694999999999993E-2</v>
      </c>
      <c r="T515" s="17">
        <v>1.4447E-2</v>
      </c>
      <c r="U515" s="17">
        <v>0.207291</v>
      </c>
      <c r="V515" s="17">
        <v>100</v>
      </c>
      <c r="W515" s="17">
        <v>0.22917899999999999</v>
      </c>
      <c r="X515" s="17">
        <v>4846</v>
      </c>
      <c r="Y515" s="17">
        <v>0</v>
      </c>
      <c r="Z515" s="17">
        <v>0</v>
      </c>
      <c r="AA515" s="17">
        <v>0.318909</v>
      </c>
      <c r="AB515" s="17">
        <v>0.59560800000000003</v>
      </c>
      <c r="AC515" s="17">
        <v>6.3852300000000001E-2</v>
      </c>
      <c r="AD515" s="17">
        <v>0.25</v>
      </c>
      <c r="AE515" s="17">
        <v>2258</v>
      </c>
    </row>
    <row r="516" spans="1:31">
      <c r="A516" s="17">
        <v>503</v>
      </c>
      <c r="B516" s="19">
        <v>0.90626157407407415</v>
      </c>
      <c r="C516" s="17">
        <v>-1</v>
      </c>
      <c r="D516" s="17">
        <v>4.4000000000000004</v>
      </c>
      <c r="E516" s="17">
        <v>2.6689999999999999E-3</v>
      </c>
      <c r="F516" s="17">
        <v>0.129</v>
      </c>
      <c r="G516" s="17">
        <v>6.6829E-2</v>
      </c>
      <c r="H516" s="17">
        <v>7.6383999999999994E-2</v>
      </c>
      <c r="I516" s="17">
        <v>8.6626999999999996E-2</v>
      </c>
      <c r="J516" s="17">
        <v>1.0244E-2</v>
      </c>
      <c r="K516" s="17">
        <v>0.11824999999999999</v>
      </c>
      <c r="L516" s="17">
        <v>900</v>
      </c>
      <c r="M516" s="17">
        <v>9.9999999999999995E-7</v>
      </c>
      <c r="N516" s="17">
        <v>3896</v>
      </c>
      <c r="O516" s="17">
        <v>0</v>
      </c>
      <c r="P516" s="17">
        <v>0</v>
      </c>
      <c r="Q516" s="17">
        <v>4.3596999999999997E-2</v>
      </c>
      <c r="R516" s="17">
        <v>5.5149999999999998E-2</v>
      </c>
      <c r="S516" s="17">
        <v>6.5588999999999995E-2</v>
      </c>
      <c r="T516" s="17">
        <v>1.0437999999999999E-2</v>
      </c>
      <c r="U516" s="17">
        <v>0.15914600000000001</v>
      </c>
      <c r="V516" s="17">
        <v>827.8</v>
      </c>
      <c r="W516" s="17">
        <v>0.22913900000000001</v>
      </c>
      <c r="X516" s="17">
        <v>1052</v>
      </c>
      <c r="Y516" s="17">
        <v>0</v>
      </c>
      <c r="Z516" s="17">
        <v>0</v>
      </c>
      <c r="AA516" s="17">
        <v>0.24484</v>
      </c>
      <c r="AB516" s="17">
        <v>8.4935499999999997E-2</v>
      </c>
      <c r="AC516" s="17">
        <v>5.6036900000000001E-2</v>
      </c>
      <c r="AD516" s="17">
        <v>0.25</v>
      </c>
      <c r="AE516" s="17">
        <v>922.9</v>
      </c>
    </row>
    <row r="517" spans="1:31">
      <c r="A517" s="17">
        <v>504</v>
      </c>
      <c r="B517" s="19">
        <v>0.90631944444444434</v>
      </c>
      <c r="C517" s="17">
        <v>-1</v>
      </c>
      <c r="D517" s="17">
        <v>5.3</v>
      </c>
      <c r="E517" s="17">
        <v>4.2299999999999998E-4</v>
      </c>
      <c r="F517" s="17">
        <v>0.02</v>
      </c>
      <c r="G517" s="17">
        <v>4.3728000000000003E-2</v>
      </c>
      <c r="H517" s="17">
        <v>5.9634E-2</v>
      </c>
      <c r="I517" s="17">
        <v>7.9967999999999997E-2</v>
      </c>
      <c r="J517" s="17">
        <v>2.0334000000000001E-2</v>
      </c>
      <c r="K517" s="17">
        <v>0.25427699999999998</v>
      </c>
      <c r="L517" s="17">
        <v>100</v>
      </c>
      <c r="M517" s="17">
        <v>0.22917799999999999</v>
      </c>
      <c r="N517" s="17">
        <v>1355</v>
      </c>
      <c r="O517" s="17">
        <v>0</v>
      </c>
      <c r="P517" s="17">
        <v>0</v>
      </c>
      <c r="Q517" s="17">
        <v>5.1580000000000003E-3</v>
      </c>
      <c r="R517" s="17">
        <v>4.7496999999999998E-2</v>
      </c>
      <c r="S517" s="17">
        <v>5.7496999999999999E-2</v>
      </c>
      <c r="T517" s="17">
        <v>0.01</v>
      </c>
      <c r="U517" s="17">
        <v>0.173924</v>
      </c>
      <c r="V517" s="17">
        <v>900</v>
      </c>
      <c r="W517" s="17">
        <v>3.9999999999999998E-6</v>
      </c>
      <c r="X517" s="17">
        <v>1272</v>
      </c>
      <c r="Y517" s="17">
        <v>0</v>
      </c>
      <c r="Z517" s="17">
        <v>0</v>
      </c>
      <c r="AA517" s="17">
        <v>0.26757500000000001</v>
      </c>
      <c r="AB517" s="17">
        <v>4.2862500000000001E-3</v>
      </c>
      <c r="AC517" s="17">
        <v>4.7540199999999998E-2</v>
      </c>
      <c r="AD517" s="17">
        <v>0.25</v>
      </c>
      <c r="AE517" s="17">
        <v>8305.6</v>
      </c>
    </row>
    <row r="518" spans="1:31">
      <c r="A518" s="17">
        <v>505</v>
      </c>
      <c r="B518" s="19">
        <v>0.90637731481481476</v>
      </c>
      <c r="C518" s="17">
        <v>-1</v>
      </c>
      <c r="D518" s="17">
        <v>4.4000000000000004</v>
      </c>
      <c r="E518" s="17">
        <v>2.1480000000000002E-3</v>
      </c>
      <c r="F518" s="17">
        <v>0.104</v>
      </c>
      <c r="G518" s="17">
        <v>1.285E-2</v>
      </c>
      <c r="H518" s="17">
        <v>5.2797999999999998E-2</v>
      </c>
      <c r="I518" s="17">
        <v>6.0277999999999998E-2</v>
      </c>
      <c r="J518" s="17">
        <v>7.4799999999999997E-3</v>
      </c>
      <c r="K518" s="17">
        <v>0.12409100000000001</v>
      </c>
      <c r="L518" s="17">
        <v>900</v>
      </c>
      <c r="M518" s="17">
        <v>0.58726</v>
      </c>
      <c r="N518" s="17">
        <v>6032</v>
      </c>
      <c r="O518" s="17">
        <v>0</v>
      </c>
      <c r="P518" s="17">
        <v>0</v>
      </c>
      <c r="Q518" s="17">
        <v>4.3339999999999997E-2</v>
      </c>
      <c r="R518" s="17">
        <v>4.5526999999999998E-2</v>
      </c>
      <c r="S518" s="17">
        <v>5.2575999999999998E-2</v>
      </c>
      <c r="T518" s="17">
        <v>7.0489999999999997E-3</v>
      </c>
      <c r="U518" s="17">
        <v>0.13406699999999999</v>
      </c>
      <c r="V518" s="17">
        <v>356.1</v>
      </c>
      <c r="W518" s="17">
        <v>0.512459</v>
      </c>
      <c r="X518" s="17">
        <v>2836</v>
      </c>
      <c r="Y518" s="17">
        <v>0</v>
      </c>
      <c r="Z518" s="17">
        <v>0</v>
      </c>
      <c r="AA518" s="17">
        <v>0.20625599999999999</v>
      </c>
      <c r="AB518" s="17">
        <v>0.12566099999999999</v>
      </c>
      <c r="AC518" s="17">
        <v>4.6412799999999997E-2</v>
      </c>
      <c r="AD518" s="17">
        <v>0.25</v>
      </c>
      <c r="AE518" s="17">
        <v>922.8</v>
      </c>
    </row>
    <row r="519" spans="1:31">
      <c r="A519" s="17">
        <v>506</v>
      </c>
      <c r="B519" s="19">
        <v>0.90643518518518518</v>
      </c>
      <c r="C519" s="17">
        <v>-1</v>
      </c>
      <c r="D519" s="17">
        <v>4.4000000000000004</v>
      </c>
      <c r="E519" s="17">
        <v>2.173E-3</v>
      </c>
      <c r="F519" s="17">
        <v>0.105</v>
      </c>
      <c r="G519" s="17">
        <v>0.26519500000000001</v>
      </c>
      <c r="H519" s="17">
        <v>5.3983000000000003E-2</v>
      </c>
      <c r="I519" s="17">
        <v>6.7931000000000005E-2</v>
      </c>
      <c r="J519" s="17">
        <v>1.3949E-2</v>
      </c>
      <c r="K519" s="17">
        <v>0.20533499999999999</v>
      </c>
      <c r="L519" s="17">
        <v>446.5</v>
      </c>
      <c r="M519" s="17">
        <v>0.59999899999999995</v>
      </c>
      <c r="N519" s="17">
        <v>3646</v>
      </c>
      <c r="O519" s="17">
        <v>0</v>
      </c>
      <c r="P519" s="17">
        <v>0</v>
      </c>
      <c r="Q519" s="17">
        <v>2.5169E-2</v>
      </c>
      <c r="R519" s="17">
        <v>4.1620999999999998E-2</v>
      </c>
      <c r="S519" s="17">
        <v>5.5441999999999998E-2</v>
      </c>
      <c r="T519" s="17">
        <v>1.3821999999999999E-2</v>
      </c>
      <c r="U519" s="17">
        <v>0.24929699999999999</v>
      </c>
      <c r="V519" s="17">
        <v>100</v>
      </c>
      <c r="W519" s="17">
        <v>0.22917599999999999</v>
      </c>
      <c r="X519" s="17">
        <v>1887</v>
      </c>
      <c r="Y519" s="17">
        <v>0</v>
      </c>
      <c r="Z519" s="17">
        <v>0</v>
      </c>
      <c r="AA519" s="17">
        <v>0.38353300000000001</v>
      </c>
      <c r="AB519" s="17">
        <v>4.1323400000000003E-2</v>
      </c>
      <c r="AC519" s="17">
        <v>4.2191800000000002E-2</v>
      </c>
      <c r="AD519" s="17">
        <v>0.25</v>
      </c>
      <c r="AE519" s="17">
        <v>1860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2023-02-24T05:43:51Z</dcterms:modified>
</cp:coreProperties>
</file>